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0" i="4" l="1"/>
  <c r="B32" i="4"/>
  <c r="E6" i="4"/>
  <c r="E31" i="4" s="1"/>
  <c r="C6" i="4"/>
  <c r="C33" i="4" s="1"/>
  <c r="D6" i="4"/>
  <c r="D33" i="4" s="1"/>
  <c r="B6" i="4"/>
  <c r="B33" i="4" l="1"/>
  <c r="D31" i="4"/>
  <c r="E33" i="4"/>
  <c r="B31" i="4"/>
  <c r="C31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<sst xmlns="http://schemas.openxmlformats.org/spreadsheetml/2006/main" count="37" uniqueCount="37">
  <si>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</si>
  <si>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</si>
  <si>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</si>
  <si>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</si>
  <si>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</si>
  <si>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</si>
  <si>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</si>
  <si>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</si>
  <si>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</si>
  <si>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</si>
  <si>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</si>
  <si>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</si>
  <si>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</si>
  <si>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</si>
  <si>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</si>
  <si>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</si>
  <si>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</si>
  <si>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</si>
  <si>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</si>
  <si>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</si>
  <si>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</si>
  <si>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</si>
  <si>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</si>
  <si>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</si>
  <si>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</si>
  <si>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</si>
  <si>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</si>
  <si>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</si>
  <si>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</si>
  <si>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</si>
  <si>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</si>
  <si>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</si>
  <si>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전월대비 증감</t>
    <phoneticPr fontId="10" type="noConversion"/>
  </si>
  <si>
    <t>전년말현황(2016.12)</t>
    <phoneticPr fontId="5" type="noConversion"/>
  </si>
  <si>
    <t>(2017년  8월말 기준)</t>
    <phoneticPr fontId="4" type="noConversion"/>
  </si>
  <si>
    <t xml:space="preserve"> *** 2017. 8월말 기준 인구현황
 목포시 65세이상 노인 인구수 : 33,411명(남:13,923명 여:19,488명)전월대비 증 50명
 전라남도 인구수 :  1,895,974명(전월  1,897,681명  감 1,707명)
 전    국 인구수 : 51,753,820명(전월 51,744,948명  증 8,872명)</t>
    <phoneticPr fontId="10" type="noConversion"/>
  </si>
  <si>
    <t>전월현황(2017.07)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</si>
</sst>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4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sz val="11"/>
      <color theme="1"/>
      <name val="맑은고딕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41" fontId="0" fillId="0" borderId="10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176" fontId="13" fillId="0" borderId="6" xfId="0" applyNumberFormat="1" applyFont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H36" sqref="H36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31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34</v>
      </c>
      <c r="E3" s="35"/>
      <c r="F3" s="5"/>
    </row>
    <row r="4" spans="1:6" s="2" customFormat="1" ht="21" customHeight="1">
      <c r="A4" s="36" t="s">
        <v>20</v>
      </c>
      <c r="B4" s="38" t="s">
        <v>21</v>
      </c>
      <c r="C4" s="38"/>
      <c r="D4" s="38"/>
      <c r="E4" s="39" t="s">
        <v>22</v>
      </c>
      <c r="F4" s="5"/>
    </row>
    <row r="5" spans="1:6" s="2" customFormat="1" ht="21" customHeight="1">
      <c r="A5" s="37"/>
      <c r="B5" s="21" t="s">
        <v>23</v>
      </c>
      <c r="C5" s="21" t="s">
        <v>24</v>
      </c>
      <c r="D5" s="21" t="s">
        <v>25</v>
      </c>
      <c r="E5" s="40"/>
      <c r="F5" s="5"/>
    </row>
    <row r="6" spans="1:6" s="2" customFormat="1" ht="21" customHeight="1">
      <c r="A6" s="12" t="s">
        <v>28</v>
      </c>
      <c r="B6" s="11">
        <f>SUM(B7:B29)</f>
        <v>235002</v>
      </c>
      <c r="C6" s="11">
        <f t="shared" ref="C6:E6" si="0">SUM(C7:C29)</f>
        <v>117104</v>
      </c>
      <c r="D6" s="11">
        <f t="shared" si="0"/>
        <v>117898</v>
      </c>
      <c r="E6" s="13">
        <f t="shared" si="0"/>
        <v>100627</v>
      </c>
      <c r="F6" s="5"/>
    </row>
    <row r="7" spans="1:6" s="2" customFormat="1" ht="21" customHeight="1">
      <c r="A7" s="27" t="s">
        <v>26</v>
      </c>
      <c r="B7" s="31">
        <v>12139</v>
      </c>
      <c r="C7" s="31">
        <v>6109</v>
      </c>
      <c r="D7" s="31">
        <v>6030</v>
      </c>
      <c r="E7" s="32">
        <v>6002</v>
      </c>
      <c r="F7" s="5"/>
    </row>
    <row r="8" spans="1:6" s="2" customFormat="1" ht="21" customHeight="1">
      <c r="A8" s="27" t="s">
        <v>27</v>
      </c>
      <c r="B8" s="31">
        <v>5899</v>
      </c>
      <c r="C8" s="31">
        <v>3001</v>
      </c>
      <c r="D8" s="31">
        <v>2898</v>
      </c>
      <c r="E8" s="32">
        <v>3037</v>
      </c>
      <c r="F8" s="5"/>
    </row>
    <row r="9" spans="1:6" s="2" customFormat="1" ht="21" customHeight="1">
      <c r="A9" s="27" t="s">
        <v>29</v>
      </c>
      <c r="B9" s="31">
        <v>5416</v>
      </c>
      <c r="C9" s="31">
        <v>2736</v>
      </c>
      <c r="D9" s="31">
        <v>2680</v>
      </c>
      <c r="E9" s="32">
        <v>2874</v>
      </c>
      <c r="F9" s="5"/>
    </row>
    <row r="10" spans="1:6" s="2" customFormat="1" ht="21" customHeight="1">
      <c r="A10" s="27" t="s">
        <v>0</v>
      </c>
      <c r="B10" s="31">
        <v>8544</v>
      </c>
      <c r="C10" s="31">
        <v>4192</v>
      </c>
      <c r="D10" s="31">
        <v>4352</v>
      </c>
      <c r="E10" s="32">
        <v>3537</v>
      </c>
      <c r="F10" s="5"/>
    </row>
    <row r="11" spans="1:6" s="2" customFormat="1" ht="21" customHeight="1">
      <c r="A11" s="27" t="s">
        <v>1</v>
      </c>
      <c r="B11" s="31">
        <v>6888</v>
      </c>
      <c r="C11" s="31">
        <v>3376</v>
      </c>
      <c r="D11" s="31">
        <v>3512</v>
      </c>
      <c r="E11" s="32">
        <v>2457</v>
      </c>
      <c r="F11" s="5"/>
    </row>
    <row r="12" spans="1:6" s="2" customFormat="1" ht="21" customHeight="1">
      <c r="A12" s="27" t="s">
        <v>2</v>
      </c>
      <c r="B12" s="31">
        <v>14704</v>
      </c>
      <c r="C12" s="31">
        <v>7300</v>
      </c>
      <c r="D12" s="31">
        <v>7404</v>
      </c>
      <c r="E12" s="32">
        <v>6110</v>
      </c>
      <c r="F12" s="5"/>
    </row>
    <row r="13" spans="1:6" s="2" customFormat="1" ht="21" customHeight="1">
      <c r="A13" s="27" t="s">
        <v>3</v>
      </c>
      <c r="B13" s="31">
        <v>5807</v>
      </c>
      <c r="C13" s="31">
        <v>2904</v>
      </c>
      <c r="D13" s="31">
        <v>2903</v>
      </c>
      <c r="E13" s="32">
        <v>2649</v>
      </c>
      <c r="F13" s="5"/>
    </row>
    <row r="14" spans="1:6" s="2" customFormat="1" ht="21" customHeight="1">
      <c r="A14" s="27" t="s">
        <v>4</v>
      </c>
      <c r="B14" s="31">
        <v>9185</v>
      </c>
      <c r="C14" s="31">
        <v>4677</v>
      </c>
      <c r="D14" s="31">
        <v>4508</v>
      </c>
      <c r="E14" s="32">
        <v>4957</v>
      </c>
      <c r="F14" s="5"/>
    </row>
    <row r="15" spans="1:6" s="2" customFormat="1" ht="21" customHeight="1">
      <c r="A15" s="27" t="s">
        <v>5</v>
      </c>
      <c r="B15" s="31">
        <v>6244</v>
      </c>
      <c r="C15" s="31">
        <v>3289</v>
      </c>
      <c r="D15" s="31">
        <v>2955</v>
      </c>
      <c r="E15" s="32">
        <v>3201</v>
      </c>
      <c r="F15" s="5"/>
    </row>
    <row r="16" spans="1:6" s="2" customFormat="1" ht="21" customHeight="1">
      <c r="A16" s="27" t="s">
        <v>6</v>
      </c>
      <c r="B16" s="31">
        <v>6517</v>
      </c>
      <c r="C16" s="31">
        <v>3200</v>
      </c>
      <c r="D16" s="31">
        <v>3317</v>
      </c>
      <c r="E16" s="32">
        <v>2649</v>
      </c>
      <c r="F16" s="5"/>
    </row>
    <row r="17" spans="1:6" s="2" customFormat="1" ht="21" customHeight="1">
      <c r="A17" s="27" t="s">
        <v>7</v>
      </c>
      <c r="B17" s="31">
        <v>3571</v>
      </c>
      <c r="C17" s="31">
        <v>1910</v>
      </c>
      <c r="D17" s="31">
        <v>1661</v>
      </c>
      <c r="E17" s="32">
        <v>2114</v>
      </c>
      <c r="F17" s="5"/>
    </row>
    <row r="18" spans="1:6" s="2" customFormat="1" ht="21" customHeight="1">
      <c r="A18" s="27" t="s">
        <v>8</v>
      </c>
      <c r="B18" s="31">
        <v>5290</v>
      </c>
      <c r="C18" s="31">
        <v>2761</v>
      </c>
      <c r="D18" s="31">
        <v>2529</v>
      </c>
      <c r="E18" s="32">
        <v>3036</v>
      </c>
      <c r="F18" s="5"/>
    </row>
    <row r="19" spans="1:6" s="2" customFormat="1" ht="21" customHeight="1">
      <c r="A19" s="27" t="s">
        <v>9</v>
      </c>
      <c r="B19" s="31">
        <v>3809</v>
      </c>
      <c r="C19" s="31">
        <v>1965</v>
      </c>
      <c r="D19" s="31">
        <v>1844</v>
      </c>
      <c r="E19" s="32">
        <v>2055</v>
      </c>
      <c r="F19" s="5"/>
    </row>
    <row r="20" spans="1:6" s="2" customFormat="1" ht="21" customHeight="1">
      <c r="A20" s="27" t="s">
        <v>10</v>
      </c>
      <c r="B20" s="31">
        <v>10479</v>
      </c>
      <c r="C20" s="31">
        <v>5246</v>
      </c>
      <c r="D20" s="31">
        <v>5233</v>
      </c>
      <c r="E20" s="32">
        <v>4397</v>
      </c>
      <c r="F20" s="5"/>
    </row>
    <row r="21" spans="1:6" s="2" customFormat="1" ht="21" customHeight="1">
      <c r="A21" s="27" t="s">
        <v>11</v>
      </c>
      <c r="B21" s="31">
        <v>18543</v>
      </c>
      <c r="C21" s="31">
        <v>9109</v>
      </c>
      <c r="D21" s="31">
        <v>9434</v>
      </c>
      <c r="E21" s="32">
        <v>7237</v>
      </c>
      <c r="F21" s="5"/>
    </row>
    <row r="22" spans="1:6" s="2" customFormat="1" ht="21" customHeight="1">
      <c r="A22" s="27" t="s">
        <v>12</v>
      </c>
      <c r="B22" s="31">
        <v>10750</v>
      </c>
      <c r="C22" s="31">
        <v>5323</v>
      </c>
      <c r="D22" s="31">
        <v>5427</v>
      </c>
      <c r="E22" s="32">
        <v>4019</v>
      </c>
      <c r="F22" s="5"/>
    </row>
    <row r="23" spans="1:6" s="2" customFormat="1" ht="21" customHeight="1">
      <c r="A23" s="27" t="s">
        <v>30</v>
      </c>
      <c r="B23" s="31">
        <v>19142</v>
      </c>
      <c r="C23" s="31">
        <v>9280</v>
      </c>
      <c r="D23" s="31">
        <v>9862</v>
      </c>
      <c r="E23" s="32">
        <v>8120</v>
      </c>
      <c r="F23" s="5"/>
    </row>
    <row r="24" spans="1:6" s="2" customFormat="1" ht="21" customHeight="1">
      <c r="A24" s="27" t="s">
        <v>13</v>
      </c>
      <c r="B24" s="31">
        <v>11841</v>
      </c>
      <c r="C24" s="31">
        <v>6090</v>
      </c>
      <c r="D24" s="31">
        <v>5751</v>
      </c>
      <c r="E24" s="32">
        <v>5758</v>
      </c>
      <c r="F24" s="5"/>
    </row>
    <row r="25" spans="1:6" s="2" customFormat="1" ht="21" customHeight="1">
      <c r="A25" s="27" t="s">
        <v>14</v>
      </c>
      <c r="B25" s="31">
        <v>17639</v>
      </c>
      <c r="C25" s="31">
        <v>8755</v>
      </c>
      <c r="D25" s="31">
        <v>8884</v>
      </c>
      <c r="E25" s="32">
        <v>6869</v>
      </c>
      <c r="F25" s="5"/>
    </row>
    <row r="26" spans="1:6" s="2" customFormat="1" ht="21" customHeight="1">
      <c r="A26" s="27" t="s">
        <v>15</v>
      </c>
      <c r="B26" s="31">
        <v>5508</v>
      </c>
      <c r="C26" s="31">
        <v>2833</v>
      </c>
      <c r="D26" s="31">
        <v>2675</v>
      </c>
      <c r="E26" s="32">
        <v>2327</v>
      </c>
      <c r="F26" s="5"/>
    </row>
    <row r="27" spans="1:6" s="2" customFormat="1" ht="21" customHeight="1">
      <c r="A27" s="27" t="s">
        <v>16</v>
      </c>
      <c r="B27" s="31">
        <v>11245</v>
      </c>
      <c r="C27" s="31">
        <v>5446</v>
      </c>
      <c r="D27" s="31">
        <v>5799</v>
      </c>
      <c r="E27" s="32">
        <v>4122</v>
      </c>
      <c r="F27" s="5"/>
    </row>
    <row r="28" spans="1:6" s="2" customFormat="1" ht="21" customHeight="1">
      <c r="A28" s="27" t="s">
        <v>17</v>
      </c>
      <c r="B28" s="31">
        <v>11153</v>
      </c>
      <c r="C28" s="31">
        <v>5470</v>
      </c>
      <c r="D28" s="31">
        <v>5683</v>
      </c>
      <c r="E28" s="32">
        <v>4458</v>
      </c>
      <c r="F28" s="5"/>
    </row>
    <row r="29" spans="1:6" s="2" customFormat="1" ht="21" customHeight="1" thickBot="1">
      <c r="A29" s="28" t="s">
        <v>18</v>
      </c>
      <c r="B29" s="31">
        <v>24689</v>
      </c>
      <c r="C29" s="31">
        <v>12132</v>
      </c>
      <c r="D29" s="31">
        <v>12557</v>
      </c>
      <c r="E29" s="32">
        <v>8642</v>
      </c>
      <c r="F29" s="5"/>
    </row>
    <row r="30" spans="1:6" s="2" customFormat="1" ht="21" customHeight="1">
      <c r="A30" s="29" t="s">
        <v>36</v>
      </c>
      <c r="B30" s="22">
        <f>C30+D30</f>
        <v>235349</v>
      </c>
      <c r="C30" s="22">
        <v>117270</v>
      </c>
      <c r="D30" s="22">
        <v>118079</v>
      </c>
      <c r="E30" s="23">
        <v>100734</v>
      </c>
      <c r="F30" s="5"/>
    </row>
    <row r="31" spans="1:6" s="2" customFormat="1" ht="21" customHeight="1">
      <c r="A31" s="30" t="s">
        <v>32</v>
      </c>
      <c r="B31" s="10">
        <f>B6-B30</f>
        <v>-347</v>
      </c>
      <c r="C31" s="10">
        <f t="shared" ref="C31:D31" si="1">C6-C30</f>
        <v>-166</v>
      </c>
      <c r="D31" s="10">
        <f t="shared" si="1"/>
        <v>-181</v>
      </c>
      <c r="E31" s="14">
        <f>E6-E30</f>
        <v>-107</v>
      </c>
      <c r="F31" s="5"/>
    </row>
    <row r="32" spans="1:6" s="2" customFormat="1" ht="21" customHeight="1">
      <c r="A32" s="15" t="s">
        <v>33</v>
      </c>
      <c r="B32" s="10">
        <f>C32+D32</f>
        <v>237739</v>
      </c>
      <c r="C32" s="10">
        <v>118474</v>
      </c>
      <c r="D32" s="10">
        <v>119265</v>
      </c>
      <c r="E32" s="14">
        <v>101180</v>
      </c>
      <c r="F32" s="5"/>
    </row>
    <row r="33" spans="1:9" s="2" customFormat="1" ht="21" customHeight="1" thickBot="1">
      <c r="A33" s="16" t="s">
        <v>19</v>
      </c>
      <c r="B33" s="17">
        <f>B6-B32</f>
        <v>-2737</v>
      </c>
      <c r="C33" s="17">
        <f t="shared" ref="C33:E33" si="2">C6-C32</f>
        <v>-1370</v>
      </c>
      <c r="D33" s="17">
        <f t="shared" si="2"/>
        <v>-1367</v>
      </c>
      <c r="E33" s="18">
        <f t="shared" si="2"/>
        <v>-553</v>
      </c>
      <c r="F33" s="5"/>
    </row>
    <row r="34" spans="1:9" s="20" customFormat="1" ht="90" customHeight="1">
      <c r="A34" s="41" t="s">
        <v>35</v>
      </c>
      <c r="B34" s="42"/>
      <c r="C34" s="42"/>
      <c r="D34" s="42"/>
      <c r="E34" s="42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33"/>
      <c r="B36" s="33"/>
      <c r="C36" s="33"/>
      <c r="D36" s="33"/>
      <c r="E36" s="33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6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6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  <ignoredError sqref="B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2017-09-04T00:37:15Z</cp:lastPrinted>
  <dcterms:created xsi:type="dcterms:W3CDTF">2013-08-05T00:55:00Z</dcterms:created>
  <dcterms:modified xsi:type="dcterms:W3CDTF">2017-11-22T03:58:54Z</dcterms:modified>
</cp:coreProperties>
</file>