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0" windowWidth="18195" windowHeight="10695" activeTab="5"/>
  </bookViews>
  <sheets>
    <sheet name="동부시장" sheetId="1" r:id="rId1"/>
    <sheet name="청호시장" sheetId="3" r:id="rId2"/>
    <sheet name="구중앙시장" sheetId="2" r:id="rId3"/>
    <sheet name="홈플롯데슈퍼" sheetId="4" r:id="rId4"/>
    <sheet name="이마트하나롯데" sheetId="5" r:id="rId5"/>
    <sheet name="현장보고" sheetId="6" r:id="rId6"/>
  </sheets>
  <calcPr calcId="144525"/>
</workbook>
</file>

<file path=xl/calcChain.xml><?xml version="1.0" encoding="utf-8"?>
<calcChain xmlns="http://schemas.openxmlformats.org/spreadsheetml/2006/main">
  <c r="H14" i="4" l="1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P62" i="5"/>
  <c r="O62" i="5"/>
  <c r="L62" i="5"/>
  <c r="K62" i="5"/>
  <c r="H62" i="5"/>
  <c r="G62" i="5"/>
  <c r="P61" i="5"/>
  <c r="O61" i="5"/>
  <c r="L61" i="5"/>
  <c r="K61" i="5"/>
  <c r="H61" i="5"/>
  <c r="G61" i="5"/>
  <c r="P60" i="5"/>
  <c r="O60" i="5"/>
  <c r="L60" i="5"/>
  <c r="K60" i="5"/>
  <c r="H60" i="5"/>
  <c r="G60" i="5"/>
  <c r="P59" i="5"/>
  <c r="O59" i="5"/>
  <c r="L59" i="5"/>
  <c r="K59" i="5"/>
  <c r="H59" i="5"/>
  <c r="G59" i="5"/>
  <c r="P58" i="5"/>
  <c r="O58" i="5"/>
  <c r="L58" i="5"/>
  <c r="K58" i="5"/>
  <c r="H58" i="5"/>
  <c r="G58" i="5"/>
  <c r="P57" i="5"/>
  <c r="O57" i="5"/>
  <c r="L57" i="5"/>
  <c r="K57" i="5"/>
  <c r="H57" i="5"/>
  <c r="G57" i="5"/>
  <c r="P56" i="5"/>
  <c r="O56" i="5"/>
  <c r="L56" i="5"/>
  <c r="K56" i="5"/>
  <c r="H56" i="5"/>
  <c r="G56" i="5"/>
  <c r="P55" i="5"/>
  <c r="O55" i="5"/>
  <c r="L55" i="5"/>
  <c r="K55" i="5"/>
  <c r="H55" i="5"/>
  <c r="G55" i="5"/>
  <c r="P54" i="5"/>
  <c r="O54" i="5"/>
  <c r="L54" i="5"/>
  <c r="K54" i="5"/>
  <c r="H54" i="5"/>
  <c r="G54" i="5"/>
  <c r="P53" i="5"/>
  <c r="O53" i="5"/>
  <c r="L53" i="5"/>
  <c r="K53" i="5"/>
  <c r="H53" i="5"/>
  <c r="G53" i="5"/>
  <c r="P52" i="5"/>
  <c r="O52" i="5"/>
  <c r="L52" i="5"/>
  <c r="K52" i="5"/>
  <c r="H52" i="5"/>
  <c r="G52" i="5"/>
  <c r="P51" i="5"/>
  <c r="O51" i="5"/>
  <c r="L51" i="5"/>
  <c r="K51" i="5"/>
  <c r="H51" i="5"/>
  <c r="G51" i="5"/>
  <c r="P50" i="5"/>
  <c r="O50" i="5"/>
  <c r="L50" i="5"/>
  <c r="K50" i="5"/>
  <c r="H50" i="5"/>
  <c r="G50" i="5"/>
  <c r="P49" i="5"/>
  <c r="O49" i="5"/>
  <c r="L49" i="5"/>
  <c r="K49" i="5"/>
  <c r="H49" i="5"/>
  <c r="G49" i="5"/>
  <c r="P48" i="5"/>
  <c r="O48" i="5"/>
  <c r="L48" i="5"/>
  <c r="K48" i="5"/>
  <c r="H48" i="5"/>
  <c r="G48" i="5"/>
  <c r="P47" i="5"/>
  <c r="O47" i="5"/>
  <c r="L47" i="5"/>
  <c r="K47" i="5"/>
  <c r="H47" i="5"/>
  <c r="G47" i="5"/>
  <c r="P46" i="5"/>
  <c r="O46" i="5"/>
  <c r="L46" i="5"/>
  <c r="K46" i="5"/>
  <c r="H46" i="5"/>
  <c r="G46" i="5"/>
  <c r="P45" i="5"/>
  <c r="O45" i="5"/>
  <c r="L45" i="5"/>
  <c r="K45" i="5"/>
  <c r="H45" i="5"/>
  <c r="G45" i="5"/>
  <c r="P44" i="5"/>
  <c r="O44" i="5"/>
  <c r="L44" i="5"/>
  <c r="K44" i="5"/>
  <c r="H44" i="5"/>
  <c r="G44" i="5"/>
  <c r="P43" i="5"/>
  <c r="O43" i="5"/>
  <c r="L43" i="5"/>
  <c r="K43" i="5"/>
  <c r="H43" i="5"/>
  <c r="G43" i="5"/>
  <c r="P42" i="5"/>
  <c r="O42" i="5"/>
  <c r="L42" i="5"/>
  <c r="K42" i="5"/>
  <c r="H42" i="5"/>
  <c r="G42" i="5"/>
  <c r="P41" i="5"/>
  <c r="O41" i="5"/>
  <c r="L41" i="5"/>
  <c r="K41" i="5"/>
  <c r="H41" i="5"/>
  <c r="G41" i="5"/>
  <c r="P40" i="5"/>
  <c r="O40" i="5"/>
  <c r="L40" i="5"/>
  <c r="K40" i="5"/>
  <c r="H40" i="5"/>
  <c r="G40" i="5"/>
  <c r="P39" i="5"/>
  <c r="O39" i="5"/>
  <c r="L39" i="5"/>
  <c r="K39" i="5"/>
  <c r="H39" i="5"/>
  <c r="G39" i="5"/>
  <c r="P38" i="5"/>
  <c r="O38" i="5"/>
  <c r="L38" i="5"/>
  <c r="K38" i="5"/>
  <c r="H38" i="5"/>
  <c r="G38" i="5"/>
  <c r="P37" i="5"/>
  <c r="O37" i="5"/>
  <c r="L37" i="5"/>
  <c r="K37" i="5"/>
  <c r="H37" i="5"/>
  <c r="G37" i="5"/>
  <c r="P36" i="5"/>
  <c r="O36" i="5"/>
  <c r="L36" i="5"/>
  <c r="K36" i="5"/>
  <c r="H36" i="5"/>
  <c r="G36" i="5"/>
  <c r="P35" i="5"/>
  <c r="O35" i="5"/>
  <c r="L35" i="5"/>
  <c r="K35" i="5"/>
  <c r="H35" i="5"/>
  <c r="G35" i="5"/>
  <c r="P34" i="5"/>
  <c r="O34" i="5"/>
  <c r="L34" i="5"/>
  <c r="K34" i="5"/>
  <c r="H34" i="5"/>
  <c r="G34" i="5"/>
  <c r="P33" i="5"/>
  <c r="O33" i="5"/>
  <c r="L33" i="5"/>
  <c r="K33" i="5"/>
  <c r="H33" i="5"/>
  <c r="G33" i="5"/>
  <c r="P32" i="5"/>
  <c r="O32" i="5"/>
  <c r="L32" i="5"/>
  <c r="K32" i="5"/>
  <c r="H32" i="5"/>
  <c r="G32" i="5"/>
  <c r="P31" i="5"/>
  <c r="O31" i="5"/>
  <c r="L31" i="5"/>
  <c r="K31" i="5"/>
  <c r="H31" i="5"/>
  <c r="G31" i="5"/>
  <c r="P30" i="5"/>
  <c r="O30" i="5"/>
  <c r="L30" i="5"/>
  <c r="K30" i="5"/>
  <c r="H30" i="5"/>
  <c r="G30" i="5"/>
  <c r="P29" i="5"/>
  <c r="O29" i="5"/>
  <c r="L29" i="5"/>
  <c r="K29" i="5"/>
  <c r="H29" i="5"/>
  <c r="G29" i="5"/>
  <c r="P28" i="5"/>
  <c r="O28" i="5"/>
  <c r="L28" i="5"/>
  <c r="K28" i="5"/>
  <c r="H28" i="5"/>
  <c r="G28" i="5"/>
  <c r="P27" i="5"/>
  <c r="O27" i="5"/>
  <c r="L27" i="5"/>
  <c r="K27" i="5"/>
  <c r="H27" i="5"/>
  <c r="G27" i="5"/>
  <c r="P26" i="5"/>
  <c r="O26" i="5"/>
  <c r="L26" i="5"/>
  <c r="K26" i="5"/>
  <c r="H26" i="5"/>
  <c r="G26" i="5"/>
  <c r="P25" i="5"/>
  <c r="O25" i="5"/>
  <c r="L25" i="5"/>
  <c r="K25" i="5"/>
  <c r="H25" i="5"/>
  <c r="G25" i="5"/>
  <c r="P24" i="5"/>
  <c r="O24" i="5"/>
  <c r="L24" i="5"/>
  <c r="K24" i="5"/>
  <c r="H24" i="5"/>
  <c r="G24" i="5"/>
  <c r="P23" i="5"/>
  <c r="O23" i="5"/>
  <c r="L23" i="5"/>
  <c r="K23" i="5"/>
  <c r="H23" i="5"/>
  <c r="G23" i="5"/>
  <c r="P22" i="5"/>
  <c r="O22" i="5"/>
  <c r="L22" i="5"/>
  <c r="K22" i="5"/>
  <c r="H22" i="5"/>
  <c r="G22" i="5"/>
  <c r="P21" i="5"/>
  <c r="O21" i="5"/>
  <c r="L21" i="5"/>
  <c r="K21" i="5"/>
  <c r="H21" i="5"/>
  <c r="G21" i="5"/>
  <c r="P20" i="5"/>
  <c r="O20" i="5"/>
  <c r="L20" i="5"/>
  <c r="K20" i="5"/>
  <c r="H20" i="5"/>
  <c r="G20" i="5"/>
  <c r="P19" i="5"/>
  <c r="O19" i="5"/>
  <c r="L19" i="5"/>
  <c r="K19" i="5"/>
  <c r="H19" i="5"/>
  <c r="G19" i="5"/>
  <c r="P18" i="5"/>
  <c r="O18" i="5"/>
  <c r="L18" i="5"/>
  <c r="K18" i="5"/>
  <c r="H18" i="5"/>
  <c r="G18" i="5"/>
  <c r="P17" i="5"/>
  <c r="O17" i="5"/>
  <c r="L17" i="5"/>
  <c r="K17" i="5"/>
  <c r="H17" i="5"/>
  <c r="G17" i="5"/>
  <c r="P16" i="5"/>
  <c r="O16" i="5"/>
  <c r="L16" i="5"/>
  <c r="K16" i="5"/>
  <c r="H16" i="5"/>
  <c r="G16" i="5"/>
  <c r="P15" i="5"/>
  <c r="O15" i="5"/>
  <c r="L15" i="5"/>
  <c r="K15" i="5"/>
  <c r="H15" i="5"/>
  <c r="G15" i="5"/>
  <c r="P14" i="5"/>
  <c r="O14" i="5"/>
  <c r="L14" i="5"/>
  <c r="K14" i="5"/>
  <c r="H14" i="5"/>
  <c r="G14" i="5"/>
  <c r="P13" i="5"/>
  <c r="O13" i="5"/>
  <c r="L13" i="5"/>
  <c r="K13" i="5"/>
  <c r="H13" i="5"/>
  <c r="G13" i="5"/>
  <c r="P12" i="5"/>
  <c r="O12" i="5"/>
  <c r="L12" i="5"/>
  <c r="K12" i="5"/>
  <c r="H12" i="5"/>
  <c r="G12" i="5"/>
  <c r="P11" i="5"/>
  <c r="O11" i="5"/>
  <c r="L11" i="5"/>
  <c r="K11" i="5"/>
  <c r="H11" i="5"/>
  <c r="G11" i="5"/>
  <c r="P10" i="5"/>
  <c r="O10" i="5"/>
  <c r="L10" i="5"/>
  <c r="K10" i="5"/>
  <c r="H10" i="5"/>
  <c r="G10" i="5"/>
  <c r="P9" i="5"/>
  <c r="O9" i="5"/>
  <c r="L9" i="5"/>
  <c r="K9" i="5"/>
  <c r="H9" i="5"/>
  <c r="G9" i="5"/>
  <c r="P8" i="5"/>
  <c r="O8" i="5"/>
  <c r="L8" i="5"/>
  <c r="K8" i="5"/>
  <c r="H8" i="5"/>
  <c r="G8" i="5"/>
  <c r="P7" i="5"/>
  <c r="O7" i="5"/>
  <c r="L7" i="5"/>
  <c r="K7" i="5"/>
  <c r="H7" i="5"/>
  <c r="G7" i="5"/>
  <c r="P6" i="5"/>
  <c r="O6" i="5"/>
  <c r="L6" i="5"/>
  <c r="K6" i="5"/>
  <c r="H6" i="5"/>
  <c r="G6" i="5"/>
  <c r="L61" i="4"/>
  <c r="K61" i="4"/>
  <c r="H61" i="4"/>
  <c r="G61" i="4"/>
  <c r="L60" i="4"/>
  <c r="K60" i="4"/>
  <c r="H60" i="4"/>
  <c r="G60" i="4"/>
  <c r="L59" i="4"/>
  <c r="K59" i="4"/>
  <c r="H59" i="4"/>
  <c r="G59" i="4"/>
  <c r="L58" i="4"/>
  <c r="K58" i="4"/>
  <c r="H58" i="4"/>
  <c r="G58" i="4"/>
  <c r="L57" i="4"/>
  <c r="K57" i="4"/>
  <c r="H57" i="4"/>
  <c r="G57" i="4"/>
  <c r="L56" i="4"/>
  <c r="K56" i="4"/>
  <c r="H56" i="4"/>
  <c r="G56" i="4"/>
  <c r="L55" i="4"/>
  <c r="K55" i="4"/>
  <c r="H55" i="4"/>
  <c r="G55" i="4"/>
  <c r="L54" i="4"/>
  <c r="K54" i="4"/>
  <c r="H54" i="4"/>
  <c r="G54" i="4"/>
  <c r="L53" i="4"/>
  <c r="K53" i="4"/>
  <c r="H53" i="4"/>
  <c r="G53" i="4"/>
  <c r="L52" i="4"/>
  <c r="K52" i="4"/>
  <c r="H52" i="4"/>
  <c r="G52" i="4"/>
  <c r="L51" i="4"/>
  <c r="K51" i="4"/>
  <c r="H51" i="4"/>
  <c r="G51" i="4"/>
  <c r="L50" i="4"/>
  <c r="K50" i="4"/>
  <c r="H50" i="4"/>
  <c r="G50" i="4"/>
  <c r="L49" i="4"/>
  <c r="K49" i="4"/>
  <c r="H49" i="4"/>
  <c r="G49" i="4"/>
  <c r="L48" i="4"/>
  <c r="K48" i="4"/>
  <c r="H48" i="4"/>
  <c r="G48" i="4"/>
  <c r="L47" i="4"/>
  <c r="K47" i="4"/>
  <c r="H47" i="4"/>
  <c r="G47" i="4"/>
  <c r="L46" i="4"/>
  <c r="K46" i="4"/>
  <c r="H46" i="4"/>
  <c r="G46" i="4"/>
  <c r="L45" i="4"/>
  <c r="K45" i="4"/>
  <c r="H45" i="4"/>
  <c r="G45" i="4"/>
  <c r="L44" i="4"/>
  <c r="K44" i="4"/>
  <c r="H44" i="4"/>
  <c r="G44" i="4"/>
  <c r="L43" i="4"/>
  <c r="K43" i="4"/>
  <c r="H43" i="4"/>
  <c r="G43" i="4"/>
  <c r="L42" i="4"/>
  <c r="K42" i="4"/>
  <c r="H42" i="4"/>
  <c r="G42" i="4"/>
  <c r="L41" i="4"/>
  <c r="K41" i="4"/>
  <c r="H41" i="4"/>
  <c r="G41" i="4"/>
  <c r="L40" i="4"/>
  <c r="K40" i="4"/>
  <c r="H40" i="4"/>
  <c r="G40" i="4"/>
  <c r="L39" i="4"/>
  <c r="K39" i="4"/>
  <c r="H39" i="4"/>
  <c r="G39" i="4"/>
  <c r="L38" i="4"/>
  <c r="K38" i="4"/>
  <c r="H38" i="4"/>
  <c r="G38" i="4"/>
  <c r="L37" i="4"/>
  <c r="K37" i="4"/>
  <c r="H37" i="4"/>
  <c r="G37" i="4"/>
  <c r="L36" i="4"/>
  <c r="K36" i="4"/>
  <c r="H36" i="4"/>
  <c r="G36" i="4"/>
  <c r="L35" i="4"/>
  <c r="K35" i="4"/>
  <c r="H35" i="4"/>
  <c r="G35" i="4"/>
  <c r="L34" i="4"/>
  <c r="K34" i="4"/>
  <c r="H34" i="4"/>
  <c r="G34" i="4"/>
  <c r="L33" i="4"/>
  <c r="K33" i="4"/>
  <c r="H33" i="4"/>
  <c r="G33" i="4"/>
  <c r="L32" i="4"/>
  <c r="K32" i="4"/>
  <c r="H32" i="4"/>
  <c r="G32" i="4"/>
  <c r="L31" i="4"/>
  <c r="K31" i="4"/>
  <c r="H31" i="4"/>
  <c r="G31" i="4"/>
  <c r="L30" i="4"/>
  <c r="K30" i="4"/>
  <c r="H30" i="4"/>
  <c r="G30" i="4"/>
  <c r="L29" i="4"/>
  <c r="K29" i="4"/>
  <c r="H29" i="4"/>
  <c r="G29" i="4"/>
  <c r="L28" i="4"/>
  <c r="K28" i="4"/>
  <c r="H28" i="4"/>
  <c r="G28" i="4"/>
  <c r="L27" i="4"/>
  <c r="K27" i="4"/>
  <c r="H27" i="4"/>
  <c r="G27" i="4"/>
  <c r="L26" i="4"/>
  <c r="K26" i="4"/>
  <c r="H26" i="4"/>
  <c r="G26" i="4"/>
  <c r="L25" i="4"/>
  <c r="K25" i="4"/>
  <c r="H25" i="4"/>
  <c r="G25" i="4"/>
  <c r="L24" i="4"/>
  <c r="K24" i="4"/>
  <c r="H24" i="4"/>
  <c r="G24" i="4"/>
  <c r="L23" i="4"/>
  <c r="K23" i="4"/>
  <c r="H23" i="4"/>
  <c r="G23" i="4"/>
  <c r="L22" i="4"/>
  <c r="K22" i="4"/>
  <c r="H22" i="4"/>
  <c r="G22" i="4"/>
  <c r="L21" i="4"/>
  <c r="K21" i="4"/>
  <c r="H21" i="4"/>
  <c r="G21" i="4"/>
  <c r="L20" i="4"/>
  <c r="K20" i="4"/>
  <c r="H20" i="4"/>
  <c r="G20" i="4"/>
  <c r="L19" i="4"/>
  <c r="K19" i="4"/>
  <c r="H19" i="4"/>
  <c r="G19" i="4"/>
  <c r="L18" i="4"/>
  <c r="K18" i="4"/>
  <c r="H18" i="4"/>
  <c r="G18" i="4"/>
  <c r="L17" i="4"/>
  <c r="K17" i="4"/>
  <c r="H17" i="4"/>
  <c r="G17" i="4"/>
  <c r="L16" i="4"/>
  <c r="K16" i="4"/>
  <c r="H16" i="4"/>
  <c r="G16" i="4"/>
  <c r="L15" i="4"/>
  <c r="K15" i="4"/>
  <c r="H15" i="4"/>
  <c r="G15" i="4"/>
  <c r="L14" i="4"/>
  <c r="K14" i="4"/>
  <c r="G14" i="4"/>
  <c r="L13" i="4"/>
  <c r="K13" i="4"/>
  <c r="H13" i="4"/>
  <c r="G13" i="4"/>
  <c r="L12" i="4"/>
  <c r="K12" i="4"/>
  <c r="H12" i="4"/>
  <c r="G12" i="4"/>
  <c r="L11" i="4"/>
  <c r="K11" i="4"/>
  <c r="H11" i="4"/>
  <c r="G11" i="4"/>
  <c r="L10" i="4"/>
  <c r="K10" i="4"/>
  <c r="H10" i="4"/>
  <c r="G10" i="4"/>
  <c r="L9" i="4"/>
  <c r="K9" i="4"/>
  <c r="H9" i="4"/>
  <c r="G9" i="4"/>
  <c r="L8" i="4"/>
  <c r="K8" i="4"/>
  <c r="H8" i="4"/>
  <c r="G8" i="4"/>
  <c r="L7" i="4"/>
  <c r="K7" i="4"/>
  <c r="H7" i="4"/>
  <c r="G7" i="4"/>
  <c r="L6" i="4"/>
  <c r="K6" i="4"/>
  <c r="H6" i="4"/>
  <c r="G6" i="4"/>
  <c r="L5" i="4"/>
  <c r="K5" i="4"/>
  <c r="H5" i="4"/>
  <c r="G5" i="4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</calcChain>
</file>

<file path=xl/sharedStrings.xml><?xml version="1.0" encoding="utf-8"?>
<sst xmlns="http://schemas.openxmlformats.org/spreadsheetml/2006/main" count="1381" uniqueCount="514">
  <si>
    <t>일반보통라면</t>
  </si>
  <si>
    <t>양 복
세탁료</t>
  </si>
  <si>
    <t>바지락칼국수</t>
  </si>
  <si>
    <t>냉동오징어</t>
  </si>
  <si>
    <t>홈플러스</t>
  </si>
  <si>
    <t>초코파이</t>
  </si>
  <si>
    <t>상품 1개</t>
  </si>
  <si>
    <t>정백당 1kg</t>
  </si>
  <si>
    <t>찜질방이용료</t>
  </si>
  <si>
    <t>1포기 3kg</t>
  </si>
  <si>
    <t>깐마늘 1kg</t>
  </si>
  <si>
    <t>빅벵산정점</t>
  </si>
  <si>
    <t>유산균발효유</t>
  </si>
  <si>
    <t>상품 1포기</t>
  </si>
  <si>
    <t>운동경기관람료</t>
  </si>
  <si>
    <t>소래기(상동)</t>
  </si>
  <si>
    <t>멕시칸부흥점</t>
  </si>
  <si>
    <t>국산차(외식)</t>
  </si>
  <si>
    <t>된장찌개
백반</t>
  </si>
  <si>
    <t>김치찌개
백반</t>
  </si>
  <si>
    <t>영상매체대여표</t>
  </si>
  <si>
    <t>수영장
이용료</t>
  </si>
  <si>
    <t>마른오징어</t>
  </si>
  <si>
    <t>전산학원비</t>
  </si>
  <si>
    <t>개량종 1kg</t>
  </si>
  <si>
    <t>일반김밥</t>
  </si>
  <si>
    <t>쑥굴레(죽동)</t>
  </si>
  <si>
    <t>커피크림</t>
  </si>
  <si>
    <t>일반미 1kg</t>
  </si>
  <si>
    <t>대한통운</t>
  </si>
  <si>
    <t>상품 1kg</t>
  </si>
  <si>
    <t>택배이용료</t>
  </si>
  <si>
    <t>커피(외식)</t>
  </si>
  <si>
    <t>다산(상동)</t>
  </si>
  <si>
    <t>백제삼계탕</t>
  </si>
  <si>
    <t>해밀(산정동)</t>
  </si>
  <si>
    <t>롯데슈퍼</t>
  </si>
  <si>
    <t>피아노
학원비</t>
  </si>
  <si>
    <t>육우 2대</t>
  </si>
  <si>
    <t>노래방
이용료</t>
  </si>
  <si>
    <t>고춧가루</t>
  </si>
  <si>
    <t>상품 1마리</t>
  </si>
  <si>
    <t>실내수영장</t>
  </si>
  <si>
    <t>당구장
이용료</t>
  </si>
  <si>
    <t>일반 1인분</t>
  </si>
  <si>
    <t>88체육관</t>
  </si>
  <si>
    <t>상품 3개</t>
  </si>
  <si>
    <t>상품(1kg)</t>
  </si>
  <si>
    <t>한우 1kg</t>
  </si>
  <si>
    <t>조제분유</t>
  </si>
  <si>
    <t>롯데마트</t>
  </si>
  <si>
    <t xml:space="preserve">상품 5개 </t>
  </si>
  <si>
    <t>공장제품 1모</t>
  </si>
  <si>
    <t>엘리트(상동)</t>
  </si>
  <si>
    <t>마른멸치</t>
  </si>
  <si>
    <t>돼지고기</t>
  </si>
  <si>
    <t>세안비누</t>
  </si>
  <si>
    <t>하나로마트</t>
  </si>
  <si>
    <t>사진촬영료</t>
  </si>
  <si>
    <t>1단(상품)</t>
  </si>
  <si>
    <t xml:space="preserve"> 흰색1kg</t>
  </si>
  <si>
    <t>나무포(죽동)</t>
  </si>
  <si>
    <t>볼링장
이용료</t>
  </si>
  <si>
    <t>등심구이</t>
  </si>
  <si>
    <t>정헤어(죽동)</t>
  </si>
  <si>
    <t>사진인화료</t>
  </si>
  <si>
    <t>유산균
발효유</t>
  </si>
  <si>
    <t>여자성인</t>
  </si>
  <si>
    <t>PC방이용료</t>
  </si>
  <si>
    <t>조리라면</t>
  </si>
  <si>
    <t>라인아파트</t>
  </si>
  <si>
    <t>영화관람료</t>
  </si>
  <si>
    <t>생선초밥</t>
  </si>
  <si>
    <t>백태 1kg</t>
  </si>
  <si>
    <t>1단 4kg</t>
  </si>
  <si>
    <t>자양강장제</t>
  </si>
  <si>
    <t>등심 600g</t>
  </si>
  <si>
    <t>홈플러스PC방</t>
  </si>
  <si>
    <t>세탁비누</t>
  </si>
  <si>
    <t xml:space="preserve">100g </t>
  </si>
  <si>
    <t>미술학원비</t>
  </si>
  <si>
    <t>이리식육점(구중앙시장)</t>
  </si>
  <si>
    <t>1매 인화요금
(3x5인치)</t>
  </si>
  <si>
    <t>성인, 찜질복대여료 포함</t>
  </si>
  <si>
    <t>경기장 입장료(성인일반석)</t>
  </si>
  <si>
    <t>신사복 바지
밑단줄임 1회</t>
  </si>
  <si>
    <t>병용기 1병(320㎖)</t>
  </si>
  <si>
    <t>알리바이하당부영점(옥암동)</t>
  </si>
  <si>
    <t>유아용 1통(750g)</t>
  </si>
  <si>
    <t>김밥용 1개(170g)</t>
  </si>
  <si>
    <t>독방, 1박, 욕탕 부설</t>
  </si>
  <si>
    <t>일반성인, 평일 오후 1게임
(신발대여료 제외)</t>
  </si>
  <si>
    <t>설탕</t>
  </si>
  <si>
    <t>사 과</t>
  </si>
  <si>
    <t>단 감</t>
  </si>
  <si>
    <t>조미료</t>
  </si>
  <si>
    <t>배</t>
  </si>
  <si>
    <t>수 박</t>
  </si>
  <si>
    <t>굴</t>
  </si>
  <si>
    <t>양파</t>
  </si>
  <si>
    <t>연번</t>
  </si>
  <si>
    <t>밀감</t>
  </si>
  <si>
    <t>품목</t>
  </si>
  <si>
    <t>갈 치</t>
  </si>
  <si>
    <t>참 외</t>
  </si>
  <si>
    <t>포도</t>
  </si>
  <si>
    <t>조 기</t>
  </si>
  <si>
    <t>학생복</t>
  </si>
  <si>
    <t>피자</t>
  </si>
  <si>
    <t>이마트</t>
  </si>
  <si>
    <t>통조림</t>
  </si>
  <si>
    <t>조기</t>
  </si>
  <si>
    <t>라 면</t>
  </si>
  <si>
    <t>자장면</t>
  </si>
  <si>
    <t>라면</t>
  </si>
  <si>
    <t>호 박</t>
  </si>
  <si>
    <t>마늘</t>
  </si>
  <si>
    <t>건고추</t>
  </si>
  <si>
    <t>갈비탕</t>
  </si>
  <si>
    <t>김</t>
  </si>
  <si>
    <t>오이</t>
  </si>
  <si>
    <t>진통제</t>
  </si>
  <si>
    <t>전세</t>
  </si>
  <si>
    <t>참깨</t>
  </si>
  <si>
    <t>딸기</t>
  </si>
  <si>
    <t>탕수육</t>
  </si>
  <si>
    <t>경유</t>
  </si>
  <si>
    <t>부추</t>
  </si>
  <si>
    <t>상추</t>
  </si>
  <si>
    <t>갈치</t>
  </si>
  <si>
    <t>칼국수</t>
  </si>
  <si>
    <t>생맥주</t>
  </si>
  <si>
    <t>파</t>
  </si>
  <si>
    <t>불고기</t>
  </si>
  <si>
    <t>풋고추</t>
  </si>
  <si>
    <t>대추</t>
  </si>
  <si>
    <t>고등어</t>
  </si>
  <si>
    <t>감자</t>
  </si>
  <si>
    <t>냉면</t>
  </si>
  <si>
    <t>증감액</t>
  </si>
  <si>
    <t>조사처</t>
  </si>
  <si>
    <t>달걀</t>
  </si>
  <si>
    <t>명태</t>
  </si>
  <si>
    <t>삼겹살 600g</t>
  </si>
  <si>
    <t>재래종 600g</t>
  </si>
  <si>
    <t>40cm 1마리</t>
  </si>
  <si>
    <t>60cm 1마리</t>
  </si>
  <si>
    <t>15cm 1마리</t>
  </si>
  <si>
    <t>껍질 안깐것 1kg</t>
  </si>
  <si>
    <t>껍질깐것 1kg</t>
  </si>
  <si>
    <t>30cm 1마리</t>
  </si>
  <si>
    <t>중품 개량김 100장</t>
  </si>
  <si>
    <t>황백색 소멸 1kg</t>
  </si>
  <si>
    <t>대중식당 1인분</t>
  </si>
  <si>
    <t>국내산 150g</t>
  </si>
  <si>
    <t>대중식탕 1인분</t>
  </si>
  <si>
    <t xml:space="preserve"> 국내산 200g</t>
  </si>
  <si>
    <t>초급(남자회원)1개월</t>
  </si>
  <si>
    <t>500cc 1잔</t>
  </si>
  <si>
    <t>일반인 저녁 1시간</t>
  </si>
  <si>
    <t>인절미 600g</t>
  </si>
  <si>
    <t>남자성인컷트요금</t>
  </si>
  <si>
    <t>주유소 판매 1ℓ</t>
  </si>
  <si>
    <t>준태종합(구중앙시장)</t>
  </si>
  <si>
    <t>대성상회(구중앙시장)</t>
  </si>
  <si>
    <t>목포닭집(구중앙시장)</t>
  </si>
  <si>
    <t>고려삼계탕(상락동)</t>
  </si>
  <si>
    <t>곰집갈비(창평동)</t>
  </si>
  <si>
    <t>30cm정도 20마리</t>
  </si>
  <si>
    <t>영암갈비(죽동)</t>
  </si>
  <si>
    <t>윤희네(대안동)</t>
  </si>
  <si>
    <t>태동반점(죽동)</t>
  </si>
  <si>
    <t>맘스터치(산정동)</t>
  </si>
  <si>
    <t>고하도(죽교동)</t>
  </si>
  <si>
    <t>수일통닭(북항동)</t>
  </si>
  <si>
    <t>이디야(연산동)</t>
  </si>
  <si>
    <t>도미노피자(상동)</t>
  </si>
  <si>
    <t>가락지(남교동)</t>
  </si>
  <si>
    <t>연산세탁소(연산동)</t>
  </si>
  <si>
    <t>비어하우스(용해동)</t>
  </si>
  <si>
    <t>일등숯불갈비(보광동)</t>
  </si>
  <si>
    <t>국제볼링(산정동)</t>
  </si>
  <si>
    <t>CJ택배(상락동)</t>
  </si>
  <si>
    <t>하나로약국(연산동)</t>
  </si>
  <si>
    <t>아이비클럽(남교동)</t>
  </si>
  <si>
    <t>우리떡집(남교동)</t>
  </si>
  <si>
    <t>동화주유소(연산동)</t>
  </si>
  <si>
    <t>코롬방제과(죽동)</t>
  </si>
  <si>
    <t>삼창골프장(연산동)</t>
  </si>
  <si>
    <t>비치스파랜드(연산동)</t>
  </si>
  <si>
    <t>비치스라랜드(연산동)</t>
  </si>
  <si>
    <t>장성이발관(죽교동)</t>
  </si>
  <si>
    <t>마카오모텔(산정동)</t>
  </si>
  <si>
    <t>가족관광호텔(대안동)</t>
  </si>
  <si>
    <t>산정스포렉스(산정동)</t>
  </si>
  <si>
    <t>슈퍼맨PC방(산정동)</t>
  </si>
  <si>
    <t>대동노래방(산정동)</t>
  </si>
  <si>
    <t>노을당구장(산정동)</t>
  </si>
  <si>
    <t>명가스튜디오(산정동)</t>
  </si>
  <si>
    <t>공산품
 등 기타</t>
  </si>
  <si>
    <t>튀김(후라이드)1마리</t>
  </si>
  <si>
    <t>드봉비누(100g)</t>
  </si>
  <si>
    <t>맥심 1병(100g)</t>
  </si>
  <si>
    <t>1Kg(중간크기)</t>
  </si>
  <si>
    <t>해표식용유 1.8ℓ</t>
  </si>
  <si>
    <t>가격동향(단위: 원)</t>
  </si>
  <si>
    <t>일반미 상품 20kg</t>
  </si>
  <si>
    <t>백설표 정백당 1kg</t>
  </si>
  <si>
    <t>일식집 1인분(활어)</t>
  </si>
  <si>
    <t>대란 한판(30개)</t>
  </si>
  <si>
    <t>60㎝ 정도, 한마리</t>
  </si>
  <si>
    <t>검은콩 500g</t>
  </si>
  <si>
    <t>일반 1그릇(보통)</t>
  </si>
  <si>
    <t>중간크기(1kg)</t>
  </si>
  <si>
    <t xml:space="preserve">삼겹살 100g </t>
  </si>
  <si>
    <t>상품 (100g)</t>
  </si>
  <si>
    <t>성수탕(용당동)</t>
  </si>
  <si>
    <t>청수이용원(상동)</t>
  </si>
  <si>
    <t>우미크리닝(옥암동)</t>
  </si>
  <si>
    <t>나누미갈비(석현동)</t>
  </si>
  <si>
    <t>미스터피자(상동)</t>
  </si>
  <si>
    <t>리라피아노(산정동)</t>
  </si>
  <si>
    <t>전일약국(산정동)</t>
  </si>
  <si>
    <t>신세계볼링장(상동)</t>
  </si>
  <si>
    <t>금천식당(용당1동)</t>
  </si>
  <si>
    <t>대흥정(용당1동)</t>
  </si>
  <si>
    <t>현대아파트(하당)</t>
  </si>
  <si>
    <t>희진상회(동부시장)</t>
  </si>
  <si>
    <t>호프스토리(용해동)</t>
  </si>
  <si>
    <t>나주식육점(동부시장)</t>
  </si>
  <si>
    <t>한진택배(용당2동)</t>
  </si>
  <si>
    <t>동부닭집(동부시장)</t>
  </si>
  <si>
    <t>왕통나무갈비(옥암동)</t>
  </si>
  <si>
    <t>세아장이발관(용해동)</t>
  </si>
  <si>
    <t>동부떡집(동부시장)</t>
  </si>
  <si>
    <t>마야노래방(용당동)</t>
  </si>
  <si>
    <t>큰집설렁탕(상동)</t>
  </si>
  <si>
    <t>롯데리아롯데마트점</t>
  </si>
  <si>
    <t>왕란 30개 한판</t>
  </si>
  <si>
    <t>잎상추 500g</t>
  </si>
  <si>
    <t>동명수산(청호시장)</t>
  </si>
  <si>
    <t>신선한것 1kg</t>
  </si>
  <si>
    <t>상품 흰색 1kg</t>
  </si>
  <si>
    <t>500g 1봉지</t>
  </si>
  <si>
    <t>신선한것 500g</t>
  </si>
  <si>
    <t>잎 없는것(1kg)</t>
  </si>
  <si>
    <t>일반미 20kg</t>
  </si>
  <si>
    <t>정미 상품 1kg</t>
  </si>
  <si>
    <t>목욕료
(성인)</t>
  </si>
  <si>
    <t>미용료
(파마)</t>
  </si>
  <si>
    <t>미용료
(컷트)</t>
  </si>
  <si>
    <t>숙박료
(여관)</t>
  </si>
  <si>
    <t>골프연습장
이용료</t>
  </si>
  <si>
    <t>의  복
수선료</t>
  </si>
  <si>
    <t>공동
주택관리비</t>
  </si>
  <si>
    <t>쇠갈비
(외식)</t>
  </si>
  <si>
    <t>삼겹살
(외식)</t>
  </si>
  <si>
    <t>돼지갈비
(외식)</t>
  </si>
  <si>
    <t>조개
(바지락)</t>
  </si>
  <si>
    <t>쇠고기
(수입육)</t>
  </si>
  <si>
    <t>쇠고기
(한우)</t>
  </si>
  <si>
    <t>숙박료
(호텔)</t>
  </si>
  <si>
    <t>상품 1개(1kg)</t>
  </si>
  <si>
    <t>한냉식육점(동부시장)</t>
  </si>
  <si>
    <t>상상그림(옥암동)</t>
  </si>
  <si>
    <t>목포엠마트(석현동)</t>
  </si>
  <si>
    <t>수일통닭(상동)</t>
  </si>
  <si>
    <t>믿음건어물(청호시장)</t>
  </si>
  <si>
    <t>백제한우(청호시장)</t>
  </si>
  <si>
    <t>서해안휴게소(산정동)</t>
  </si>
  <si>
    <t>제일부식(청호시장)</t>
  </si>
  <si>
    <t>주왕산삼계탕(옥암동)</t>
  </si>
  <si>
    <t>빅토리아모텔(하당)</t>
  </si>
  <si>
    <t>걸당구장(미항로)</t>
  </si>
  <si>
    <t>미항컴퓨터(옥암동)</t>
  </si>
  <si>
    <t>까페베네(하당점)</t>
  </si>
  <si>
    <t>오돈상동점(옥암동)</t>
  </si>
  <si>
    <t>플레이PC방(산정동)</t>
  </si>
  <si>
    <t>대불교복사(산정동)</t>
  </si>
  <si>
    <t>서해반점(산정동)</t>
  </si>
  <si>
    <t>우리방앗간(동부시장)</t>
  </si>
  <si>
    <t>북항식육식당(산정동)</t>
  </si>
  <si>
    <t>오거리사진관(상락동)</t>
  </si>
  <si>
    <t>광장주유소(상동)</t>
  </si>
  <si>
    <t>CGV목포(상동)</t>
  </si>
  <si>
    <t>코돈부르(용당1동)</t>
  </si>
  <si>
    <t>주숙희헤어샵(산정동)</t>
  </si>
  <si>
    <t>청호과일(동부시장)</t>
  </si>
  <si>
    <t>청해건어물(동부시장)</t>
  </si>
  <si>
    <t>학산상회(동부시장)</t>
  </si>
  <si>
    <t>동원참치(150g)</t>
  </si>
  <si>
    <t>한빛약국(부흥동)</t>
  </si>
  <si>
    <t>깐 것(100g )</t>
  </si>
  <si>
    <t>농심 신라면 1개</t>
  </si>
  <si>
    <t>신안비치호텔(죽교동)</t>
  </si>
  <si>
    <t>마리미술학원(무안동)</t>
  </si>
  <si>
    <t>빵굽는 세상(옥암동)</t>
  </si>
  <si>
    <t>제이헤어(옥암동)</t>
  </si>
  <si>
    <t>카셀피아노(옥암동)</t>
  </si>
  <si>
    <t>부영1차(옥암동)</t>
  </si>
  <si>
    <t>코스모스칼라(상동)</t>
  </si>
  <si>
    <t>김밥마을(옥암동)</t>
  </si>
  <si>
    <t>김이랑밥이랑(호남동)</t>
  </si>
  <si>
    <t>우미아파트(옥암동)</t>
  </si>
  <si>
    <t>맥도날드(옥암동)</t>
  </si>
  <si>
    <t>청호닭집(청호시장)</t>
  </si>
  <si>
    <t>평화골프장(옥암동)</t>
  </si>
  <si>
    <t>한길청과(청호시장)</t>
  </si>
  <si>
    <t>우리참기름(청호시장</t>
  </si>
  <si>
    <t>알뜰떡집(청호시장)</t>
  </si>
  <si>
    <t>왕짜장(부주동)</t>
  </si>
  <si>
    <t>킹마트(동부시장)</t>
  </si>
  <si>
    <t>유생촌(옥암동)</t>
  </si>
  <si>
    <t>광명고추(청호시장)</t>
  </si>
  <si>
    <t>포커스당구장(상동)</t>
  </si>
  <si>
    <t>짱구피자(양동)</t>
  </si>
  <si>
    <t>김희순골프클럽(상동)</t>
  </si>
  <si>
    <t>수제초밥집(산정동)</t>
  </si>
  <si>
    <t>소래기(옥암동)</t>
  </si>
  <si>
    <t>황궁장모텔(용당동)</t>
  </si>
  <si>
    <t>프라자세탁소(용해동)</t>
  </si>
  <si>
    <t>농심 신라면 큰사발</t>
  </si>
  <si>
    <t>30㎝ 정도, 한마리(생고등어)</t>
  </si>
  <si>
    <t>흰 우유(종이팩) 1개
200㎖</t>
  </si>
  <si>
    <t>상품 1개
(300~350g)</t>
  </si>
  <si>
    <t>상품 1개
(600~700g)</t>
  </si>
  <si>
    <t>가공식품 및 공산품 27개 품목</t>
  </si>
  <si>
    <t>조선맥주 하이트 1병 500ml</t>
  </si>
  <si>
    <t>등심 100g 상등육(1등급이상)</t>
  </si>
  <si>
    <t>신고상품 1개(500g 정도)</t>
  </si>
  <si>
    <t>볶음용 지리, 2Cm 정도 1kg</t>
  </si>
  <si>
    <t>주숙희헤어샵(산정동)15,000</t>
  </si>
  <si>
    <t>1병 360㎖
(병 보증금 포함)</t>
  </si>
  <si>
    <t>초등 저학년 1개월
(재료비 포함)</t>
  </si>
  <si>
    <t>대중식당 1인분
(물냉면, 보통)</t>
  </si>
  <si>
    <t>1병 500㎖
(병 보증금 포함)</t>
  </si>
  <si>
    <t>부사상품 1개(450g 정도)</t>
  </si>
  <si>
    <t>중력분 1등품
(1봉지 3kg)</t>
  </si>
  <si>
    <t>18cm정도, (냉동조기)20마리</t>
  </si>
  <si>
    <t>신사복 상·하
드라이크리닝 1회</t>
  </si>
  <si>
    <t>일반성인 1회 입장료
(실내수영장)</t>
  </si>
  <si>
    <t>전문점 1개(기본형)
(불고기버거)</t>
  </si>
  <si>
    <t>녹차(티백 또는 잎녹차)
1잔</t>
  </si>
  <si>
    <t>전주</t>
  </si>
  <si>
    <t>쥬 스</t>
  </si>
  <si>
    <t>삼 푸</t>
  </si>
  <si>
    <t>양 파</t>
  </si>
  <si>
    <t>맥 주</t>
  </si>
  <si>
    <t>마 늘</t>
  </si>
  <si>
    <t>컵라면</t>
  </si>
  <si>
    <t>휘발유</t>
  </si>
  <si>
    <t>화장지</t>
  </si>
  <si>
    <t>상 추</t>
  </si>
  <si>
    <t>치 약</t>
  </si>
  <si>
    <t>1시간</t>
  </si>
  <si>
    <t>커 피</t>
  </si>
  <si>
    <t>비율</t>
  </si>
  <si>
    <t>구분</t>
  </si>
  <si>
    <t>우 유</t>
  </si>
  <si>
    <t>소 주</t>
  </si>
  <si>
    <t>배 추</t>
  </si>
  <si>
    <t>무 우</t>
  </si>
  <si>
    <t>김밥</t>
  </si>
  <si>
    <t>찹 쌀</t>
  </si>
  <si>
    <t>포 도</t>
  </si>
  <si>
    <t>오 이</t>
  </si>
  <si>
    <t>감 자</t>
  </si>
  <si>
    <t>대 파</t>
  </si>
  <si>
    <t>소갈비</t>
  </si>
  <si>
    <t>간 장</t>
  </si>
  <si>
    <t>감 귤</t>
  </si>
  <si>
    <t>떡</t>
  </si>
  <si>
    <t>설 탕</t>
  </si>
  <si>
    <t>바나나</t>
  </si>
  <si>
    <t>달 걀</t>
  </si>
  <si>
    <t>참기름</t>
  </si>
  <si>
    <t>등유</t>
  </si>
  <si>
    <t>삼계탕</t>
  </si>
  <si>
    <t>설렁탕</t>
  </si>
  <si>
    <t>분유</t>
  </si>
  <si>
    <t>생수</t>
  </si>
  <si>
    <t>밀가루</t>
  </si>
  <si>
    <t>햄버거</t>
  </si>
  <si>
    <t>이용료</t>
  </si>
  <si>
    <t>두 부</t>
  </si>
  <si>
    <t>밤</t>
  </si>
  <si>
    <t>식용유</t>
  </si>
  <si>
    <t>콩</t>
  </si>
  <si>
    <t>배추</t>
  </si>
  <si>
    <t>식빵</t>
  </si>
  <si>
    <t>비빔밥</t>
  </si>
  <si>
    <t>짬뽕</t>
  </si>
  <si>
    <t>콜 라</t>
  </si>
  <si>
    <t>금장</t>
  </si>
  <si>
    <t>보리쌀</t>
  </si>
  <si>
    <t>규격</t>
  </si>
  <si>
    <t>금주</t>
  </si>
  <si>
    <t>두부</t>
  </si>
  <si>
    <t>쇠고기</t>
  </si>
  <si>
    <t>소주</t>
  </si>
  <si>
    <t>닭고기</t>
  </si>
  <si>
    <t>열무</t>
  </si>
  <si>
    <t>튀김닭</t>
  </si>
  <si>
    <t>돈가스</t>
  </si>
  <si>
    <t>맥주</t>
  </si>
  <si>
    <t>쏘세지</t>
  </si>
  <si>
    <t>수박</t>
  </si>
  <si>
    <t>콩나물</t>
  </si>
  <si>
    <t>동 태</t>
  </si>
  <si>
    <t>무</t>
  </si>
  <si>
    <t>우유</t>
  </si>
  <si>
    <t>햄</t>
  </si>
  <si>
    <t>찹쌀</t>
  </si>
  <si>
    <t>쌀</t>
  </si>
  <si>
    <t>사과</t>
  </si>
  <si>
    <t>호텔 (1박)
(부가세, 봉사료 포함)</t>
  </si>
  <si>
    <t>대중탕(성인 1회)
(1회용품 제외)</t>
  </si>
  <si>
    <t>OA과정 1개월
(실습,교재대 포함)</t>
  </si>
  <si>
    <t>여고 상·하 1벌(넥타이,
와이셔츠 포함)</t>
  </si>
  <si>
    <t>남고 상·하 1벌(넥타이,
와이셔츠 포함)</t>
  </si>
  <si>
    <t>델몬트 100 오렌지 PET 1.5ℓ</t>
  </si>
  <si>
    <t>상품 한 마리, (500g 정도, 냉동)</t>
  </si>
  <si>
    <t>남양유업 아기사랑수 3단계(750g)</t>
  </si>
  <si>
    <t>1인분(쇠고기 200g)
공기밥 제외</t>
  </si>
  <si>
    <t>개별부과금 제외한 전금액
23평 기준</t>
  </si>
  <si>
    <t>20kg이하, 타지역(특수지역 제외)</t>
  </si>
  <si>
    <t>칼라 반명함 1조
(사진관 3cmx4cm)</t>
  </si>
  <si>
    <t>상영시간 100분정도 1회</t>
  </si>
  <si>
    <t>봉지라면 1개
(120g)</t>
  </si>
  <si>
    <t>육계 1마리
(1kg 정도)</t>
  </si>
  <si>
    <t>전문점 불고기피자
(레귤러)</t>
  </si>
  <si>
    <t>최신판 영화 DVD 대여</t>
  </si>
  <si>
    <t>아파트
(20∼25평형)</t>
  </si>
  <si>
    <t>드링크형
(1병 100㎖)</t>
  </si>
  <si>
    <t>일흥쌀상회(구중앙시장)</t>
  </si>
  <si>
    <t>관인학원
(초급반 1개월)</t>
  </si>
  <si>
    <t>주유소 판매 1ℓ
(무연)</t>
  </si>
  <si>
    <t>해열진통(정제) 10정</t>
  </si>
  <si>
    <t>플라스틱 1병(500㎖)</t>
  </si>
  <si>
    <t>플라스틱 1개(65㎖)</t>
  </si>
  <si>
    <t>제과점용
(옥수수식빵 1봉)</t>
  </si>
  <si>
    <t>콩기름 1병(0.9㎖)</t>
  </si>
  <si>
    <t>CGV 목포 평화광장(상동)</t>
  </si>
  <si>
    <t>응답하라돈까스(연산동)</t>
  </si>
  <si>
    <t>연산주공아파트(원산동)</t>
  </si>
  <si>
    <t>유가네한우곰탕(산정동)</t>
  </si>
  <si>
    <t>쌍방울해물(주중앙시장)</t>
  </si>
  <si>
    <t>대송한방건강랜드(석현동)</t>
  </si>
  <si>
    <t>한영시네마볼링장(상동)</t>
  </si>
  <si>
    <t>브래드하우스(동부시장)</t>
  </si>
  <si>
    <t>어울림노래연습장(옥암동)</t>
  </si>
  <si>
    <t>24시돌솥밥설렁탕(연산동)</t>
  </si>
  <si>
    <t>한사랑숯불갈비(연산동)</t>
  </si>
  <si>
    <t>프리머스씨네마목포점(상동)</t>
  </si>
  <si>
    <t>금호멀티편의점(옥암동)</t>
  </si>
  <si>
    <t>하당보석사우나찜질방(상동)</t>
  </si>
  <si>
    <t>상그리아비치호텔(옥암동)</t>
  </si>
  <si>
    <t>동원 야채쏘세지(250g)</t>
  </si>
  <si>
    <t>무궁화표백비누(230g)</t>
  </si>
  <si>
    <t>코카콜라PET(1.5L)</t>
  </si>
  <si>
    <t>상품 1개(1.5kg 정도)</t>
  </si>
  <si>
    <t>농축수산물
43개 품목</t>
  </si>
  <si>
    <t>취청 1개(25cm 정도)</t>
  </si>
  <si>
    <t>농축수산물
31개 품목</t>
  </si>
  <si>
    <t>원두커피 1잔(일반업소)</t>
  </si>
  <si>
    <t>케라시스샴푸(750g)</t>
  </si>
  <si>
    <t>오리온 1상자(12개입)</t>
  </si>
  <si>
    <t>상품 (340g) 풀무원</t>
  </si>
  <si>
    <t>중화요리 1인분(보통)</t>
  </si>
  <si>
    <t>애경 2080(120g)</t>
  </si>
  <si>
    <t>개인서비스요금
50개 품목</t>
  </si>
  <si>
    <t>애호박 1개(20cm 정도)</t>
  </si>
  <si>
    <t>남양요구르트 이오 80ml</t>
  </si>
  <si>
    <t>풀무원 부침두부(380g)</t>
  </si>
  <si>
    <t>오뚜기 참기름(320ml)</t>
  </si>
  <si>
    <t>제일제당 백설중량 2.5kg</t>
  </si>
  <si>
    <t>보해 잎새주 1병 360ml</t>
  </si>
  <si>
    <t>쇠고기 다시다(500g)</t>
  </si>
  <si>
    <t>동서프리마 1봉지 (1kg)</t>
  </si>
  <si>
    <t xml:space="preserve">깨끗한나라 60m 24롤 </t>
  </si>
  <si>
    <t>작은망(1.0㎏ 정도)</t>
  </si>
  <si>
    <t>서울우유(1000ml)</t>
  </si>
  <si>
    <t>5kg</t>
    <phoneticPr fontId="30" type="noConversion"/>
  </si>
  <si>
    <t>5kg</t>
    <phoneticPr fontId="30" type="noConversion"/>
  </si>
  <si>
    <t>상품 1kg</t>
    <phoneticPr fontId="30" type="noConversion"/>
  </si>
  <si>
    <r>
      <t xml:space="preserve">상품 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>kg 정도</t>
    </r>
    <phoneticPr fontId="30" type="noConversion"/>
  </si>
  <si>
    <r>
      <t>양조간장5</t>
    </r>
    <r>
      <rPr>
        <sz val="11"/>
        <color rgb="FF000000"/>
        <rFont val="맑은 고딕"/>
        <family val="3"/>
        <charset val="129"/>
      </rPr>
      <t>01 930ml</t>
    </r>
    <phoneticPr fontId="30" type="noConversion"/>
  </si>
  <si>
    <t>일흥쌀상회(구중앙시장)</t>
    <phoneticPr fontId="30" type="noConversion"/>
  </si>
  <si>
    <t>홈마트(원산동)</t>
    <phoneticPr fontId="30" type="noConversion"/>
  </si>
  <si>
    <t>줄리어드피아노학원</t>
    <phoneticPr fontId="30" type="noConversion"/>
  </si>
  <si>
    <t>영도미술학원</t>
    <phoneticPr fontId="30" type="noConversion"/>
  </si>
  <si>
    <t>제일컴퓨터</t>
    <phoneticPr fontId="30" type="noConversion"/>
  </si>
  <si>
    <r>
      <t xml:space="preserve"> </t>
    </r>
    <r>
      <rPr>
        <sz val="11"/>
        <color rgb="FF000000"/>
        <rFont val="맑은 고딕"/>
        <family val="3"/>
        <charset val="129"/>
      </rPr>
      <t xml:space="preserve">              </t>
    </r>
    <phoneticPr fontId="30" type="noConversion"/>
  </si>
  <si>
    <t>목포엠마트(석현동)</t>
    <phoneticPr fontId="30" type="noConversion"/>
  </si>
  <si>
    <t>내용</t>
  </si>
  <si>
    <t>비고</t>
  </si>
  <si>
    <t xml:space="preserve"> 농축수산물</t>
    <phoneticPr fontId="30" type="noConversion"/>
  </si>
  <si>
    <t xml:space="preserve"> 개인서비스 
요금</t>
    <phoneticPr fontId="30" type="noConversion"/>
  </si>
  <si>
    <t>.공산품 등 기타</t>
    <phoneticPr fontId="30" type="noConversion"/>
  </si>
  <si>
    <t>.앞으로의 전망</t>
    <phoneticPr fontId="30" type="noConversion"/>
  </si>
  <si>
    <t>기타 특이사항</t>
    <phoneticPr fontId="30" type="noConversion"/>
  </si>
  <si>
    <r>
      <t>농협S</t>
    </r>
    <r>
      <rPr>
        <sz val="11"/>
        <color rgb="FF000000"/>
        <rFont val="맑은 고딕"/>
        <family val="3"/>
        <charset val="129"/>
      </rPr>
      <t>K</t>
    </r>
    <r>
      <rPr>
        <sz val="11"/>
        <color rgb="FF000000"/>
        <rFont val="맑은 고딕"/>
        <family val="3"/>
        <charset val="129"/>
      </rPr>
      <t>주유소(석현동)</t>
    </r>
    <phoneticPr fontId="30" type="noConversion"/>
  </si>
  <si>
    <r>
      <t>농협S</t>
    </r>
    <r>
      <rPr>
        <sz val="11"/>
        <color rgb="FF000000"/>
        <rFont val="맑은 고딕"/>
        <family val="3"/>
        <charset val="129"/>
      </rPr>
      <t>K</t>
    </r>
    <r>
      <rPr>
        <sz val="11"/>
        <color rgb="FF000000"/>
        <rFont val="맑은 고딕"/>
        <family val="3"/>
        <charset val="129"/>
      </rPr>
      <t>주유소(석현동)</t>
    </r>
    <phoneticPr fontId="30" type="noConversion"/>
  </si>
  <si>
    <t>거의 변동없음.</t>
    <phoneticPr fontId="30" type="noConversion"/>
  </si>
  <si>
    <t xml:space="preserve">주요생필품 물가정보(동부시장)
조사일시: 2020. 1. 4.~1. 5. [금주/전주=물가인상율]
                                                                                          </t>
    <phoneticPr fontId="30" type="noConversion"/>
  </si>
  <si>
    <t xml:space="preserve">주요생필품 물가정보(구중앙시장)
조사일시: 2020. 1. 4.~1. 5. [금주/전주=물가인상율]
                                                                                   </t>
    <phoneticPr fontId="30" type="noConversion"/>
  </si>
  <si>
    <t xml:space="preserve">주요생필품 물가정보(청호시장)
조사일시: 2020. 1. 4.~1. 5.[금주/전주=물가인상율]
                                                                        </t>
    <phoneticPr fontId="30" type="noConversion"/>
  </si>
  <si>
    <r>
      <rPr>
        <b/>
        <sz val="24"/>
        <color rgb="FF000000"/>
        <rFont val="맑은 고딕"/>
        <family val="3"/>
        <charset val="129"/>
      </rPr>
      <t>물가모니터 현장 보고서</t>
    </r>
    <r>
      <rPr>
        <b/>
        <sz val="16"/>
        <color rgb="FF000000"/>
        <rFont val="맑은 고딕"/>
        <family val="3"/>
        <charset val="129"/>
      </rPr>
      <t xml:space="preserve">
                           일   시: 2020. 1. 4.~1. 7.
                                                       </t>
    </r>
    <phoneticPr fontId="30" type="noConversion"/>
  </si>
  <si>
    <t xml:space="preserve">주요생필품 물가정보(이마트, 하나로마트, 롯데마트)
조사일시: 2020. 1. 6.~1. 7.  [금주/전주=물가인상율]
                                                                                                  </t>
    <phoneticPr fontId="30" type="noConversion"/>
  </si>
  <si>
    <t xml:space="preserve">주요생필품 물가정보(홈플러스, 롯데슈퍼)
조사일시:  2020. 1. 6.~1. 7. [금주/전주=물가인상율]
                                                                                    </t>
    <phoneticPr fontId="30" type="noConversion"/>
  </si>
  <si>
    <t xml:space="preserve"> </t>
    <phoneticPr fontId="30" type="noConversion"/>
  </si>
  <si>
    <t>건고추, 밀감, 쌀, 배추 등의 가격 오름세를 보이고 배, 양파 등의 가격이 내림세를 보임.</t>
    <phoneticPr fontId="30" type="noConversion"/>
  </si>
  <si>
    <t>변동없음.</t>
    <phoneticPr fontId="30" type="noConversion"/>
  </si>
  <si>
    <t xml:space="preserve">한파와 폭설로 닭고기, 돼지고기 등을 제외하고 농산물과 과일 가격이 크게 오를 것으로 전망함.  산란계 마릿수 감소로 계란 가격도 오름세 보일 것으로 예상됨. 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</si>
</sst>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50" x14ac:knownFonts="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24"/>
      <color rgb="FF000000"/>
      <name val="맑은 고딕"/>
      <family val="3"/>
      <charset val="129"/>
    </font>
  </fonts>
  <fills count="5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97">
    <xf numFmtId="0" fontId="0" fillId="0" borderId="0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4" fillId="0" borderId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29" fillId="0" borderId="0" applyFont="0" applyFill="0" applyBorder="0" applyAlignment="0" applyProtection="0">
      <alignment vertical="center"/>
    </xf>
  </cellStyleXfs>
  <cellXfs count="163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2" fillId="0" borderId="0" xfId="0" applyNumberFormat="1" applyFont="1">
      <alignment vertical="center"/>
    </xf>
    <xf numFmtId="0" fontId="23" fillId="24" borderId="10" xfId="1" applyNumberFormat="1" applyFont="1" applyFill="1" applyBorder="1" applyAlignment="1">
      <alignment horizontal="center" vertical="center"/>
    </xf>
    <xf numFmtId="0" fontId="0" fillId="24" borderId="10" xfId="253" applyNumberFormat="1" applyFont="1" applyFill="1" applyBorder="1" applyAlignment="1">
      <alignment vertical="center"/>
    </xf>
    <xf numFmtId="0" fontId="0" fillId="24" borderId="10" xfId="253" applyNumberFormat="1" applyFont="1" applyFill="1" applyBorder="1" applyAlignment="1">
      <alignment vertical="center" wrapText="1"/>
    </xf>
    <xf numFmtId="0" fontId="23" fillId="24" borderId="10" xfId="1" applyNumberFormat="1" applyFont="1" applyFill="1" applyBorder="1" applyAlignment="1">
      <alignment horizontal="center" vertical="center" wrapText="1"/>
    </xf>
    <xf numFmtId="0" fontId="23" fillId="24" borderId="10" xfId="1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3" fillId="24" borderId="10" xfId="43" applyNumberFormat="1" applyFont="1" applyFill="1" applyBorder="1" applyAlignment="1">
      <alignment horizontal="center" vertical="center"/>
    </xf>
    <xf numFmtId="0" fontId="0" fillId="24" borderId="10" xfId="295" applyNumberFormat="1" applyFont="1" applyFill="1" applyBorder="1" applyAlignment="1">
      <alignment vertical="center" wrapText="1"/>
    </xf>
    <xf numFmtId="0" fontId="0" fillId="24" borderId="10" xfId="295" applyNumberFormat="1" applyFont="1" applyFill="1" applyBorder="1" applyAlignment="1">
      <alignment vertical="center"/>
    </xf>
    <xf numFmtId="0" fontId="23" fillId="24" borderId="10" xfId="43" applyNumberFormat="1" applyFont="1" applyFill="1" applyBorder="1" applyAlignment="1">
      <alignment horizontal="center" vertical="center" wrapText="1"/>
    </xf>
    <xf numFmtId="0" fontId="23" fillId="24" borderId="10" xfId="169" applyNumberFormat="1" applyFont="1" applyFill="1" applyBorder="1" applyAlignment="1">
      <alignment horizontal="center" vertical="center"/>
    </xf>
    <xf numFmtId="0" fontId="23" fillId="24" borderId="10" xfId="169" applyNumberFormat="1" applyFont="1" applyFill="1" applyBorder="1" applyAlignment="1">
      <alignment horizontal="center" vertical="center" wrapText="1"/>
    </xf>
    <xf numFmtId="0" fontId="24" fillId="24" borderId="10" xfId="169" applyNumberFormat="1" applyFont="1" applyFill="1" applyBorder="1" applyAlignment="1">
      <alignment horizontal="center" vertical="center" wrapText="1"/>
    </xf>
    <xf numFmtId="3" fontId="24" fillId="24" borderId="10" xfId="169" applyNumberFormat="1" applyFont="1" applyFill="1" applyBorder="1" applyAlignment="1">
      <alignment horizontal="center" vertical="center" wrapText="1"/>
    </xf>
    <xf numFmtId="0" fontId="25" fillId="24" borderId="10" xfId="169" applyNumberFormat="1" applyFont="1" applyFill="1" applyBorder="1" applyAlignment="1">
      <alignment horizontal="center" vertical="center" wrapText="1"/>
    </xf>
    <xf numFmtId="3" fontId="23" fillId="24" borderId="10" xfId="43" applyNumberFormat="1" applyFont="1" applyFill="1" applyBorder="1" applyAlignment="1">
      <alignment horizontal="center" vertical="center" wrapText="1"/>
    </xf>
    <xf numFmtId="3" fontId="23" fillId="24" borderId="10" xfId="169" applyNumberFormat="1" applyFont="1" applyFill="1" applyBorder="1" applyAlignment="1">
      <alignment horizontal="center" vertical="center" wrapText="1"/>
    </xf>
    <xf numFmtId="0" fontId="23" fillId="24" borderId="10" xfId="295" applyNumberFormat="1" applyFont="1" applyFill="1" applyBorder="1" applyAlignment="1">
      <alignment vertical="center" wrapText="1"/>
    </xf>
    <xf numFmtId="3" fontId="23" fillId="24" borderId="10" xfId="295" applyNumberFormat="1" applyFont="1" applyFill="1" applyBorder="1" applyAlignment="1">
      <alignment horizontal="center" vertical="center" wrapText="1"/>
    </xf>
    <xf numFmtId="0" fontId="23" fillId="24" borderId="10" xfId="43" applyNumberFormat="1" applyFont="1" applyFill="1" applyBorder="1" applyAlignment="1" applyProtection="1">
      <alignment horizontal="center" vertical="center" wrapText="1"/>
    </xf>
    <xf numFmtId="0" fontId="0" fillId="24" borderId="10" xfId="169" applyNumberFormat="1" applyFont="1" applyFill="1" applyBorder="1" applyAlignment="1" applyProtection="1">
      <alignment horizontal="center" vertical="center"/>
    </xf>
    <xf numFmtId="0" fontId="0" fillId="24" borderId="10" xfId="295" applyNumberFormat="1" applyFont="1" applyFill="1" applyBorder="1" applyAlignment="1" applyProtection="1">
      <alignment vertical="center"/>
    </xf>
    <xf numFmtId="0" fontId="23" fillId="24" borderId="10" xfId="85" applyNumberFormat="1" applyFont="1" applyFill="1" applyBorder="1" applyAlignment="1">
      <alignment horizontal="center" vertical="center"/>
    </xf>
    <xf numFmtId="0" fontId="0" fillId="24" borderId="10" xfId="211" applyNumberFormat="1" applyFont="1" applyFill="1" applyBorder="1" applyAlignment="1">
      <alignment horizontal="center" vertical="center"/>
    </xf>
    <xf numFmtId="0" fontId="0" fillId="24" borderId="10" xfId="337" applyNumberFormat="1" applyFont="1" applyFill="1" applyBorder="1" applyAlignment="1">
      <alignment vertical="center"/>
    </xf>
    <xf numFmtId="0" fontId="0" fillId="24" borderId="10" xfId="211" applyNumberFormat="1" applyFont="1" applyFill="1" applyBorder="1" applyAlignment="1">
      <alignment horizontal="center" vertical="center" wrapText="1"/>
    </xf>
    <xf numFmtId="0" fontId="0" fillId="24" borderId="10" xfId="337" applyNumberFormat="1" applyFont="1" applyFill="1" applyBorder="1" applyAlignment="1">
      <alignment vertical="center" wrapText="1"/>
    </xf>
    <xf numFmtId="0" fontId="23" fillId="24" borderId="10" xfId="85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3" fontId="0" fillId="24" borderId="10" xfId="43" applyNumberFormat="1" applyFont="1" applyFill="1" applyBorder="1" applyAlignment="1">
      <alignment horizontal="center" vertical="center" wrapText="1"/>
    </xf>
    <xf numFmtId="3" fontId="0" fillId="0" borderId="10" xfId="421" applyNumberFormat="1" applyFont="1" applyFill="1" applyBorder="1" applyAlignment="1">
      <alignment horizontal="right" vertical="center"/>
    </xf>
    <xf numFmtId="3" fontId="0" fillId="0" borderId="10" xfId="504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127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center" vertical="center" wrapText="1"/>
    </xf>
    <xf numFmtId="3" fontId="0" fillId="24" borderId="10" xfId="169" applyNumberFormat="1" applyFont="1" applyFill="1" applyBorder="1" applyAlignment="1">
      <alignment horizontal="center" vertical="center" wrapText="1"/>
    </xf>
    <xf numFmtId="0" fontId="0" fillId="24" borderId="10" xfId="169" applyNumberFormat="1" applyFont="1" applyFill="1" applyBorder="1" applyAlignment="1">
      <alignment horizontal="center" vertical="center"/>
    </xf>
    <xf numFmtId="0" fontId="0" fillId="24" borderId="10" xfId="169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vertical="center" wrapText="1"/>
    </xf>
    <xf numFmtId="0" fontId="0" fillId="0" borderId="10" xfId="295" applyNumberFormat="1" applyFont="1" applyFill="1" applyBorder="1" applyAlignment="1" applyProtection="1">
      <alignment vertical="center" wrapText="1"/>
    </xf>
    <xf numFmtId="0" fontId="26" fillId="0" borderId="10" xfId="0" applyNumberFormat="1" applyFont="1" applyFill="1" applyBorder="1" applyAlignment="1" applyProtection="1">
      <alignment vertical="center" wrapText="1"/>
    </xf>
    <xf numFmtId="3" fontId="26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/>
    </xf>
    <xf numFmtId="3" fontId="0" fillId="0" borderId="10" xfId="0" applyNumberFormat="1" applyFont="1" applyFill="1" applyBorder="1" applyAlignment="1" applyProtection="1">
      <alignment vertical="center"/>
    </xf>
    <xf numFmtId="0" fontId="0" fillId="0" borderId="10" xfId="295" applyNumberFormat="1" applyFont="1" applyFill="1" applyBorder="1" applyAlignment="1" applyProtection="1">
      <alignment horizontal="center" vertical="center" wrapText="1"/>
    </xf>
    <xf numFmtId="0" fontId="0" fillId="0" borderId="10" xfId="337" applyNumberFormat="1" applyFont="1" applyFill="1" applyBorder="1" applyAlignment="1" applyProtection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10" fontId="0" fillId="0" borderId="13" xfId="0" applyNumberFormat="1" applyFont="1" applyBorder="1" applyAlignment="1">
      <alignment horizontal="right" vertical="center"/>
    </xf>
    <xf numFmtId="0" fontId="29" fillId="24" borderId="10" xfId="127" applyNumberFormat="1" applyFont="1" applyFill="1" applyBorder="1" applyAlignment="1">
      <alignment horizontal="center" vertical="center"/>
    </xf>
    <xf numFmtId="0" fontId="29" fillId="0" borderId="10" xfId="0" applyNumberFormat="1" applyFont="1" applyBorder="1" applyAlignment="1">
      <alignment horizontal="justify" vertical="center" wrapText="1"/>
    </xf>
    <xf numFmtId="0" fontId="29" fillId="24" borderId="10" xfId="253" applyNumberFormat="1" applyFont="1" applyFill="1" applyBorder="1" applyAlignment="1">
      <alignment vertical="center"/>
    </xf>
    <xf numFmtId="0" fontId="29" fillId="24" borderId="10" xfId="337" applyNumberFormat="1" applyFont="1" applyFill="1" applyBorder="1" applyAlignment="1">
      <alignment vertical="center" wrapText="1"/>
    </xf>
    <xf numFmtId="0" fontId="29" fillId="24" borderId="10" xfId="337" applyNumberFormat="1" applyFont="1" applyFill="1" applyBorder="1" applyAlignment="1">
      <alignment vertical="center"/>
    </xf>
    <xf numFmtId="0" fontId="29" fillId="0" borderId="0" xfId="0" applyNumberFormat="1" applyFont="1">
      <alignment vertical="center"/>
    </xf>
    <xf numFmtId="0" fontId="29" fillId="0" borderId="10" xfId="0" applyNumberFormat="1" applyFont="1" applyFill="1" applyBorder="1" applyAlignment="1" applyProtection="1">
      <alignment vertical="center" wrapText="1"/>
    </xf>
    <xf numFmtId="3" fontId="0" fillId="0" borderId="10" xfId="379" applyNumberFormat="1" applyFont="1" applyFill="1" applyBorder="1" applyAlignment="1">
      <alignment horizontal="right" vertical="center"/>
    </xf>
    <xf numFmtId="3" fontId="0" fillId="24" borderId="10" xfId="127" applyNumberFormat="1" applyFont="1" applyFill="1" applyBorder="1" applyAlignment="1">
      <alignment horizontal="right" vertical="center" wrapText="1"/>
    </xf>
    <xf numFmtId="3" fontId="0" fillId="24" borderId="18" xfId="0" applyNumberFormat="1" applyFont="1" applyFill="1" applyBorder="1" applyAlignment="1">
      <alignment horizontal="right" vertical="center" wrapText="1"/>
    </xf>
    <xf numFmtId="176" fontId="29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41" fontId="0" fillId="24" borderId="11" xfId="1096" applyFont="1" applyFill="1" applyBorder="1" applyAlignment="1">
      <alignment horizontal="right" vertical="center" wrapText="1"/>
    </xf>
    <xf numFmtId="3" fontId="0" fillId="0" borderId="10" xfId="379" applyNumberFormat="1" applyFont="1" applyFill="1" applyBorder="1" applyAlignment="1">
      <alignment horizontal="right" vertical="center" wrapText="1"/>
    </xf>
    <xf numFmtId="176" fontId="0" fillId="24" borderId="18" xfId="0" applyNumberFormat="1" applyFont="1" applyFill="1" applyBorder="1" applyAlignment="1">
      <alignment horizontal="right" vertical="center" wrapText="1"/>
    </xf>
    <xf numFmtId="3" fontId="0" fillId="0" borderId="10" xfId="421" applyNumberFormat="1" applyFont="1" applyFill="1" applyBorder="1" applyAlignment="1">
      <alignment horizontal="right" vertical="center" wrapText="1"/>
    </xf>
    <xf numFmtId="3" fontId="0" fillId="0" borderId="14" xfId="421" applyNumberFormat="1" applyFont="1" applyFill="1" applyBorder="1" applyAlignment="1">
      <alignment horizontal="right" vertical="center"/>
    </xf>
    <xf numFmtId="3" fontId="0" fillId="24" borderId="12" xfId="0" applyNumberFormat="1" applyFont="1" applyFill="1" applyBorder="1" applyAlignment="1">
      <alignment horizontal="right" vertical="center" wrapText="1"/>
    </xf>
    <xf numFmtId="3" fontId="0" fillId="24" borderId="10" xfId="127" applyNumberFormat="1" applyFont="1" applyFill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right" vertical="center" wrapText="1"/>
    </xf>
    <xf numFmtId="0" fontId="0" fillId="24" borderId="10" xfId="127" applyNumberFormat="1" applyFont="1" applyFill="1" applyBorder="1" applyAlignment="1">
      <alignment horizontal="right" vertical="center"/>
    </xf>
    <xf numFmtId="3" fontId="0" fillId="24" borderId="19" xfId="169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24" borderId="13" xfId="169" applyNumberFormat="1" applyFont="1" applyFill="1" applyBorder="1" applyAlignment="1">
      <alignment horizontal="right" vertical="center" wrapText="1"/>
    </xf>
    <xf numFmtId="3" fontId="0" fillId="24" borderId="10" xfId="169" applyNumberFormat="1" applyFont="1" applyFill="1" applyBorder="1" applyAlignment="1">
      <alignment horizontal="right" vertical="center"/>
    </xf>
    <xf numFmtId="41" fontId="0" fillId="24" borderId="11" xfId="0" applyNumberFormat="1" applyFont="1" applyFill="1" applyBorder="1" applyAlignment="1">
      <alignment horizontal="right" vertical="center" wrapText="1"/>
    </xf>
    <xf numFmtId="0" fontId="29" fillId="0" borderId="10" xfId="0" applyNumberFormat="1" applyFont="1" applyFill="1" applyBorder="1" applyAlignment="1" applyProtection="1">
      <alignment vertical="center"/>
    </xf>
    <xf numFmtId="3" fontId="29" fillId="0" borderId="10" xfId="379" applyNumberFormat="1" applyFont="1" applyFill="1" applyBorder="1" applyAlignment="1">
      <alignment horizontal="right" vertical="center"/>
    </xf>
    <xf numFmtId="0" fontId="0" fillId="27" borderId="10" xfId="0" applyNumberFormat="1" applyFont="1" applyFill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vertical="center" wrapText="1"/>
    </xf>
    <xf numFmtId="0" fontId="0" fillId="28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 wrapText="1"/>
    </xf>
    <xf numFmtId="0" fontId="0" fillId="29" borderId="10" xfId="0" applyNumberFormat="1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NumberFormat="1" applyFont="1" applyFill="1" applyBorder="1" applyAlignment="1">
      <alignment horizontal="center" vertical="center"/>
    </xf>
    <xf numFmtId="0" fontId="0" fillId="29" borderId="19" xfId="0" applyNumberFormat="1" applyFont="1" applyFill="1" applyBorder="1" applyAlignment="1">
      <alignment horizontal="center" vertical="center" wrapText="1"/>
    </xf>
    <xf numFmtId="0" fontId="0" fillId="29" borderId="29" xfId="0" applyNumberFormat="1" applyFont="1" applyFill="1" applyBorder="1" applyAlignment="1">
      <alignment horizontal="center" vertical="center" wrapText="1"/>
    </xf>
    <xf numFmtId="0" fontId="0" fillId="29" borderId="13" xfId="0" applyNumberFormat="1" applyFont="1" applyFill="1" applyBorder="1" applyAlignment="1">
      <alignment horizontal="center" vertical="center" wrapText="1"/>
    </xf>
    <xf numFmtId="0" fontId="0" fillId="30" borderId="19" xfId="0" applyNumberFormat="1" applyFont="1" applyFill="1" applyBorder="1" applyAlignment="1">
      <alignment horizontal="center" vertical="center" wrapText="1"/>
    </xf>
    <xf numFmtId="0" fontId="0" fillId="30" borderId="29" xfId="0" applyNumberFormat="1" applyFont="1" applyFill="1" applyBorder="1" applyAlignment="1">
      <alignment horizontal="center" vertical="center" wrapText="1"/>
    </xf>
    <xf numFmtId="0" fontId="0" fillId="30" borderId="13" xfId="0" applyNumberFormat="1" applyFont="1" applyFill="1" applyBorder="1" applyAlignment="1">
      <alignment horizontal="center" vertical="center" wrapText="1"/>
    </xf>
    <xf numFmtId="0" fontId="0" fillId="27" borderId="19" xfId="0" applyNumberFormat="1" applyFont="1" applyFill="1" applyBorder="1" applyAlignment="1">
      <alignment horizontal="center" vertical="center" wrapText="1"/>
    </xf>
    <xf numFmtId="0" fontId="0" fillId="27" borderId="29" xfId="0" applyNumberFormat="1" applyFont="1" applyFill="1" applyBorder="1" applyAlignment="1">
      <alignment horizontal="center" vertical="center" wrapText="1"/>
    </xf>
    <xf numFmtId="0" fontId="0" fillId="27" borderId="13" xfId="0" applyNumberFormat="1" applyFont="1" applyFill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2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Border="1" applyAlignment="1">
      <alignment vertical="center" wrapText="1"/>
    </xf>
    <xf numFmtId="0" fontId="22" fillId="0" borderId="16" xfId="0" applyNumberFormat="1" applyFont="1" applyBorder="1" applyAlignment="1">
      <alignment vertical="center"/>
    </xf>
    <xf numFmtId="0" fontId="22" fillId="0" borderId="1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vertical="center" wrapText="1"/>
    </xf>
    <xf numFmtId="3" fontId="29" fillId="0" borderId="10" xfId="379" applyNumberFormat="1" applyFont="1" applyFill="1" applyBorder="1" applyAlignment="1">
      <alignment horizontal="right" vertical="center"/>
    </xf>
    <xf numFmtId="3" fontId="29" fillId="24" borderId="10" xfId="127" applyNumberFormat="1" applyFont="1" applyFill="1" applyBorder="1" applyAlignment="1">
      <alignment horizontal="right" vertical="center" wrapText="1"/>
    </xf>
    <xf numFmtId="3" fontId="29" fillId="0" borderId="11" xfId="1092" applyNumberFormat="1" applyFont="1" applyBorder="1" applyAlignment="1">
      <alignment horizontal="right" vertical="center" wrapText="1"/>
    </xf>
    <xf numFmtId="3" fontId="29" fillId="24" borderId="11" xfId="1092" applyNumberFormat="1" applyFont="1" applyFill="1" applyBorder="1" applyAlignment="1">
      <alignment horizontal="right" vertical="center" wrapText="1"/>
    </xf>
    <xf numFmtId="3" fontId="29" fillId="24" borderId="18" xfId="1092" applyNumberFormat="1" applyFont="1" applyFill="1" applyBorder="1" applyAlignment="1">
      <alignment horizontal="right" vertical="center" wrapText="1"/>
    </xf>
    <xf numFmtId="0" fontId="29" fillId="24" borderId="11" xfId="1092" applyNumberFormat="1" applyFont="1" applyFill="1" applyBorder="1" applyAlignment="1">
      <alignment horizontal="right" vertical="center" wrapText="1"/>
    </xf>
    <xf numFmtId="3" fontId="29" fillId="24" borderId="12" xfId="1092" applyNumberFormat="1" applyFont="1" applyFill="1" applyBorder="1" applyAlignment="1">
      <alignment horizontal="right" vertical="center" wrapText="1"/>
    </xf>
    <xf numFmtId="3" fontId="29" fillId="24" borderId="10" xfId="127" applyNumberFormat="1" applyFont="1" applyFill="1" applyBorder="1" applyAlignment="1">
      <alignment horizontal="right" vertical="center"/>
    </xf>
    <xf numFmtId="0" fontId="29" fillId="24" borderId="10" xfId="127" applyNumberFormat="1" applyFont="1" applyFill="1" applyBorder="1" applyAlignment="1">
      <alignment horizontal="right" vertical="center" wrapText="1"/>
    </xf>
    <xf numFmtId="0" fontId="29" fillId="24" borderId="10" xfId="127" applyNumberFormat="1" applyFont="1" applyFill="1" applyBorder="1" applyAlignment="1">
      <alignment horizontal="right" vertical="center"/>
    </xf>
    <xf numFmtId="3" fontId="29" fillId="24" borderId="19" xfId="169" applyNumberFormat="1" applyFont="1" applyFill="1" applyBorder="1" applyAlignment="1">
      <alignment horizontal="right" vertical="center" wrapText="1"/>
    </xf>
    <xf numFmtId="3" fontId="29" fillId="0" borderId="11" xfId="1092" applyNumberFormat="1" applyFont="1" applyBorder="1" applyAlignment="1">
      <alignment horizontal="right" vertical="center"/>
    </xf>
    <xf numFmtId="3" fontId="29" fillId="24" borderId="13" xfId="169" applyNumberFormat="1" applyFont="1" applyFill="1" applyBorder="1" applyAlignment="1">
      <alignment horizontal="right" vertical="center" wrapText="1"/>
    </xf>
    <xf numFmtId="3" fontId="29" fillId="24" borderId="10" xfId="169" applyNumberFormat="1" applyFont="1" applyFill="1" applyBorder="1" applyAlignment="1">
      <alignment horizontal="right" vertical="center"/>
    </xf>
    <xf numFmtId="3" fontId="29" fillId="24" borderId="10" xfId="127" applyNumberFormat="1" applyFont="1" applyFill="1" applyBorder="1" applyAlignment="1">
      <alignment horizontal="right" vertical="center" wrapText="1"/>
    </xf>
    <xf numFmtId="3" fontId="29" fillId="0" borderId="11" xfId="1092" applyNumberFormat="1" applyFont="1" applyBorder="1" applyAlignment="1">
      <alignment horizontal="right" vertical="center" wrapText="1"/>
    </xf>
    <xf numFmtId="3" fontId="29" fillId="24" borderId="11" xfId="1092" applyNumberFormat="1" applyFont="1" applyFill="1" applyBorder="1" applyAlignment="1">
      <alignment horizontal="right" vertical="center" wrapText="1"/>
    </xf>
    <xf numFmtId="3" fontId="29" fillId="24" borderId="18" xfId="1092" applyNumberFormat="1" applyFont="1" applyFill="1" applyBorder="1" applyAlignment="1">
      <alignment horizontal="right" vertical="center" wrapText="1"/>
    </xf>
    <xf numFmtId="0" fontId="29" fillId="24" borderId="11" xfId="1092" applyNumberFormat="1" applyFont="1" applyFill="1" applyBorder="1" applyAlignment="1">
      <alignment horizontal="right" vertical="center" wrapText="1"/>
    </xf>
    <xf numFmtId="3" fontId="29" fillId="0" borderId="10" xfId="379" applyNumberFormat="1" applyFont="1" applyFill="1" applyBorder="1" applyAlignment="1">
      <alignment horizontal="right" vertical="center" wrapText="1"/>
    </xf>
    <xf numFmtId="176" fontId="29" fillId="24" borderId="18" xfId="1092" applyNumberFormat="1" applyFont="1" applyFill="1" applyBorder="1" applyAlignment="1">
      <alignment horizontal="right" vertical="center" wrapText="1"/>
    </xf>
    <xf numFmtId="3" fontId="29" fillId="0" borderId="10" xfId="379" applyNumberFormat="1" applyFont="1" applyFill="1" applyBorder="1" applyAlignment="1">
      <alignment horizontal="right" vertical="center"/>
    </xf>
    <xf numFmtId="3" fontId="29" fillId="0" borderId="10" xfId="421" applyNumberFormat="1" applyFont="1" applyFill="1" applyBorder="1" applyAlignment="1">
      <alignment horizontal="right" vertical="center" wrapText="1"/>
    </xf>
    <xf numFmtId="3" fontId="29" fillId="0" borderId="14" xfId="421" applyNumberFormat="1" applyFont="1" applyFill="1" applyBorder="1" applyAlignment="1">
      <alignment horizontal="right" vertical="center"/>
    </xf>
    <xf numFmtId="3" fontId="29" fillId="0" borderId="10" xfId="421" applyNumberFormat="1" applyFont="1" applyFill="1" applyBorder="1" applyAlignment="1">
      <alignment horizontal="right" vertical="center"/>
    </xf>
    <xf numFmtId="3" fontId="29" fillId="0" borderId="11" xfId="1092" applyNumberFormat="1" applyFont="1" applyBorder="1" applyAlignment="1">
      <alignment horizontal="right" vertical="center" wrapText="1"/>
    </xf>
    <xf numFmtId="3" fontId="29" fillId="24" borderId="11" xfId="1092" applyNumberFormat="1" applyFont="1" applyFill="1" applyBorder="1" applyAlignment="1">
      <alignment horizontal="right" vertical="center" wrapText="1"/>
    </xf>
    <xf numFmtId="0" fontId="29" fillId="24" borderId="11" xfId="1092" applyNumberFormat="1" applyFont="1" applyFill="1" applyBorder="1" applyAlignment="1">
      <alignment horizontal="right" vertical="center" wrapText="1"/>
    </xf>
    <xf numFmtId="3" fontId="29" fillId="0" borderId="12" xfId="1092" applyNumberFormat="1" applyFont="1" applyBorder="1" applyAlignment="1">
      <alignment horizontal="right" vertical="center" wrapText="1"/>
    </xf>
    <xf numFmtId="3" fontId="29" fillId="0" borderId="11" xfId="1092" applyNumberFormat="1" applyFont="1" applyBorder="1" applyAlignment="1">
      <alignment horizontal="right" vertical="center" wrapText="1"/>
    </xf>
    <xf numFmtId="3" fontId="29" fillId="24" borderId="11" xfId="1092" applyNumberFormat="1" applyFont="1" applyFill="1" applyBorder="1" applyAlignment="1">
      <alignment horizontal="right" vertical="center" wrapText="1"/>
    </xf>
    <xf numFmtId="0" fontId="29" fillId="24" borderId="11" xfId="1092" applyNumberFormat="1" applyFont="1" applyFill="1" applyBorder="1" applyAlignment="1">
      <alignment horizontal="right" vertical="center" wrapText="1"/>
    </xf>
    <xf numFmtId="3" fontId="29" fillId="0" borderId="12" xfId="1092" applyNumberFormat="1" applyFont="1" applyBorder="1" applyAlignment="1">
      <alignment horizontal="right" vertical="center" wrapText="1"/>
    </xf>
    <xf numFmtId="41" fontId="29" fillId="24" borderId="11" xfId="1096" applyFont="1" applyFill="1" applyBorder="1" applyAlignment="1">
      <alignment horizontal="right" vertical="center" wrapText="1"/>
    </xf>
  </cellXfs>
  <cellStyles count="1097">
    <cellStyle name="20% - 강조색1 10" xfId="338"/>
    <cellStyle name="20% - 강조색1 10 2" xfId="884"/>
    <cellStyle name="20% - 강조색1 11" xfId="380"/>
    <cellStyle name="20% - 강조색1 11 2" xfId="926"/>
    <cellStyle name="20% - 강조색1 12" xfId="422"/>
    <cellStyle name="20% - 강조색1 12 2" xfId="968"/>
    <cellStyle name="20% - 강조색1 13" xfId="463"/>
    <cellStyle name="20% - 강조색1 13 2" xfId="1009"/>
    <cellStyle name="20% - 강조색1 14" xfId="505"/>
    <cellStyle name="20% - 강조색1 14 2" xfId="1051"/>
    <cellStyle name="20% - 강조색1 2" xfId="2"/>
    <cellStyle name="20% - 강조색1 2 2" xfId="548"/>
    <cellStyle name="20% - 강조색1 3" xfId="44"/>
    <cellStyle name="20% - 강조색1 3 2" xfId="590"/>
    <cellStyle name="20% - 강조색1 4" xfId="86"/>
    <cellStyle name="20% - 강조색1 4 2" xfId="632"/>
    <cellStyle name="20% - 강조색1 5" xfId="128"/>
    <cellStyle name="20% - 강조색1 5 2" xfId="674"/>
    <cellStyle name="20% - 강조색1 6" xfId="170"/>
    <cellStyle name="20% - 강조색1 6 2" xfId="716"/>
    <cellStyle name="20% - 강조색1 7" xfId="212"/>
    <cellStyle name="20% - 강조색1 7 2" xfId="758"/>
    <cellStyle name="20% - 강조색1 8" xfId="254"/>
    <cellStyle name="20% - 강조색1 8 2" xfId="800"/>
    <cellStyle name="20% - 강조색1 9" xfId="296"/>
    <cellStyle name="20% - 강조색1 9 2" xfId="842"/>
    <cellStyle name="20% - 강조색2 10" xfId="339"/>
    <cellStyle name="20% - 강조색2 10 2" xfId="885"/>
    <cellStyle name="20% - 강조색2 11" xfId="381"/>
    <cellStyle name="20% - 강조색2 11 2" xfId="927"/>
    <cellStyle name="20% - 강조색2 12" xfId="423"/>
    <cellStyle name="20% - 강조색2 12 2" xfId="969"/>
    <cellStyle name="20% - 강조색2 13" xfId="464"/>
    <cellStyle name="20% - 강조색2 13 2" xfId="1010"/>
    <cellStyle name="20% - 강조색2 14" xfId="506"/>
    <cellStyle name="20% - 강조색2 14 2" xfId="1052"/>
    <cellStyle name="20% - 강조색2 2" xfId="3"/>
    <cellStyle name="20% - 강조색2 2 2" xfId="549"/>
    <cellStyle name="20% - 강조색2 3" xfId="45"/>
    <cellStyle name="20% - 강조색2 3 2" xfId="591"/>
    <cellStyle name="20% - 강조색2 4" xfId="87"/>
    <cellStyle name="20% - 강조색2 4 2" xfId="633"/>
    <cellStyle name="20% - 강조색2 5" xfId="129"/>
    <cellStyle name="20% - 강조색2 5 2" xfId="675"/>
    <cellStyle name="20% - 강조색2 6" xfId="171"/>
    <cellStyle name="20% - 강조색2 6 2" xfId="717"/>
    <cellStyle name="20% - 강조색2 7" xfId="213"/>
    <cellStyle name="20% - 강조색2 7 2" xfId="759"/>
    <cellStyle name="20% - 강조색2 8" xfId="255"/>
    <cellStyle name="20% - 강조색2 8 2" xfId="801"/>
    <cellStyle name="20% - 강조색2 9" xfId="297"/>
    <cellStyle name="20% - 강조색2 9 2" xfId="843"/>
    <cellStyle name="20% - 강조색3 10" xfId="340"/>
    <cellStyle name="20% - 강조색3 10 2" xfId="886"/>
    <cellStyle name="20% - 강조색3 11" xfId="382"/>
    <cellStyle name="20% - 강조색3 11 2" xfId="928"/>
    <cellStyle name="20% - 강조색3 12" xfId="424"/>
    <cellStyle name="20% - 강조색3 12 2" xfId="970"/>
    <cellStyle name="20% - 강조색3 13" xfId="465"/>
    <cellStyle name="20% - 강조색3 13 2" xfId="1011"/>
    <cellStyle name="20% - 강조색3 14" xfId="507"/>
    <cellStyle name="20% - 강조색3 14 2" xfId="1053"/>
    <cellStyle name="20% - 강조색3 2" xfId="4"/>
    <cellStyle name="20% - 강조색3 2 2" xfId="550"/>
    <cellStyle name="20% - 강조색3 3" xfId="46"/>
    <cellStyle name="20% - 강조색3 3 2" xfId="592"/>
    <cellStyle name="20% - 강조색3 4" xfId="88"/>
    <cellStyle name="20% - 강조색3 4 2" xfId="634"/>
    <cellStyle name="20% - 강조색3 5" xfId="130"/>
    <cellStyle name="20% - 강조색3 5 2" xfId="676"/>
    <cellStyle name="20% - 강조색3 6" xfId="172"/>
    <cellStyle name="20% - 강조색3 6 2" xfId="718"/>
    <cellStyle name="20% - 강조색3 7" xfId="214"/>
    <cellStyle name="20% - 강조색3 7 2" xfId="760"/>
    <cellStyle name="20% - 강조색3 8" xfId="256"/>
    <cellStyle name="20% - 강조색3 8 2" xfId="802"/>
    <cellStyle name="20% - 강조색3 9" xfId="298"/>
    <cellStyle name="20% - 강조색3 9 2" xfId="844"/>
    <cellStyle name="20% - 강조색4 10" xfId="341"/>
    <cellStyle name="20% - 강조색4 10 2" xfId="887"/>
    <cellStyle name="20% - 강조색4 11" xfId="383"/>
    <cellStyle name="20% - 강조색4 11 2" xfId="929"/>
    <cellStyle name="20% - 강조색4 12" xfId="425"/>
    <cellStyle name="20% - 강조색4 12 2" xfId="971"/>
    <cellStyle name="20% - 강조색4 13" xfId="466"/>
    <cellStyle name="20% - 강조색4 13 2" xfId="1012"/>
    <cellStyle name="20% - 강조색4 14" xfId="508"/>
    <cellStyle name="20% - 강조색4 14 2" xfId="1054"/>
    <cellStyle name="20% - 강조색4 2" xfId="5"/>
    <cellStyle name="20% - 강조색4 2 2" xfId="551"/>
    <cellStyle name="20% - 강조색4 3" xfId="47"/>
    <cellStyle name="20% - 강조색4 3 2" xfId="593"/>
    <cellStyle name="20% - 강조색4 4" xfId="89"/>
    <cellStyle name="20% - 강조색4 4 2" xfId="635"/>
    <cellStyle name="20% - 강조색4 5" xfId="131"/>
    <cellStyle name="20% - 강조색4 5 2" xfId="677"/>
    <cellStyle name="20% - 강조색4 6" xfId="173"/>
    <cellStyle name="20% - 강조색4 6 2" xfId="719"/>
    <cellStyle name="20% - 강조색4 7" xfId="215"/>
    <cellStyle name="20% - 강조색4 7 2" xfId="761"/>
    <cellStyle name="20% - 강조색4 8" xfId="257"/>
    <cellStyle name="20% - 강조색4 8 2" xfId="803"/>
    <cellStyle name="20% - 강조색4 9" xfId="299"/>
    <cellStyle name="20% - 강조색4 9 2" xfId="845"/>
    <cellStyle name="20% - 강조색5 10" xfId="342"/>
    <cellStyle name="20% - 강조색5 10 2" xfId="888"/>
    <cellStyle name="20% - 강조색5 11" xfId="384"/>
    <cellStyle name="20% - 강조색5 11 2" xfId="930"/>
    <cellStyle name="20% - 강조색5 12" xfId="426"/>
    <cellStyle name="20% - 강조색5 12 2" xfId="972"/>
    <cellStyle name="20% - 강조색5 13" xfId="467"/>
    <cellStyle name="20% - 강조색5 13 2" xfId="1013"/>
    <cellStyle name="20% - 강조색5 14" xfId="509"/>
    <cellStyle name="20% - 강조색5 14 2" xfId="1055"/>
    <cellStyle name="20% - 강조색5 2" xfId="6"/>
    <cellStyle name="20% - 강조색5 2 2" xfId="552"/>
    <cellStyle name="20% - 강조색5 3" xfId="48"/>
    <cellStyle name="20% - 강조색5 3 2" xfId="594"/>
    <cellStyle name="20% - 강조색5 4" xfId="90"/>
    <cellStyle name="20% - 강조색5 4 2" xfId="636"/>
    <cellStyle name="20% - 강조색5 5" xfId="132"/>
    <cellStyle name="20% - 강조색5 5 2" xfId="678"/>
    <cellStyle name="20% - 강조색5 6" xfId="174"/>
    <cellStyle name="20% - 강조색5 6 2" xfId="720"/>
    <cellStyle name="20% - 강조색5 7" xfId="216"/>
    <cellStyle name="20% - 강조색5 7 2" xfId="762"/>
    <cellStyle name="20% - 강조색5 8" xfId="258"/>
    <cellStyle name="20% - 강조색5 8 2" xfId="804"/>
    <cellStyle name="20% - 강조색5 9" xfId="300"/>
    <cellStyle name="20% - 강조색5 9 2" xfId="846"/>
    <cellStyle name="20% - 강조색6 10" xfId="343"/>
    <cellStyle name="20% - 강조색6 10 2" xfId="889"/>
    <cellStyle name="20% - 강조색6 11" xfId="385"/>
    <cellStyle name="20% - 강조색6 11 2" xfId="931"/>
    <cellStyle name="20% - 강조색6 12" xfId="427"/>
    <cellStyle name="20% - 강조색6 12 2" xfId="973"/>
    <cellStyle name="20% - 강조색6 13" xfId="468"/>
    <cellStyle name="20% - 강조색6 13 2" xfId="1014"/>
    <cellStyle name="20% - 강조색6 14" xfId="510"/>
    <cellStyle name="20% - 강조색6 14 2" xfId="1056"/>
    <cellStyle name="20% - 강조색6 2" xfId="7"/>
    <cellStyle name="20% - 강조색6 2 2" xfId="553"/>
    <cellStyle name="20% - 강조색6 3" xfId="49"/>
    <cellStyle name="20% - 강조색6 3 2" xfId="595"/>
    <cellStyle name="20% - 강조색6 4" xfId="91"/>
    <cellStyle name="20% - 강조색6 4 2" xfId="637"/>
    <cellStyle name="20% - 강조색6 5" xfId="133"/>
    <cellStyle name="20% - 강조색6 5 2" xfId="679"/>
    <cellStyle name="20% - 강조색6 6" xfId="175"/>
    <cellStyle name="20% - 강조색6 6 2" xfId="721"/>
    <cellStyle name="20% - 강조색6 7" xfId="217"/>
    <cellStyle name="20% - 강조색6 7 2" xfId="763"/>
    <cellStyle name="20% - 강조색6 8" xfId="259"/>
    <cellStyle name="20% - 강조색6 8 2" xfId="805"/>
    <cellStyle name="20% - 강조색6 9" xfId="301"/>
    <cellStyle name="20% - 강조색6 9 2" xfId="847"/>
    <cellStyle name="40% - 강조색1 10" xfId="344"/>
    <cellStyle name="40% - 강조색1 10 2" xfId="890"/>
    <cellStyle name="40% - 강조색1 11" xfId="386"/>
    <cellStyle name="40% - 강조색1 11 2" xfId="932"/>
    <cellStyle name="40% - 강조색1 12" xfId="428"/>
    <cellStyle name="40% - 강조색1 12 2" xfId="974"/>
    <cellStyle name="40% - 강조색1 13" xfId="469"/>
    <cellStyle name="40% - 강조색1 13 2" xfId="1015"/>
    <cellStyle name="40% - 강조색1 14" xfId="511"/>
    <cellStyle name="40% - 강조색1 14 2" xfId="1057"/>
    <cellStyle name="40% - 강조색1 2" xfId="8"/>
    <cellStyle name="40% - 강조색1 2 2" xfId="554"/>
    <cellStyle name="40% - 강조색1 3" xfId="50"/>
    <cellStyle name="40% - 강조색1 3 2" xfId="596"/>
    <cellStyle name="40% - 강조색1 4" xfId="92"/>
    <cellStyle name="40% - 강조색1 4 2" xfId="638"/>
    <cellStyle name="40% - 강조색1 5" xfId="134"/>
    <cellStyle name="40% - 강조색1 5 2" xfId="680"/>
    <cellStyle name="40% - 강조색1 6" xfId="176"/>
    <cellStyle name="40% - 강조색1 6 2" xfId="722"/>
    <cellStyle name="40% - 강조색1 7" xfId="218"/>
    <cellStyle name="40% - 강조색1 7 2" xfId="764"/>
    <cellStyle name="40% - 강조색1 8" xfId="260"/>
    <cellStyle name="40% - 강조색1 8 2" xfId="806"/>
    <cellStyle name="40% - 강조색1 9" xfId="302"/>
    <cellStyle name="40% - 강조색1 9 2" xfId="848"/>
    <cellStyle name="40% - 강조색2 10" xfId="345"/>
    <cellStyle name="40% - 강조색2 10 2" xfId="891"/>
    <cellStyle name="40% - 강조색2 11" xfId="387"/>
    <cellStyle name="40% - 강조색2 11 2" xfId="933"/>
    <cellStyle name="40% - 강조색2 12" xfId="429"/>
    <cellStyle name="40% - 강조색2 12 2" xfId="975"/>
    <cellStyle name="40% - 강조색2 13" xfId="470"/>
    <cellStyle name="40% - 강조색2 13 2" xfId="1016"/>
    <cellStyle name="40% - 강조색2 14" xfId="512"/>
    <cellStyle name="40% - 강조색2 14 2" xfId="1058"/>
    <cellStyle name="40% - 강조색2 2" xfId="9"/>
    <cellStyle name="40% - 강조색2 2 2" xfId="555"/>
    <cellStyle name="40% - 강조색2 3" xfId="51"/>
    <cellStyle name="40% - 강조색2 3 2" xfId="597"/>
    <cellStyle name="40% - 강조색2 4" xfId="93"/>
    <cellStyle name="40% - 강조색2 4 2" xfId="639"/>
    <cellStyle name="40% - 강조색2 5" xfId="135"/>
    <cellStyle name="40% - 강조색2 5 2" xfId="681"/>
    <cellStyle name="40% - 강조색2 6" xfId="177"/>
    <cellStyle name="40% - 강조색2 6 2" xfId="723"/>
    <cellStyle name="40% - 강조색2 7" xfId="219"/>
    <cellStyle name="40% - 강조색2 7 2" xfId="765"/>
    <cellStyle name="40% - 강조색2 8" xfId="261"/>
    <cellStyle name="40% - 강조색2 8 2" xfId="807"/>
    <cellStyle name="40% - 강조색2 9" xfId="303"/>
    <cellStyle name="40% - 강조색2 9 2" xfId="849"/>
    <cellStyle name="40% - 강조색3 10" xfId="346"/>
    <cellStyle name="40% - 강조색3 10 2" xfId="892"/>
    <cellStyle name="40% - 강조색3 11" xfId="388"/>
    <cellStyle name="40% - 강조색3 11 2" xfId="934"/>
    <cellStyle name="40% - 강조색3 12" xfId="430"/>
    <cellStyle name="40% - 강조색3 12 2" xfId="976"/>
    <cellStyle name="40% - 강조색3 13" xfId="471"/>
    <cellStyle name="40% - 강조색3 13 2" xfId="1017"/>
    <cellStyle name="40% - 강조색3 14" xfId="513"/>
    <cellStyle name="40% - 강조색3 14 2" xfId="1059"/>
    <cellStyle name="40% - 강조색3 2" xfId="10"/>
    <cellStyle name="40% - 강조색3 2 2" xfId="556"/>
    <cellStyle name="40% - 강조색3 3" xfId="52"/>
    <cellStyle name="40% - 강조색3 3 2" xfId="598"/>
    <cellStyle name="40% - 강조색3 4" xfId="94"/>
    <cellStyle name="40% - 강조색3 4 2" xfId="640"/>
    <cellStyle name="40% - 강조색3 5" xfId="136"/>
    <cellStyle name="40% - 강조색3 5 2" xfId="682"/>
    <cellStyle name="40% - 강조색3 6" xfId="178"/>
    <cellStyle name="40% - 강조색3 6 2" xfId="724"/>
    <cellStyle name="40% - 강조색3 7" xfId="220"/>
    <cellStyle name="40% - 강조색3 7 2" xfId="766"/>
    <cellStyle name="40% - 강조색3 8" xfId="262"/>
    <cellStyle name="40% - 강조색3 8 2" xfId="808"/>
    <cellStyle name="40% - 강조색3 9" xfId="304"/>
    <cellStyle name="40% - 강조색3 9 2" xfId="850"/>
    <cellStyle name="40% - 강조색4 10" xfId="347"/>
    <cellStyle name="40% - 강조색4 10 2" xfId="893"/>
    <cellStyle name="40% - 강조색4 11" xfId="389"/>
    <cellStyle name="40% - 강조색4 11 2" xfId="935"/>
    <cellStyle name="40% - 강조색4 12" xfId="431"/>
    <cellStyle name="40% - 강조색4 12 2" xfId="977"/>
    <cellStyle name="40% - 강조색4 13" xfId="472"/>
    <cellStyle name="40% - 강조색4 13 2" xfId="1018"/>
    <cellStyle name="40% - 강조색4 14" xfId="514"/>
    <cellStyle name="40% - 강조색4 14 2" xfId="1060"/>
    <cellStyle name="40% - 강조색4 2" xfId="11"/>
    <cellStyle name="40% - 강조색4 2 2" xfId="557"/>
    <cellStyle name="40% - 강조색4 3" xfId="53"/>
    <cellStyle name="40% - 강조색4 3 2" xfId="599"/>
    <cellStyle name="40% - 강조색4 4" xfId="95"/>
    <cellStyle name="40% - 강조색4 4 2" xfId="641"/>
    <cellStyle name="40% - 강조색4 5" xfId="137"/>
    <cellStyle name="40% - 강조색4 5 2" xfId="683"/>
    <cellStyle name="40% - 강조색4 6" xfId="179"/>
    <cellStyle name="40% - 강조색4 6 2" xfId="725"/>
    <cellStyle name="40% - 강조색4 7" xfId="221"/>
    <cellStyle name="40% - 강조색4 7 2" xfId="767"/>
    <cellStyle name="40% - 강조색4 8" xfId="263"/>
    <cellStyle name="40% - 강조색4 8 2" xfId="809"/>
    <cellStyle name="40% - 강조색4 9" xfId="305"/>
    <cellStyle name="40% - 강조색4 9 2" xfId="851"/>
    <cellStyle name="40% - 강조색5 10" xfId="348"/>
    <cellStyle name="40% - 강조색5 10 2" xfId="894"/>
    <cellStyle name="40% - 강조색5 11" xfId="390"/>
    <cellStyle name="40% - 강조색5 11 2" xfId="936"/>
    <cellStyle name="40% - 강조색5 12" xfId="432"/>
    <cellStyle name="40% - 강조색5 12 2" xfId="978"/>
    <cellStyle name="40% - 강조색5 13" xfId="473"/>
    <cellStyle name="40% - 강조색5 13 2" xfId="1019"/>
    <cellStyle name="40% - 강조색5 14" xfId="515"/>
    <cellStyle name="40% - 강조색5 14 2" xfId="1061"/>
    <cellStyle name="40% - 강조색5 2" xfId="12"/>
    <cellStyle name="40% - 강조색5 2 2" xfId="558"/>
    <cellStyle name="40% - 강조색5 3" xfId="54"/>
    <cellStyle name="40% - 강조색5 3 2" xfId="600"/>
    <cellStyle name="40% - 강조색5 4" xfId="96"/>
    <cellStyle name="40% - 강조색5 4 2" xfId="642"/>
    <cellStyle name="40% - 강조색5 5" xfId="138"/>
    <cellStyle name="40% - 강조색5 5 2" xfId="684"/>
    <cellStyle name="40% - 강조색5 6" xfId="180"/>
    <cellStyle name="40% - 강조색5 6 2" xfId="726"/>
    <cellStyle name="40% - 강조색5 7" xfId="222"/>
    <cellStyle name="40% - 강조색5 7 2" xfId="768"/>
    <cellStyle name="40% - 강조색5 8" xfId="264"/>
    <cellStyle name="40% - 강조색5 8 2" xfId="810"/>
    <cellStyle name="40% - 강조색5 9" xfId="306"/>
    <cellStyle name="40% - 강조색5 9 2" xfId="852"/>
    <cellStyle name="40% - 강조색6 10" xfId="349"/>
    <cellStyle name="40% - 강조색6 10 2" xfId="895"/>
    <cellStyle name="40% - 강조색6 11" xfId="391"/>
    <cellStyle name="40% - 강조색6 11 2" xfId="937"/>
    <cellStyle name="40% - 강조색6 12" xfId="433"/>
    <cellStyle name="40% - 강조색6 12 2" xfId="979"/>
    <cellStyle name="40% - 강조색6 13" xfId="474"/>
    <cellStyle name="40% - 강조색6 13 2" xfId="1020"/>
    <cellStyle name="40% - 강조색6 14" xfId="516"/>
    <cellStyle name="40% - 강조색6 14 2" xfId="1062"/>
    <cellStyle name="40% - 강조색6 2" xfId="13"/>
    <cellStyle name="40% - 강조색6 2 2" xfId="559"/>
    <cellStyle name="40% - 강조색6 3" xfId="55"/>
    <cellStyle name="40% - 강조색6 3 2" xfId="601"/>
    <cellStyle name="40% - 강조색6 4" xfId="97"/>
    <cellStyle name="40% - 강조색6 4 2" xfId="643"/>
    <cellStyle name="40% - 강조색6 5" xfId="139"/>
    <cellStyle name="40% - 강조색6 5 2" xfId="685"/>
    <cellStyle name="40% - 강조색6 6" xfId="181"/>
    <cellStyle name="40% - 강조색6 6 2" xfId="727"/>
    <cellStyle name="40% - 강조색6 7" xfId="223"/>
    <cellStyle name="40% - 강조색6 7 2" xfId="769"/>
    <cellStyle name="40% - 강조색6 8" xfId="265"/>
    <cellStyle name="40% - 강조색6 8 2" xfId="811"/>
    <cellStyle name="40% - 강조색6 9" xfId="307"/>
    <cellStyle name="40% - 강조색6 9 2" xfId="853"/>
    <cellStyle name="60% - 강조색1 10" xfId="350"/>
    <cellStyle name="60% - 강조색1 10 2" xfId="896"/>
    <cellStyle name="60% - 강조색1 11" xfId="392"/>
    <cellStyle name="60% - 강조색1 11 2" xfId="938"/>
    <cellStyle name="60% - 강조색1 12" xfId="434"/>
    <cellStyle name="60% - 강조색1 12 2" xfId="980"/>
    <cellStyle name="60% - 강조색1 13" xfId="475"/>
    <cellStyle name="60% - 강조색1 13 2" xfId="1021"/>
    <cellStyle name="60% - 강조색1 14" xfId="517"/>
    <cellStyle name="60% - 강조색1 14 2" xfId="1063"/>
    <cellStyle name="60% - 강조색1 2" xfId="14"/>
    <cellStyle name="60% - 강조색1 2 2" xfId="560"/>
    <cellStyle name="60% - 강조색1 3" xfId="56"/>
    <cellStyle name="60% - 강조색1 3 2" xfId="602"/>
    <cellStyle name="60% - 강조색1 4" xfId="98"/>
    <cellStyle name="60% - 강조색1 4 2" xfId="644"/>
    <cellStyle name="60% - 강조색1 5" xfId="140"/>
    <cellStyle name="60% - 강조색1 5 2" xfId="686"/>
    <cellStyle name="60% - 강조색1 6" xfId="182"/>
    <cellStyle name="60% - 강조색1 6 2" xfId="728"/>
    <cellStyle name="60% - 강조색1 7" xfId="224"/>
    <cellStyle name="60% - 강조색1 7 2" xfId="770"/>
    <cellStyle name="60% - 강조색1 8" xfId="266"/>
    <cellStyle name="60% - 강조색1 8 2" xfId="812"/>
    <cellStyle name="60% - 강조색1 9" xfId="308"/>
    <cellStyle name="60% - 강조색1 9 2" xfId="854"/>
    <cellStyle name="60% - 강조색2 10" xfId="351"/>
    <cellStyle name="60% - 강조색2 10 2" xfId="897"/>
    <cellStyle name="60% - 강조색2 11" xfId="393"/>
    <cellStyle name="60% - 강조색2 11 2" xfId="939"/>
    <cellStyle name="60% - 강조색2 12" xfId="435"/>
    <cellStyle name="60% - 강조색2 12 2" xfId="981"/>
    <cellStyle name="60% - 강조색2 13" xfId="476"/>
    <cellStyle name="60% - 강조색2 13 2" xfId="1022"/>
    <cellStyle name="60% - 강조색2 14" xfId="518"/>
    <cellStyle name="60% - 강조색2 14 2" xfId="1064"/>
    <cellStyle name="60% - 강조색2 2" xfId="15"/>
    <cellStyle name="60% - 강조색2 2 2" xfId="561"/>
    <cellStyle name="60% - 강조색2 3" xfId="57"/>
    <cellStyle name="60% - 강조색2 3 2" xfId="603"/>
    <cellStyle name="60% - 강조색2 4" xfId="99"/>
    <cellStyle name="60% - 강조색2 4 2" xfId="645"/>
    <cellStyle name="60% - 강조색2 5" xfId="141"/>
    <cellStyle name="60% - 강조색2 5 2" xfId="687"/>
    <cellStyle name="60% - 강조색2 6" xfId="183"/>
    <cellStyle name="60% - 강조색2 6 2" xfId="729"/>
    <cellStyle name="60% - 강조색2 7" xfId="225"/>
    <cellStyle name="60% - 강조색2 7 2" xfId="771"/>
    <cellStyle name="60% - 강조색2 8" xfId="267"/>
    <cellStyle name="60% - 강조색2 8 2" xfId="813"/>
    <cellStyle name="60% - 강조색2 9" xfId="309"/>
    <cellStyle name="60% - 강조색2 9 2" xfId="855"/>
    <cellStyle name="60% - 강조색3 10" xfId="352"/>
    <cellStyle name="60% - 강조색3 10 2" xfId="898"/>
    <cellStyle name="60% - 강조색3 11" xfId="394"/>
    <cellStyle name="60% - 강조색3 11 2" xfId="940"/>
    <cellStyle name="60% - 강조색3 12" xfId="436"/>
    <cellStyle name="60% - 강조색3 12 2" xfId="982"/>
    <cellStyle name="60% - 강조색3 13" xfId="477"/>
    <cellStyle name="60% - 강조색3 13 2" xfId="1023"/>
    <cellStyle name="60% - 강조색3 14" xfId="519"/>
    <cellStyle name="60% - 강조색3 14 2" xfId="1065"/>
    <cellStyle name="60% - 강조색3 2" xfId="16"/>
    <cellStyle name="60% - 강조색3 2 2" xfId="562"/>
    <cellStyle name="60% - 강조색3 3" xfId="58"/>
    <cellStyle name="60% - 강조색3 3 2" xfId="604"/>
    <cellStyle name="60% - 강조색3 4" xfId="100"/>
    <cellStyle name="60% - 강조색3 4 2" xfId="646"/>
    <cellStyle name="60% - 강조색3 5" xfId="142"/>
    <cellStyle name="60% - 강조색3 5 2" xfId="688"/>
    <cellStyle name="60% - 강조색3 6" xfId="184"/>
    <cellStyle name="60% - 강조색3 6 2" xfId="730"/>
    <cellStyle name="60% - 강조색3 7" xfId="226"/>
    <cellStyle name="60% - 강조색3 7 2" xfId="772"/>
    <cellStyle name="60% - 강조색3 8" xfId="268"/>
    <cellStyle name="60% - 강조색3 8 2" xfId="814"/>
    <cellStyle name="60% - 강조색3 9" xfId="310"/>
    <cellStyle name="60% - 강조색3 9 2" xfId="856"/>
    <cellStyle name="60% - 강조색4 10" xfId="353"/>
    <cellStyle name="60% - 강조색4 10 2" xfId="899"/>
    <cellStyle name="60% - 강조색4 11" xfId="395"/>
    <cellStyle name="60% - 강조색4 11 2" xfId="941"/>
    <cellStyle name="60% - 강조색4 12" xfId="437"/>
    <cellStyle name="60% - 강조색4 12 2" xfId="983"/>
    <cellStyle name="60% - 강조색4 13" xfId="478"/>
    <cellStyle name="60% - 강조색4 13 2" xfId="1024"/>
    <cellStyle name="60% - 강조색4 14" xfId="520"/>
    <cellStyle name="60% - 강조색4 14 2" xfId="1066"/>
    <cellStyle name="60% - 강조색4 2" xfId="17"/>
    <cellStyle name="60% - 강조색4 2 2" xfId="563"/>
    <cellStyle name="60% - 강조색4 3" xfId="59"/>
    <cellStyle name="60% - 강조색4 3 2" xfId="605"/>
    <cellStyle name="60% - 강조색4 4" xfId="101"/>
    <cellStyle name="60% - 강조색4 4 2" xfId="647"/>
    <cellStyle name="60% - 강조색4 5" xfId="143"/>
    <cellStyle name="60% - 강조색4 5 2" xfId="689"/>
    <cellStyle name="60% - 강조색4 6" xfId="185"/>
    <cellStyle name="60% - 강조색4 6 2" xfId="731"/>
    <cellStyle name="60% - 강조색4 7" xfId="227"/>
    <cellStyle name="60% - 강조색4 7 2" xfId="773"/>
    <cellStyle name="60% - 강조색4 8" xfId="269"/>
    <cellStyle name="60% - 강조색4 8 2" xfId="815"/>
    <cellStyle name="60% - 강조색4 9" xfId="311"/>
    <cellStyle name="60% - 강조색4 9 2" xfId="857"/>
    <cellStyle name="60% - 강조색5 10" xfId="354"/>
    <cellStyle name="60% - 강조색5 10 2" xfId="900"/>
    <cellStyle name="60% - 강조색5 11" xfId="396"/>
    <cellStyle name="60% - 강조색5 11 2" xfId="942"/>
    <cellStyle name="60% - 강조색5 12" xfId="438"/>
    <cellStyle name="60% - 강조색5 12 2" xfId="984"/>
    <cellStyle name="60% - 강조색5 13" xfId="479"/>
    <cellStyle name="60% - 강조색5 13 2" xfId="1025"/>
    <cellStyle name="60% - 강조색5 14" xfId="521"/>
    <cellStyle name="60% - 강조색5 14 2" xfId="1067"/>
    <cellStyle name="60% - 강조색5 2" xfId="18"/>
    <cellStyle name="60% - 강조색5 2 2" xfId="564"/>
    <cellStyle name="60% - 강조색5 3" xfId="60"/>
    <cellStyle name="60% - 강조색5 3 2" xfId="606"/>
    <cellStyle name="60% - 강조색5 4" xfId="102"/>
    <cellStyle name="60% - 강조색5 4 2" xfId="648"/>
    <cellStyle name="60% - 강조색5 5" xfId="144"/>
    <cellStyle name="60% - 강조색5 5 2" xfId="690"/>
    <cellStyle name="60% - 강조색5 6" xfId="186"/>
    <cellStyle name="60% - 강조색5 6 2" xfId="732"/>
    <cellStyle name="60% - 강조색5 7" xfId="228"/>
    <cellStyle name="60% - 강조색5 7 2" xfId="774"/>
    <cellStyle name="60% - 강조색5 8" xfId="270"/>
    <cellStyle name="60% - 강조색5 8 2" xfId="816"/>
    <cellStyle name="60% - 강조색5 9" xfId="312"/>
    <cellStyle name="60% - 강조색5 9 2" xfId="858"/>
    <cellStyle name="60% - 강조색6 10" xfId="355"/>
    <cellStyle name="60% - 강조색6 10 2" xfId="901"/>
    <cellStyle name="60% - 강조색6 11" xfId="397"/>
    <cellStyle name="60% - 강조색6 11 2" xfId="943"/>
    <cellStyle name="60% - 강조색6 12" xfId="439"/>
    <cellStyle name="60% - 강조색6 12 2" xfId="985"/>
    <cellStyle name="60% - 강조색6 13" xfId="480"/>
    <cellStyle name="60% - 강조색6 13 2" xfId="1026"/>
    <cellStyle name="60% - 강조색6 14" xfId="522"/>
    <cellStyle name="60% - 강조색6 14 2" xfId="1068"/>
    <cellStyle name="60% - 강조색6 2" xfId="19"/>
    <cellStyle name="60% - 강조색6 2 2" xfId="565"/>
    <cellStyle name="60% - 강조색6 3" xfId="61"/>
    <cellStyle name="60% - 강조색6 3 2" xfId="607"/>
    <cellStyle name="60% - 강조색6 4" xfId="103"/>
    <cellStyle name="60% - 강조색6 4 2" xfId="649"/>
    <cellStyle name="60% - 강조색6 5" xfId="145"/>
    <cellStyle name="60% - 강조색6 5 2" xfId="691"/>
    <cellStyle name="60% - 강조색6 6" xfId="187"/>
    <cellStyle name="60% - 강조색6 6 2" xfId="733"/>
    <cellStyle name="60% - 강조색6 7" xfId="229"/>
    <cellStyle name="60% - 강조색6 7 2" xfId="775"/>
    <cellStyle name="60% - 강조색6 8" xfId="271"/>
    <cellStyle name="60% - 강조색6 8 2" xfId="817"/>
    <cellStyle name="60% - 강조색6 9" xfId="313"/>
    <cellStyle name="60% - 강조색6 9 2" xfId="859"/>
    <cellStyle name="강조색1 10" xfId="356"/>
    <cellStyle name="강조색1 10 2" xfId="902"/>
    <cellStyle name="강조색1 11" xfId="398"/>
    <cellStyle name="강조색1 11 2" xfId="944"/>
    <cellStyle name="강조색1 12" xfId="440"/>
    <cellStyle name="강조색1 12 2" xfId="986"/>
    <cellStyle name="강조색1 13" xfId="481"/>
    <cellStyle name="강조색1 13 2" xfId="1027"/>
    <cellStyle name="강조색1 14" xfId="523"/>
    <cellStyle name="강조색1 14 2" xfId="1069"/>
    <cellStyle name="강조색1 2" xfId="20"/>
    <cellStyle name="강조색1 2 2" xfId="566"/>
    <cellStyle name="강조색1 3" xfId="62"/>
    <cellStyle name="강조색1 3 2" xfId="608"/>
    <cellStyle name="강조색1 4" xfId="104"/>
    <cellStyle name="강조색1 4 2" xfId="650"/>
    <cellStyle name="강조색1 5" xfId="146"/>
    <cellStyle name="강조색1 5 2" xfId="692"/>
    <cellStyle name="강조색1 6" xfId="188"/>
    <cellStyle name="강조색1 6 2" xfId="734"/>
    <cellStyle name="강조색1 7" xfId="230"/>
    <cellStyle name="강조색1 7 2" xfId="776"/>
    <cellStyle name="강조색1 8" xfId="272"/>
    <cellStyle name="강조색1 8 2" xfId="818"/>
    <cellStyle name="강조색1 9" xfId="314"/>
    <cellStyle name="강조색1 9 2" xfId="860"/>
    <cellStyle name="강조색2 10" xfId="357"/>
    <cellStyle name="강조색2 10 2" xfId="903"/>
    <cellStyle name="강조색2 11" xfId="399"/>
    <cellStyle name="강조색2 11 2" xfId="945"/>
    <cellStyle name="강조색2 12" xfId="441"/>
    <cellStyle name="강조색2 12 2" xfId="987"/>
    <cellStyle name="강조색2 13" xfId="482"/>
    <cellStyle name="강조색2 13 2" xfId="1028"/>
    <cellStyle name="강조색2 14" xfId="524"/>
    <cellStyle name="강조색2 14 2" xfId="1070"/>
    <cellStyle name="강조색2 2" xfId="21"/>
    <cellStyle name="강조색2 2 2" xfId="567"/>
    <cellStyle name="강조색2 3" xfId="63"/>
    <cellStyle name="강조색2 3 2" xfId="609"/>
    <cellStyle name="강조색2 4" xfId="105"/>
    <cellStyle name="강조색2 4 2" xfId="651"/>
    <cellStyle name="강조색2 5" xfId="147"/>
    <cellStyle name="강조색2 5 2" xfId="693"/>
    <cellStyle name="강조색2 6" xfId="189"/>
    <cellStyle name="강조색2 6 2" xfId="735"/>
    <cellStyle name="강조색2 7" xfId="231"/>
    <cellStyle name="강조색2 7 2" xfId="777"/>
    <cellStyle name="강조색2 8" xfId="273"/>
    <cellStyle name="강조색2 8 2" xfId="819"/>
    <cellStyle name="강조색2 9" xfId="315"/>
    <cellStyle name="강조색2 9 2" xfId="861"/>
    <cellStyle name="강조색3 10" xfId="358"/>
    <cellStyle name="강조색3 10 2" xfId="904"/>
    <cellStyle name="강조색3 11" xfId="400"/>
    <cellStyle name="강조색3 11 2" xfId="946"/>
    <cellStyle name="강조색3 12" xfId="442"/>
    <cellStyle name="강조색3 12 2" xfId="988"/>
    <cellStyle name="강조색3 13" xfId="483"/>
    <cellStyle name="강조색3 13 2" xfId="1029"/>
    <cellStyle name="강조색3 14" xfId="525"/>
    <cellStyle name="강조색3 14 2" xfId="1071"/>
    <cellStyle name="강조색3 2" xfId="22"/>
    <cellStyle name="강조색3 2 2" xfId="568"/>
    <cellStyle name="강조색3 3" xfId="64"/>
    <cellStyle name="강조색3 3 2" xfId="610"/>
    <cellStyle name="강조색3 4" xfId="106"/>
    <cellStyle name="강조색3 4 2" xfId="652"/>
    <cellStyle name="강조색3 5" xfId="148"/>
    <cellStyle name="강조색3 5 2" xfId="694"/>
    <cellStyle name="강조색3 6" xfId="190"/>
    <cellStyle name="강조색3 6 2" xfId="736"/>
    <cellStyle name="강조색3 7" xfId="232"/>
    <cellStyle name="강조색3 7 2" xfId="778"/>
    <cellStyle name="강조색3 8" xfId="274"/>
    <cellStyle name="강조색3 8 2" xfId="820"/>
    <cellStyle name="강조색3 9" xfId="316"/>
    <cellStyle name="강조색3 9 2" xfId="862"/>
    <cellStyle name="강조색4 10" xfId="359"/>
    <cellStyle name="강조색4 10 2" xfId="905"/>
    <cellStyle name="강조색4 11" xfId="401"/>
    <cellStyle name="강조색4 11 2" xfId="947"/>
    <cellStyle name="강조색4 12" xfId="443"/>
    <cellStyle name="강조색4 12 2" xfId="989"/>
    <cellStyle name="강조색4 13" xfId="484"/>
    <cellStyle name="강조색4 13 2" xfId="1030"/>
    <cellStyle name="강조색4 14" xfId="526"/>
    <cellStyle name="강조색4 14 2" xfId="1072"/>
    <cellStyle name="강조색4 2" xfId="23"/>
    <cellStyle name="강조색4 2 2" xfId="569"/>
    <cellStyle name="강조색4 3" xfId="65"/>
    <cellStyle name="강조색4 3 2" xfId="611"/>
    <cellStyle name="강조색4 4" xfId="107"/>
    <cellStyle name="강조색4 4 2" xfId="653"/>
    <cellStyle name="강조색4 5" xfId="149"/>
    <cellStyle name="강조색4 5 2" xfId="695"/>
    <cellStyle name="강조색4 6" xfId="191"/>
    <cellStyle name="강조색4 6 2" xfId="737"/>
    <cellStyle name="강조색4 7" xfId="233"/>
    <cellStyle name="강조색4 7 2" xfId="779"/>
    <cellStyle name="강조색4 8" xfId="275"/>
    <cellStyle name="강조색4 8 2" xfId="821"/>
    <cellStyle name="강조색4 9" xfId="317"/>
    <cellStyle name="강조색4 9 2" xfId="863"/>
    <cellStyle name="강조색5 10" xfId="360"/>
    <cellStyle name="강조색5 10 2" xfId="906"/>
    <cellStyle name="강조색5 11" xfId="402"/>
    <cellStyle name="강조색5 11 2" xfId="948"/>
    <cellStyle name="강조색5 12" xfId="444"/>
    <cellStyle name="강조색5 12 2" xfId="990"/>
    <cellStyle name="강조색5 13" xfId="485"/>
    <cellStyle name="강조색5 13 2" xfId="1031"/>
    <cellStyle name="강조색5 14" xfId="527"/>
    <cellStyle name="강조색5 14 2" xfId="1073"/>
    <cellStyle name="강조색5 2" xfId="24"/>
    <cellStyle name="강조색5 2 2" xfId="570"/>
    <cellStyle name="강조색5 3" xfId="66"/>
    <cellStyle name="강조색5 3 2" xfId="612"/>
    <cellStyle name="강조색5 4" xfId="108"/>
    <cellStyle name="강조색5 4 2" xfId="654"/>
    <cellStyle name="강조색5 5" xfId="150"/>
    <cellStyle name="강조색5 5 2" xfId="696"/>
    <cellStyle name="강조색5 6" xfId="192"/>
    <cellStyle name="강조색5 6 2" xfId="738"/>
    <cellStyle name="강조색5 7" xfId="234"/>
    <cellStyle name="강조색5 7 2" xfId="780"/>
    <cellStyle name="강조색5 8" xfId="276"/>
    <cellStyle name="강조색5 8 2" xfId="822"/>
    <cellStyle name="강조색5 9" xfId="318"/>
    <cellStyle name="강조색5 9 2" xfId="864"/>
    <cellStyle name="강조색6 10" xfId="361"/>
    <cellStyle name="강조색6 10 2" xfId="907"/>
    <cellStyle name="강조색6 11" xfId="403"/>
    <cellStyle name="강조색6 11 2" xfId="949"/>
    <cellStyle name="강조색6 12" xfId="445"/>
    <cellStyle name="강조색6 12 2" xfId="991"/>
    <cellStyle name="강조색6 13" xfId="486"/>
    <cellStyle name="강조색6 13 2" xfId="1032"/>
    <cellStyle name="강조색6 14" xfId="528"/>
    <cellStyle name="강조색6 14 2" xfId="1074"/>
    <cellStyle name="강조색6 2" xfId="25"/>
    <cellStyle name="강조색6 2 2" xfId="571"/>
    <cellStyle name="강조색6 3" xfId="67"/>
    <cellStyle name="강조색6 3 2" xfId="613"/>
    <cellStyle name="강조색6 4" xfId="109"/>
    <cellStyle name="강조색6 4 2" xfId="655"/>
    <cellStyle name="강조색6 5" xfId="151"/>
    <cellStyle name="강조색6 5 2" xfId="697"/>
    <cellStyle name="강조색6 6" xfId="193"/>
    <cellStyle name="강조색6 6 2" xfId="739"/>
    <cellStyle name="강조색6 7" xfId="235"/>
    <cellStyle name="강조색6 7 2" xfId="781"/>
    <cellStyle name="강조색6 8" xfId="277"/>
    <cellStyle name="강조색6 8 2" xfId="823"/>
    <cellStyle name="강조색6 9" xfId="319"/>
    <cellStyle name="강조색6 9 2" xfId="865"/>
    <cellStyle name="경고문 10" xfId="362"/>
    <cellStyle name="경고문 10 2" xfId="908"/>
    <cellStyle name="경고문 11" xfId="404"/>
    <cellStyle name="경고문 11 2" xfId="950"/>
    <cellStyle name="경고문 12" xfId="446"/>
    <cellStyle name="경고문 12 2" xfId="992"/>
    <cellStyle name="경고문 13" xfId="487"/>
    <cellStyle name="경고문 13 2" xfId="1033"/>
    <cellStyle name="경고문 14" xfId="529"/>
    <cellStyle name="경고문 14 2" xfId="1075"/>
    <cellStyle name="경고문 2" xfId="26"/>
    <cellStyle name="경고문 2 2" xfId="572"/>
    <cellStyle name="경고문 3" xfId="68"/>
    <cellStyle name="경고문 3 2" xfId="614"/>
    <cellStyle name="경고문 4" xfId="110"/>
    <cellStyle name="경고문 4 2" xfId="656"/>
    <cellStyle name="경고문 5" xfId="152"/>
    <cellStyle name="경고문 5 2" xfId="698"/>
    <cellStyle name="경고문 6" xfId="194"/>
    <cellStyle name="경고문 6 2" xfId="740"/>
    <cellStyle name="경고문 7" xfId="236"/>
    <cellStyle name="경고문 7 2" xfId="782"/>
    <cellStyle name="경고문 8" xfId="278"/>
    <cellStyle name="경고문 8 2" xfId="824"/>
    <cellStyle name="경고문 9" xfId="320"/>
    <cellStyle name="경고문 9 2" xfId="866"/>
    <cellStyle name="계산 10" xfId="363"/>
    <cellStyle name="계산 10 2" xfId="909"/>
    <cellStyle name="계산 11" xfId="405"/>
    <cellStyle name="계산 11 2" xfId="951"/>
    <cellStyle name="계산 12" xfId="447"/>
    <cellStyle name="계산 12 2" xfId="993"/>
    <cellStyle name="계산 13" xfId="488"/>
    <cellStyle name="계산 13 2" xfId="1034"/>
    <cellStyle name="계산 14" xfId="530"/>
    <cellStyle name="계산 14 2" xfId="1076"/>
    <cellStyle name="계산 2" xfId="27"/>
    <cellStyle name="계산 2 2" xfId="573"/>
    <cellStyle name="계산 3" xfId="69"/>
    <cellStyle name="계산 3 2" xfId="615"/>
    <cellStyle name="계산 4" xfId="111"/>
    <cellStyle name="계산 4 2" xfId="657"/>
    <cellStyle name="계산 5" xfId="153"/>
    <cellStyle name="계산 5 2" xfId="699"/>
    <cellStyle name="계산 6" xfId="195"/>
    <cellStyle name="계산 6 2" xfId="741"/>
    <cellStyle name="계산 7" xfId="237"/>
    <cellStyle name="계산 7 2" xfId="783"/>
    <cellStyle name="계산 8" xfId="279"/>
    <cellStyle name="계산 8 2" xfId="825"/>
    <cellStyle name="계산 9" xfId="321"/>
    <cellStyle name="계산 9 2" xfId="867"/>
    <cellStyle name="나쁨 10" xfId="364"/>
    <cellStyle name="나쁨 10 2" xfId="910"/>
    <cellStyle name="나쁨 11" xfId="406"/>
    <cellStyle name="나쁨 11 2" xfId="952"/>
    <cellStyle name="나쁨 12" xfId="448"/>
    <cellStyle name="나쁨 12 2" xfId="994"/>
    <cellStyle name="나쁨 13" xfId="489"/>
    <cellStyle name="나쁨 13 2" xfId="1035"/>
    <cellStyle name="나쁨 14" xfId="531"/>
    <cellStyle name="나쁨 14 2" xfId="1077"/>
    <cellStyle name="나쁨 2" xfId="28"/>
    <cellStyle name="나쁨 2 2" xfId="574"/>
    <cellStyle name="나쁨 3" xfId="70"/>
    <cellStyle name="나쁨 3 2" xfId="616"/>
    <cellStyle name="나쁨 4" xfId="112"/>
    <cellStyle name="나쁨 4 2" xfId="658"/>
    <cellStyle name="나쁨 5" xfId="154"/>
    <cellStyle name="나쁨 5 2" xfId="700"/>
    <cellStyle name="나쁨 6" xfId="196"/>
    <cellStyle name="나쁨 6 2" xfId="742"/>
    <cellStyle name="나쁨 7" xfId="238"/>
    <cellStyle name="나쁨 7 2" xfId="784"/>
    <cellStyle name="나쁨 8" xfId="280"/>
    <cellStyle name="나쁨 8 2" xfId="826"/>
    <cellStyle name="나쁨 9" xfId="322"/>
    <cellStyle name="나쁨 9 2" xfId="868"/>
    <cellStyle name="메모 10" xfId="365"/>
    <cellStyle name="메모 10 2" xfId="911"/>
    <cellStyle name="메모 11" xfId="407"/>
    <cellStyle name="메모 11 2" xfId="953"/>
    <cellStyle name="메모 12" xfId="449"/>
    <cellStyle name="메모 12 2" xfId="995"/>
    <cellStyle name="메모 13" xfId="490"/>
    <cellStyle name="메모 13 2" xfId="1036"/>
    <cellStyle name="메모 14" xfId="532"/>
    <cellStyle name="메모 14 2" xfId="1078"/>
    <cellStyle name="메모 2" xfId="29"/>
    <cellStyle name="메모 2 2" xfId="575"/>
    <cellStyle name="메모 3" xfId="71"/>
    <cellStyle name="메모 3 2" xfId="617"/>
    <cellStyle name="메모 4" xfId="113"/>
    <cellStyle name="메모 4 2" xfId="659"/>
    <cellStyle name="메모 5" xfId="155"/>
    <cellStyle name="메모 5 2" xfId="701"/>
    <cellStyle name="메모 6" xfId="197"/>
    <cellStyle name="메모 6 2" xfId="743"/>
    <cellStyle name="메모 7" xfId="239"/>
    <cellStyle name="메모 7 2" xfId="785"/>
    <cellStyle name="메모 8" xfId="281"/>
    <cellStyle name="메모 8 2" xfId="827"/>
    <cellStyle name="메모 9" xfId="323"/>
    <cellStyle name="메모 9 2" xfId="869"/>
    <cellStyle name="보통 10" xfId="366"/>
    <cellStyle name="보통 10 2" xfId="912"/>
    <cellStyle name="보통 11" xfId="408"/>
    <cellStyle name="보통 11 2" xfId="954"/>
    <cellStyle name="보통 12" xfId="450"/>
    <cellStyle name="보통 12 2" xfId="996"/>
    <cellStyle name="보통 13" xfId="491"/>
    <cellStyle name="보통 13 2" xfId="1037"/>
    <cellStyle name="보통 14" xfId="533"/>
    <cellStyle name="보통 14 2" xfId="1079"/>
    <cellStyle name="보통 2" xfId="30"/>
    <cellStyle name="보통 2 2" xfId="576"/>
    <cellStyle name="보통 3" xfId="72"/>
    <cellStyle name="보통 3 2" xfId="618"/>
    <cellStyle name="보통 4" xfId="114"/>
    <cellStyle name="보통 4 2" xfId="660"/>
    <cellStyle name="보통 5" xfId="156"/>
    <cellStyle name="보통 5 2" xfId="702"/>
    <cellStyle name="보통 6" xfId="198"/>
    <cellStyle name="보통 6 2" xfId="744"/>
    <cellStyle name="보통 7" xfId="240"/>
    <cellStyle name="보통 7 2" xfId="786"/>
    <cellStyle name="보통 8" xfId="282"/>
    <cellStyle name="보통 8 2" xfId="828"/>
    <cellStyle name="보통 9" xfId="324"/>
    <cellStyle name="보통 9 2" xfId="870"/>
    <cellStyle name="설명 텍스트 10" xfId="367"/>
    <cellStyle name="설명 텍스트 10 2" xfId="913"/>
    <cellStyle name="설명 텍스트 11" xfId="409"/>
    <cellStyle name="설명 텍스트 11 2" xfId="955"/>
    <cellStyle name="설명 텍스트 12" xfId="451"/>
    <cellStyle name="설명 텍스트 12 2" xfId="997"/>
    <cellStyle name="설명 텍스트 13" xfId="492"/>
    <cellStyle name="설명 텍스트 13 2" xfId="1038"/>
    <cellStyle name="설명 텍스트 14" xfId="534"/>
    <cellStyle name="설명 텍스트 14 2" xfId="1080"/>
    <cellStyle name="설명 텍스트 2" xfId="31"/>
    <cellStyle name="설명 텍스트 2 2" xfId="577"/>
    <cellStyle name="설명 텍스트 3" xfId="73"/>
    <cellStyle name="설명 텍스트 3 2" xfId="619"/>
    <cellStyle name="설명 텍스트 4" xfId="115"/>
    <cellStyle name="설명 텍스트 4 2" xfId="661"/>
    <cellStyle name="설명 텍스트 5" xfId="157"/>
    <cellStyle name="설명 텍스트 5 2" xfId="703"/>
    <cellStyle name="설명 텍스트 6" xfId="199"/>
    <cellStyle name="설명 텍스트 6 2" xfId="745"/>
    <cellStyle name="설명 텍스트 7" xfId="241"/>
    <cellStyle name="설명 텍스트 7 2" xfId="787"/>
    <cellStyle name="설명 텍스트 8" xfId="283"/>
    <cellStyle name="설명 텍스트 8 2" xfId="829"/>
    <cellStyle name="설명 텍스트 9" xfId="325"/>
    <cellStyle name="설명 텍스트 9 2" xfId="871"/>
    <cellStyle name="셀 확인 10" xfId="368"/>
    <cellStyle name="셀 확인 10 2" xfId="914"/>
    <cellStyle name="셀 확인 11" xfId="410"/>
    <cellStyle name="셀 확인 11 2" xfId="956"/>
    <cellStyle name="셀 확인 12" xfId="452"/>
    <cellStyle name="셀 확인 12 2" xfId="998"/>
    <cellStyle name="셀 확인 13" xfId="493"/>
    <cellStyle name="셀 확인 13 2" xfId="1039"/>
    <cellStyle name="셀 확인 14" xfId="535"/>
    <cellStyle name="셀 확인 14 2" xfId="1081"/>
    <cellStyle name="셀 확인 2" xfId="32"/>
    <cellStyle name="셀 확인 2 2" xfId="578"/>
    <cellStyle name="셀 확인 3" xfId="74"/>
    <cellStyle name="셀 확인 3 2" xfId="620"/>
    <cellStyle name="셀 확인 4" xfId="116"/>
    <cellStyle name="셀 확인 4 2" xfId="662"/>
    <cellStyle name="셀 확인 5" xfId="158"/>
    <cellStyle name="셀 확인 5 2" xfId="704"/>
    <cellStyle name="셀 확인 6" xfId="200"/>
    <cellStyle name="셀 확인 6 2" xfId="746"/>
    <cellStyle name="셀 확인 7" xfId="242"/>
    <cellStyle name="셀 확인 7 2" xfId="788"/>
    <cellStyle name="셀 확인 8" xfId="284"/>
    <cellStyle name="셀 확인 8 2" xfId="830"/>
    <cellStyle name="셀 확인 9" xfId="326"/>
    <cellStyle name="셀 확인 9 2" xfId="872"/>
    <cellStyle name="쉼표 [0] 2" xfId="1096"/>
    <cellStyle name="연결된 셀 10" xfId="369"/>
    <cellStyle name="연결된 셀 10 2" xfId="915"/>
    <cellStyle name="연결된 셀 11" xfId="411"/>
    <cellStyle name="연결된 셀 11 2" xfId="957"/>
    <cellStyle name="연결된 셀 12" xfId="453"/>
    <cellStyle name="연결된 셀 12 2" xfId="999"/>
    <cellStyle name="연결된 셀 13" xfId="494"/>
    <cellStyle name="연결된 셀 13 2" xfId="1040"/>
    <cellStyle name="연결된 셀 14" xfId="536"/>
    <cellStyle name="연결된 셀 14 2" xfId="1082"/>
    <cellStyle name="연결된 셀 2" xfId="33"/>
    <cellStyle name="연결된 셀 2 2" xfId="579"/>
    <cellStyle name="연결된 셀 3" xfId="75"/>
    <cellStyle name="연결된 셀 3 2" xfId="621"/>
    <cellStyle name="연결된 셀 4" xfId="117"/>
    <cellStyle name="연결된 셀 4 2" xfId="663"/>
    <cellStyle name="연결된 셀 5" xfId="159"/>
    <cellStyle name="연결된 셀 5 2" xfId="705"/>
    <cellStyle name="연결된 셀 6" xfId="201"/>
    <cellStyle name="연결된 셀 6 2" xfId="747"/>
    <cellStyle name="연결된 셀 7" xfId="243"/>
    <cellStyle name="연결된 셀 7 2" xfId="789"/>
    <cellStyle name="연결된 셀 8" xfId="285"/>
    <cellStyle name="연결된 셀 8 2" xfId="831"/>
    <cellStyle name="연결된 셀 9" xfId="327"/>
    <cellStyle name="연결된 셀 9 2" xfId="873"/>
    <cellStyle name="요약 10" xfId="370"/>
    <cellStyle name="요약 10 2" xfId="916"/>
    <cellStyle name="요약 11" xfId="412"/>
    <cellStyle name="요약 11 2" xfId="958"/>
    <cellStyle name="요약 12" xfId="454"/>
    <cellStyle name="요약 12 2" xfId="1000"/>
    <cellStyle name="요약 13" xfId="495"/>
    <cellStyle name="요약 13 2" xfId="1041"/>
    <cellStyle name="요약 14" xfId="537"/>
    <cellStyle name="요약 14 2" xfId="1083"/>
    <cellStyle name="요약 2" xfId="34"/>
    <cellStyle name="요약 2 2" xfId="580"/>
    <cellStyle name="요약 3" xfId="76"/>
    <cellStyle name="요약 3 2" xfId="622"/>
    <cellStyle name="요약 4" xfId="118"/>
    <cellStyle name="요약 4 2" xfId="664"/>
    <cellStyle name="요약 5" xfId="160"/>
    <cellStyle name="요약 5 2" xfId="706"/>
    <cellStyle name="요약 6" xfId="202"/>
    <cellStyle name="요약 6 2" xfId="748"/>
    <cellStyle name="요약 7" xfId="244"/>
    <cellStyle name="요약 7 2" xfId="790"/>
    <cellStyle name="요약 8" xfId="286"/>
    <cellStyle name="요약 8 2" xfId="832"/>
    <cellStyle name="요약 9" xfId="328"/>
    <cellStyle name="요약 9 2" xfId="874"/>
    <cellStyle name="입력 10" xfId="371"/>
    <cellStyle name="입력 10 2" xfId="917"/>
    <cellStyle name="입력 11" xfId="413"/>
    <cellStyle name="입력 11 2" xfId="959"/>
    <cellStyle name="입력 12" xfId="455"/>
    <cellStyle name="입력 12 2" xfId="1001"/>
    <cellStyle name="입력 13" xfId="496"/>
    <cellStyle name="입력 13 2" xfId="1042"/>
    <cellStyle name="입력 14" xfId="538"/>
    <cellStyle name="입력 14 2" xfId="1084"/>
    <cellStyle name="입력 2" xfId="35"/>
    <cellStyle name="입력 2 2" xfId="581"/>
    <cellStyle name="입력 3" xfId="77"/>
    <cellStyle name="입력 3 2" xfId="623"/>
    <cellStyle name="입력 4" xfId="119"/>
    <cellStyle name="입력 4 2" xfId="665"/>
    <cellStyle name="입력 5" xfId="161"/>
    <cellStyle name="입력 5 2" xfId="707"/>
    <cellStyle name="입력 6" xfId="203"/>
    <cellStyle name="입력 6 2" xfId="749"/>
    <cellStyle name="입력 7" xfId="245"/>
    <cellStyle name="입력 7 2" xfId="791"/>
    <cellStyle name="입력 8" xfId="287"/>
    <cellStyle name="입력 8 2" xfId="833"/>
    <cellStyle name="입력 9" xfId="329"/>
    <cellStyle name="입력 9 2" xfId="875"/>
    <cellStyle name="제목 1 10" xfId="373"/>
    <cellStyle name="제목 1 10 2" xfId="919"/>
    <cellStyle name="제목 1 11" xfId="415"/>
    <cellStyle name="제목 1 11 2" xfId="961"/>
    <cellStyle name="제목 1 12" xfId="457"/>
    <cellStyle name="제목 1 12 2" xfId="1003"/>
    <cellStyle name="제목 1 13" xfId="498"/>
    <cellStyle name="제목 1 13 2" xfId="1044"/>
    <cellStyle name="제목 1 14" xfId="540"/>
    <cellStyle name="제목 1 14 2" xfId="1086"/>
    <cellStyle name="제목 1 2" xfId="37"/>
    <cellStyle name="제목 1 2 2" xfId="583"/>
    <cellStyle name="제목 1 3" xfId="79"/>
    <cellStyle name="제목 1 3 2" xfId="625"/>
    <cellStyle name="제목 1 4" xfId="121"/>
    <cellStyle name="제목 1 4 2" xfId="667"/>
    <cellStyle name="제목 1 5" xfId="163"/>
    <cellStyle name="제목 1 5 2" xfId="709"/>
    <cellStyle name="제목 1 6" xfId="205"/>
    <cellStyle name="제목 1 6 2" xfId="751"/>
    <cellStyle name="제목 1 7" xfId="247"/>
    <cellStyle name="제목 1 7 2" xfId="793"/>
    <cellStyle name="제목 1 8" xfId="289"/>
    <cellStyle name="제목 1 8 2" xfId="835"/>
    <cellStyle name="제목 1 9" xfId="331"/>
    <cellStyle name="제목 1 9 2" xfId="877"/>
    <cellStyle name="제목 10" xfId="246"/>
    <cellStyle name="제목 10 2" xfId="792"/>
    <cellStyle name="제목 11" xfId="288"/>
    <cellStyle name="제목 11 2" xfId="834"/>
    <cellStyle name="제목 12" xfId="330"/>
    <cellStyle name="제목 12 2" xfId="876"/>
    <cellStyle name="제목 13" xfId="372"/>
    <cellStyle name="제목 13 2" xfId="918"/>
    <cellStyle name="제목 14" xfId="414"/>
    <cellStyle name="제목 14 2" xfId="960"/>
    <cellStyle name="제목 15" xfId="456"/>
    <cellStyle name="제목 15 2" xfId="1002"/>
    <cellStyle name="제목 16" xfId="497"/>
    <cellStyle name="제목 16 2" xfId="1043"/>
    <cellStyle name="제목 17" xfId="539"/>
    <cellStyle name="제목 17 2" xfId="1085"/>
    <cellStyle name="제목 2 10" xfId="374"/>
    <cellStyle name="제목 2 10 2" xfId="920"/>
    <cellStyle name="제목 2 11" xfId="416"/>
    <cellStyle name="제목 2 11 2" xfId="962"/>
    <cellStyle name="제목 2 12" xfId="458"/>
    <cellStyle name="제목 2 12 2" xfId="1004"/>
    <cellStyle name="제목 2 13" xfId="499"/>
    <cellStyle name="제목 2 13 2" xfId="1045"/>
    <cellStyle name="제목 2 14" xfId="541"/>
    <cellStyle name="제목 2 14 2" xfId="1087"/>
    <cellStyle name="제목 2 2" xfId="38"/>
    <cellStyle name="제목 2 2 2" xfId="584"/>
    <cellStyle name="제목 2 3" xfId="80"/>
    <cellStyle name="제목 2 3 2" xfId="626"/>
    <cellStyle name="제목 2 4" xfId="122"/>
    <cellStyle name="제목 2 4 2" xfId="668"/>
    <cellStyle name="제목 2 5" xfId="164"/>
    <cellStyle name="제목 2 5 2" xfId="710"/>
    <cellStyle name="제목 2 6" xfId="206"/>
    <cellStyle name="제목 2 6 2" xfId="752"/>
    <cellStyle name="제목 2 7" xfId="248"/>
    <cellStyle name="제목 2 7 2" xfId="794"/>
    <cellStyle name="제목 2 8" xfId="290"/>
    <cellStyle name="제목 2 8 2" xfId="836"/>
    <cellStyle name="제목 2 9" xfId="332"/>
    <cellStyle name="제목 2 9 2" xfId="878"/>
    <cellStyle name="제목 3 10" xfId="375"/>
    <cellStyle name="제목 3 10 2" xfId="921"/>
    <cellStyle name="제목 3 11" xfId="417"/>
    <cellStyle name="제목 3 11 2" xfId="963"/>
    <cellStyle name="제목 3 12" xfId="459"/>
    <cellStyle name="제목 3 12 2" xfId="1005"/>
    <cellStyle name="제목 3 13" xfId="500"/>
    <cellStyle name="제목 3 13 2" xfId="1046"/>
    <cellStyle name="제목 3 14" xfId="542"/>
    <cellStyle name="제목 3 14 2" xfId="1088"/>
    <cellStyle name="제목 3 2" xfId="39"/>
    <cellStyle name="제목 3 2 2" xfId="585"/>
    <cellStyle name="제목 3 3" xfId="81"/>
    <cellStyle name="제목 3 3 2" xfId="627"/>
    <cellStyle name="제목 3 4" xfId="123"/>
    <cellStyle name="제목 3 4 2" xfId="669"/>
    <cellStyle name="제목 3 5" xfId="165"/>
    <cellStyle name="제목 3 5 2" xfId="711"/>
    <cellStyle name="제목 3 6" xfId="207"/>
    <cellStyle name="제목 3 6 2" xfId="753"/>
    <cellStyle name="제목 3 7" xfId="249"/>
    <cellStyle name="제목 3 7 2" xfId="795"/>
    <cellStyle name="제목 3 8" xfId="291"/>
    <cellStyle name="제목 3 8 2" xfId="837"/>
    <cellStyle name="제목 3 9" xfId="333"/>
    <cellStyle name="제목 3 9 2" xfId="879"/>
    <cellStyle name="제목 4 10" xfId="376"/>
    <cellStyle name="제목 4 10 2" xfId="922"/>
    <cellStyle name="제목 4 11" xfId="418"/>
    <cellStyle name="제목 4 11 2" xfId="964"/>
    <cellStyle name="제목 4 12" xfId="460"/>
    <cellStyle name="제목 4 12 2" xfId="1006"/>
    <cellStyle name="제목 4 13" xfId="501"/>
    <cellStyle name="제목 4 13 2" xfId="1047"/>
    <cellStyle name="제목 4 14" xfId="543"/>
    <cellStyle name="제목 4 14 2" xfId="1089"/>
    <cellStyle name="제목 4 2" xfId="40"/>
    <cellStyle name="제목 4 2 2" xfId="586"/>
    <cellStyle name="제목 4 3" xfId="82"/>
    <cellStyle name="제목 4 3 2" xfId="628"/>
    <cellStyle name="제목 4 4" xfId="124"/>
    <cellStyle name="제목 4 4 2" xfId="670"/>
    <cellStyle name="제목 4 5" xfId="166"/>
    <cellStyle name="제목 4 5 2" xfId="712"/>
    <cellStyle name="제목 4 6" xfId="208"/>
    <cellStyle name="제목 4 6 2" xfId="754"/>
    <cellStyle name="제목 4 7" xfId="250"/>
    <cellStyle name="제목 4 7 2" xfId="796"/>
    <cellStyle name="제목 4 8" xfId="292"/>
    <cellStyle name="제목 4 8 2" xfId="838"/>
    <cellStyle name="제목 4 9" xfId="334"/>
    <cellStyle name="제목 4 9 2" xfId="880"/>
    <cellStyle name="제목 5" xfId="36"/>
    <cellStyle name="제목 5 2" xfId="582"/>
    <cellStyle name="제목 6" xfId="78"/>
    <cellStyle name="제목 6 2" xfId="624"/>
    <cellStyle name="제목 7" xfId="120"/>
    <cellStyle name="제목 7 2" xfId="666"/>
    <cellStyle name="제목 8" xfId="162"/>
    <cellStyle name="제목 8 2" xfId="708"/>
    <cellStyle name="제목 9" xfId="204"/>
    <cellStyle name="제목 9 2" xfId="750"/>
    <cellStyle name="좋음 10" xfId="377"/>
    <cellStyle name="좋음 10 2" xfId="923"/>
    <cellStyle name="좋음 11" xfId="419"/>
    <cellStyle name="좋음 11 2" xfId="965"/>
    <cellStyle name="좋음 12" xfId="461"/>
    <cellStyle name="좋음 12 2" xfId="1007"/>
    <cellStyle name="좋음 13" xfId="502"/>
    <cellStyle name="좋음 13 2" xfId="1048"/>
    <cellStyle name="좋음 14" xfId="544"/>
    <cellStyle name="좋음 14 2" xfId="1090"/>
    <cellStyle name="좋음 2" xfId="41"/>
    <cellStyle name="좋음 2 2" xfId="587"/>
    <cellStyle name="좋음 3" xfId="83"/>
    <cellStyle name="좋음 3 2" xfId="629"/>
    <cellStyle name="좋음 4" xfId="125"/>
    <cellStyle name="좋음 4 2" xfId="671"/>
    <cellStyle name="좋음 5" xfId="167"/>
    <cellStyle name="좋음 5 2" xfId="713"/>
    <cellStyle name="좋음 6" xfId="209"/>
    <cellStyle name="좋음 6 2" xfId="755"/>
    <cellStyle name="좋음 7" xfId="251"/>
    <cellStyle name="좋음 7 2" xfId="797"/>
    <cellStyle name="좋음 8" xfId="293"/>
    <cellStyle name="좋음 8 2" xfId="839"/>
    <cellStyle name="좋음 9" xfId="335"/>
    <cellStyle name="좋음 9 2" xfId="881"/>
    <cellStyle name="출력 10" xfId="378"/>
    <cellStyle name="출력 10 2" xfId="924"/>
    <cellStyle name="출력 11" xfId="420"/>
    <cellStyle name="출력 11 2" xfId="966"/>
    <cellStyle name="출력 12" xfId="462"/>
    <cellStyle name="출력 12 2" xfId="1008"/>
    <cellStyle name="출력 13" xfId="503"/>
    <cellStyle name="출력 13 2" xfId="1049"/>
    <cellStyle name="출력 14" xfId="545"/>
    <cellStyle name="출력 14 2" xfId="1091"/>
    <cellStyle name="출력 2" xfId="42"/>
    <cellStyle name="출력 2 2" xfId="588"/>
    <cellStyle name="출력 3" xfId="84"/>
    <cellStyle name="출력 3 2" xfId="630"/>
    <cellStyle name="출력 4" xfId="126"/>
    <cellStyle name="출력 4 2" xfId="672"/>
    <cellStyle name="출력 5" xfId="168"/>
    <cellStyle name="출력 5 2" xfId="714"/>
    <cellStyle name="출력 6" xfId="210"/>
    <cellStyle name="출력 6 2" xfId="756"/>
    <cellStyle name="출력 7" xfId="252"/>
    <cellStyle name="출력 7 2" xfId="798"/>
    <cellStyle name="출력 8" xfId="294"/>
    <cellStyle name="출력 8 2" xfId="840"/>
    <cellStyle name="출력 9" xfId="336"/>
    <cellStyle name="출력 9 2" xfId="882"/>
    <cellStyle name="표준" xfId="0" builtinId="0"/>
    <cellStyle name="표준 10" xfId="337"/>
    <cellStyle name="표준 10 2" xfId="883"/>
    <cellStyle name="표준 11" xfId="379"/>
    <cellStyle name="표준 11 2" xfId="925"/>
    <cellStyle name="표준 12" xfId="421"/>
    <cellStyle name="표준 12 2" xfId="967"/>
    <cellStyle name="표준 13" xfId="546"/>
    <cellStyle name="표준 14" xfId="504"/>
    <cellStyle name="표준 14 2" xfId="1050"/>
    <cellStyle name="표준 15" xfId="1092"/>
    <cellStyle name="표준 16" xfId="1093"/>
    <cellStyle name="표준 17" xfId="1094"/>
    <cellStyle name="표준 18" xfId="1095"/>
    <cellStyle name="표준 2" xfId="1"/>
    <cellStyle name="표준 2 2" xfId="547"/>
    <cellStyle name="표준 3" xfId="43"/>
    <cellStyle name="표준 3 2" xfId="589"/>
    <cellStyle name="표준 4" xfId="85"/>
    <cellStyle name="표준 4 2" xfId="631"/>
    <cellStyle name="표준 5" xfId="127"/>
    <cellStyle name="표준 5 2" xfId="673"/>
    <cellStyle name="표준 6" xfId="169"/>
    <cellStyle name="표준 6 2" xfId="715"/>
    <cellStyle name="표준 7" xfId="211"/>
    <cellStyle name="표준 7 2" xfId="757"/>
    <cellStyle name="표준 8" xfId="253"/>
    <cellStyle name="표준 8 2" xfId="799"/>
    <cellStyle name="표준 9" xfId="295"/>
    <cellStyle name="표준 9 2" xfId="8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L13" sqref="L13"/>
    </sheetView>
  </sheetViews>
  <sheetFormatPr defaultRowHeight="16.5" x14ac:dyDescent="0.3"/>
  <cols>
    <col min="1" max="1" width="8.625" customWidth="1"/>
    <col min="2" max="2" width="6.375" customWidth="1"/>
    <col min="3" max="3" width="10.625" customWidth="1"/>
    <col min="4" max="4" width="16.25" customWidth="1"/>
    <col min="5" max="5" width="18.25" customWidth="1"/>
    <col min="6" max="6" width="11.625" customWidth="1"/>
    <col min="7" max="7" width="13.125" customWidth="1"/>
    <col min="8" max="8" width="11.5" customWidth="1"/>
    <col min="9" max="9" width="9.5" customWidth="1"/>
  </cols>
  <sheetData>
    <row r="1" spans="1:9" ht="84.75" customHeight="1" x14ac:dyDescent="0.3">
      <c r="A1" s="97" t="s">
        <v>504</v>
      </c>
      <c r="B1" s="98"/>
      <c r="C1" s="98"/>
      <c r="D1" s="98"/>
      <c r="E1" s="98"/>
      <c r="F1" s="98"/>
      <c r="G1" s="98"/>
      <c r="H1" s="98"/>
      <c r="I1" s="99"/>
    </row>
    <row r="2" spans="1:9" x14ac:dyDescent="0.3">
      <c r="A2" s="100" t="s">
        <v>357</v>
      </c>
      <c r="B2" s="100" t="s">
        <v>100</v>
      </c>
      <c r="C2" s="100" t="s">
        <v>102</v>
      </c>
      <c r="D2" s="100" t="s">
        <v>395</v>
      </c>
      <c r="E2" s="100" t="s">
        <v>140</v>
      </c>
      <c r="F2" s="100" t="s">
        <v>205</v>
      </c>
      <c r="G2" s="100"/>
      <c r="H2" s="100"/>
      <c r="I2" s="100"/>
    </row>
    <row r="3" spans="1:9" x14ac:dyDescent="0.3">
      <c r="A3" s="100"/>
      <c r="B3" s="100"/>
      <c r="C3" s="100"/>
      <c r="D3" s="100"/>
      <c r="E3" s="100"/>
      <c r="F3" s="63" t="s">
        <v>396</v>
      </c>
      <c r="G3" s="62" t="s">
        <v>343</v>
      </c>
      <c r="H3" s="62" t="s">
        <v>139</v>
      </c>
      <c r="I3" s="62" t="s">
        <v>356</v>
      </c>
    </row>
    <row r="4" spans="1:9" ht="33" x14ac:dyDescent="0.3">
      <c r="A4" s="101" t="s">
        <v>461</v>
      </c>
      <c r="B4" s="36">
        <v>1</v>
      </c>
      <c r="C4" s="3" t="s">
        <v>413</v>
      </c>
      <c r="D4" s="37" t="s">
        <v>246</v>
      </c>
      <c r="E4" s="48" t="s">
        <v>280</v>
      </c>
      <c r="F4" s="56">
        <v>60000</v>
      </c>
      <c r="G4" s="56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9" x14ac:dyDescent="0.3">
      <c r="A5" s="102"/>
      <c r="B5" s="36">
        <v>2</v>
      </c>
      <c r="C5" s="3" t="s">
        <v>412</v>
      </c>
      <c r="D5" s="37" t="s">
        <v>247</v>
      </c>
      <c r="E5" s="47" t="s">
        <v>280</v>
      </c>
      <c r="F5" s="56">
        <v>4000</v>
      </c>
      <c r="G5" s="56">
        <v>4000</v>
      </c>
      <c r="H5" s="38">
        <f t="shared" si="0"/>
        <v>0</v>
      </c>
      <c r="I5" s="39">
        <f t="shared" si="1"/>
        <v>0</v>
      </c>
    </row>
    <row r="6" spans="1:9" x14ac:dyDescent="0.3">
      <c r="A6" s="102"/>
      <c r="B6" s="36">
        <v>3</v>
      </c>
      <c r="C6" s="3" t="s">
        <v>394</v>
      </c>
      <c r="D6" s="37" t="s">
        <v>247</v>
      </c>
      <c r="E6" s="47" t="s">
        <v>280</v>
      </c>
      <c r="F6" s="56">
        <v>3000</v>
      </c>
      <c r="G6" s="56">
        <v>3000</v>
      </c>
      <c r="H6" s="38">
        <f t="shared" si="0"/>
        <v>0</v>
      </c>
      <c r="I6" s="39">
        <f t="shared" si="1"/>
        <v>0</v>
      </c>
    </row>
    <row r="7" spans="1:9" x14ac:dyDescent="0.3">
      <c r="A7" s="102"/>
      <c r="B7" s="36">
        <v>4</v>
      </c>
      <c r="C7" s="3" t="s">
        <v>387</v>
      </c>
      <c r="D7" s="37" t="s">
        <v>73</v>
      </c>
      <c r="E7" s="47" t="s">
        <v>280</v>
      </c>
      <c r="F7" s="56">
        <v>7500</v>
      </c>
      <c r="G7" s="56">
        <v>7500</v>
      </c>
      <c r="H7" s="38">
        <f t="shared" si="0"/>
        <v>0</v>
      </c>
      <c r="I7" s="39">
        <f t="shared" si="1"/>
        <v>0</v>
      </c>
    </row>
    <row r="8" spans="1:9" x14ac:dyDescent="0.3">
      <c r="A8" s="102"/>
      <c r="B8" s="36">
        <v>5</v>
      </c>
      <c r="C8" s="3" t="s">
        <v>409</v>
      </c>
      <c r="D8" s="37" t="s">
        <v>262</v>
      </c>
      <c r="E8" s="47" t="s">
        <v>289</v>
      </c>
      <c r="F8" s="56">
        <v>1500</v>
      </c>
      <c r="G8" s="56">
        <v>1500</v>
      </c>
      <c r="H8" s="38">
        <f t="shared" si="0"/>
        <v>0</v>
      </c>
      <c r="I8" s="39">
        <f t="shared" si="1"/>
        <v>0</v>
      </c>
    </row>
    <row r="9" spans="1:9" x14ac:dyDescent="0.3">
      <c r="A9" s="102"/>
      <c r="B9" s="36">
        <v>6</v>
      </c>
      <c r="C9" s="3" t="s">
        <v>401</v>
      </c>
      <c r="D9" s="37" t="s">
        <v>74</v>
      </c>
      <c r="E9" s="47" t="s">
        <v>289</v>
      </c>
      <c r="F9" s="56">
        <v>7000</v>
      </c>
      <c r="G9" s="56">
        <v>7000</v>
      </c>
      <c r="H9" s="38">
        <f t="shared" si="0"/>
        <v>0</v>
      </c>
      <c r="I9" s="39">
        <f t="shared" si="1"/>
        <v>0</v>
      </c>
    </row>
    <row r="10" spans="1:9" x14ac:dyDescent="0.3">
      <c r="A10" s="102"/>
      <c r="B10" s="36">
        <v>7</v>
      </c>
      <c r="C10" s="3" t="s">
        <v>388</v>
      </c>
      <c r="D10" s="37" t="s">
        <v>9</v>
      </c>
      <c r="E10" s="47" t="s">
        <v>289</v>
      </c>
      <c r="F10" s="56">
        <v>2000</v>
      </c>
      <c r="G10" s="56">
        <v>3000</v>
      </c>
      <c r="H10" s="38">
        <f t="shared" si="0"/>
        <v>-1000</v>
      </c>
      <c r="I10" s="39">
        <f t="shared" si="1"/>
        <v>-0.33333333333333337</v>
      </c>
    </row>
    <row r="11" spans="1:9" x14ac:dyDescent="0.3">
      <c r="A11" s="102"/>
      <c r="B11" s="36">
        <v>8</v>
      </c>
      <c r="C11" s="3" t="s">
        <v>132</v>
      </c>
      <c r="D11" s="37" t="s">
        <v>24</v>
      </c>
      <c r="E11" s="47" t="s">
        <v>289</v>
      </c>
      <c r="F11" s="56">
        <v>5000</v>
      </c>
      <c r="G11" s="56">
        <v>5000</v>
      </c>
      <c r="H11" s="38">
        <f t="shared" si="0"/>
        <v>0</v>
      </c>
      <c r="I11" s="39">
        <f t="shared" si="1"/>
        <v>0</v>
      </c>
    </row>
    <row r="12" spans="1:9" x14ac:dyDescent="0.3">
      <c r="A12" s="102"/>
      <c r="B12" s="36">
        <v>9</v>
      </c>
      <c r="C12" s="3" t="s">
        <v>99</v>
      </c>
      <c r="D12" s="37" t="s">
        <v>245</v>
      </c>
      <c r="E12" s="47" t="s">
        <v>289</v>
      </c>
      <c r="F12" s="56">
        <v>1500</v>
      </c>
      <c r="G12" s="56">
        <v>1500</v>
      </c>
      <c r="H12" s="38">
        <f t="shared" si="0"/>
        <v>0</v>
      </c>
      <c r="I12" s="39">
        <f t="shared" si="1"/>
        <v>0</v>
      </c>
    </row>
    <row r="13" spans="1:9" x14ac:dyDescent="0.3">
      <c r="A13" s="102"/>
      <c r="B13" s="36">
        <v>10</v>
      </c>
      <c r="C13" s="3" t="s">
        <v>407</v>
      </c>
      <c r="D13" s="37" t="s">
        <v>243</v>
      </c>
      <c r="E13" s="47" t="s">
        <v>289</v>
      </c>
      <c r="F13" s="56">
        <v>1000</v>
      </c>
      <c r="G13" s="56">
        <v>1000</v>
      </c>
      <c r="H13" s="38">
        <f t="shared" si="0"/>
        <v>0</v>
      </c>
      <c r="I13" s="39">
        <f t="shared" si="1"/>
        <v>0</v>
      </c>
    </row>
    <row r="14" spans="1:9" x14ac:dyDescent="0.3">
      <c r="A14" s="102"/>
      <c r="B14" s="36">
        <v>11</v>
      </c>
      <c r="C14" s="3" t="s">
        <v>128</v>
      </c>
      <c r="D14" s="37" t="s">
        <v>239</v>
      </c>
      <c r="E14" s="47" t="s">
        <v>289</v>
      </c>
      <c r="F14" s="56">
        <v>2000</v>
      </c>
      <c r="G14" s="56">
        <v>2000</v>
      </c>
      <c r="H14" s="38">
        <f t="shared" si="0"/>
        <v>0</v>
      </c>
      <c r="I14" s="39">
        <f t="shared" si="1"/>
        <v>0</v>
      </c>
    </row>
    <row r="15" spans="1:9" x14ac:dyDescent="0.3">
      <c r="A15" s="102"/>
      <c r="B15" s="36">
        <v>12</v>
      </c>
      <c r="C15" s="3" t="s">
        <v>120</v>
      </c>
      <c r="D15" s="37" t="s">
        <v>46</v>
      </c>
      <c r="E15" s="47" t="s">
        <v>289</v>
      </c>
      <c r="F15" s="56">
        <v>1500</v>
      </c>
      <c r="G15" s="56">
        <v>1500</v>
      </c>
      <c r="H15" s="38">
        <f t="shared" si="0"/>
        <v>0</v>
      </c>
      <c r="I15" s="39">
        <f t="shared" si="1"/>
        <v>0</v>
      </c>
    </row>
    <row r="16" spans="1:9" x14ac:dyDescent="0.3">
      <c r="A16" s="102"/>
      <c r="B16" s="36">
        <v>13</v>
      </c>
      <c r="C16" s="3" t="s">
        <v>137</v>
      </c>
      <c r="D16" s="37" t="s">
        <v>242</v>
      </c>
      <c r="E16" s="47" t="s">
        <v>289</v>
      </c>
      <c r="F16" s="56">
        <v>3000</v>
      </c>
      <c r="G16" s="56">
        <v>3000</v>
      </c>
      <c r="H16" s="38">
        <f t="shared" si="0"/>
        <v>0</v>
      </c>
      <c r="I16" s="39">
        <f t="shared" si="1"/>
        <v>0</v>
      </c>
    </row>
    <row r="17" spans="1:9" x14ac:dyDescent="0.3">
      <c r="A17" s="102"/>
      <c r="B17" s="36">
        <v>14</v>
      </c>
      <c r="C17" s="3" t="s">
        <v>134</v>
      </c>
      <c r="D17" s="37" t="s">
        <v>241</v>
      </c>
      <c r="E17" s="47" t="s">
        <v>289</v>
      </c>
      <c r="F17" s="56">
        <v>3000</v>
      </c>
      <c r="G17" s="56">
        <v>3000</v>
      </c>
      <c r="H17" s="38">
        <f t="shared" si="0"/>
        <v>0</v>
      </c>
      <c r="I17" s="39">
        <f t="shared" si="1"/>
        <v>0</v>
      </c>
    </row>
    <row r="18" spans="1:9" x14ac:dyDescent="0.3">
      <c r="A18" s="102"/>
      <c r="B18" s="36">
        <v>15</v>
      </c>
      <c r="C18" s="3" t="s">
        <v>127</v>
      </c>
      <c r="D18" s="37" t="s">
        <v>244</v>
      </c>
      <c r="E18" s="47" t="s">
        <v>289</v>
      </c>
      <c r="F18" s="56">
        <v>5000</v>
      </c>
      <c r="G18" s="56">
        <v>5000</v>
      </c>
      <c r="H18" s="38">
        <f t="shared" si="0"/>
        <v>0</v>
      </c>
      <c r="I18" s="39">
        <f t="shared" si="1"/>
        <v>0</v>
      </c>
    </row>
    <row r="19" spans="1:9" ht="33" x14ac:dyDescent="0.3">
      <c r="A19" s="102"/>
      <c r="B19" s="36">
        <v>16</v>
      </c>
      <c r="C19" s="3" t="s">
        <v>414</v>
      </c>
      <c r="D19" s="40" t="s">
        <v>324</v>
      </c>
      <c r="E19" s="48" t="s">
        <v>287</v>
      </c>
      <c r="F19" s="56">
        <v>3000</v>
      </c>
      <c r="G19" s="56">
        <v>3000</v>
      </c>
      <c r="H19" s="38">
        <f t="shared" si="0"/>
        <v>0</v>
      </c>
      <c r="I19" s="39">
        <f t="shared" si="1"/>
        <v>0</v>
      </c>
    </row>
    <row r="20" spans="1:9" ht="33" x14ac:dyDescent="0.3">
      <c r="A20" s="102"/>
      <c r="B20" s="36">
        <v>17</v>
      </c>
      <c r="C20" s="3" t="s">
        <v>96</v>
      </c>
      <c r="D20" s="40" t="s">
        <v>325</v>
      </c>
      <c r="E20" s="48" t="s">
        <v>287</v>
      </c>
      <c r="F20" s="56">
        <v>3000</v>
      </c>
      <c r="G20" s="56">
        <v>3000</v>
      </c>
      <c r="H20" s="38">
        <f t="shared" si="0"/>
        <v>0</v>
      </c>
      <c r="I20" s="39">
        <f t="shared" si="1"/>
        <v>0</v>
      </c>
    </row>
    <row r="21" spans="1:9" x14ac:dyDescent="0.3">
      <c r="A21" s="102"/>
      <c r="B21" s="36">
        <v>18</v>
      </c>
      <c r="C21" s="3" t="s">
        <v>373</v>
      </c>
      <c r="D21" s="40" t="s">
        <v>30</v>
      </c>
      <c r="E21" s="48" t="s">
        <v>287</v>
      </c>
      <c r="F21" s="56">
        <v>4000</v>
      </c>
      <c r="G21" s="56">
        <v>4000</v>
      </c>
      <c r="H21" s="38">
        <f t="shared" si="0"/>
        <v>0</v>
      </c>
      <c r="I21" s="39">
        <f t="shared" si="1"/>
        <v>0</v>
      </c>
    </row>
    <row r="22" spans="1:9" x14ac:dyDescent="0.3">
      <c r="A22" s="102"/>
      <c r="B22" s="36">
        <v>19</v>
      </c>
      <c r="C22" s="3" t="s">
        <v>105</v>
      </c>
      <c r="D22" s="37" t="s">
        <v>30</v>
      </c>
      <c r="E22" s="47" t="s">
        <v>287</v>
      </c>
      <c r="F22" s="56">
        <v>6000</v>
      </c>
      <c r="G22" s="56">
        <v>6000</v>
      </c>
      <c r="H22" s="38">
        <f t="shared" si="0"/>
        <v>0</v>
      </c>
      <c r="I22" s="39">
        <f t="shared" si="1"/>
        <v>0</v>
      </c>
    </row>
    <row r="23" spans="1:9" x14ac:dyDescent="0.3">
      <c r="A23" s="102"/>
      <c r="B23" s="36">
        <v>20</v>
      </c>
      <c r="C23" s="3" t="s">
        <v>101</v>
      </c>
      <c r="D23" s="67" t="s">
        <v>482</v>
      </c>
      <c r="E23" s="47" t="s">
        <v>287</v>
      </c>
      <c r="F23" s="56">
        <v>12000</v>
      </c>
      <c r="G23" s="56">
        <v>10000</v>
      </c>
      <c r="H23" s="38">
        <f t="shared" si="0"/>
        <v>2000</v>
      </c>
      <c r="I23" s="39">
        <f t="shared" si="1"/>
        <v>0.19999999999999996</v>
      </c>
    </row>
    <row r="24" spans="1:9" x14ac:dyDescent="0.3">
      <c r="A24" s="102"/>
      <c r="B24" s="36">
        <v>21</v>
      </c>
      <c r="C24" s="3" t="s">
        <v>406</v>
      </c>
      <c r="D24" s="67" t="s">
        <v>485</v>
      </c>
      <c r="E24" s="47" t="s">
        <v>287</v>
      </c>
      <c r="F24" s="58">
        <v>15000</v>
      </c>
      <c r="G24" s="58">
        <v>15000</v>
      </c>
      <c r="H24" s="38">
        <f t="shared" si="0"/>
        <v>0</v>
      </c>
      <c r="I24" s="39">
        <f t="shared" si="1"/>
        <v>0</v>
      </c>
    </row>
    <row r="25" spans="1:9" x14ac:dyDescent="0.3">
      <c r="A25" s="102"/>
      <c r="B25" s="36">
        <v>22</v>
      </c>
      <c r="C25" s="3" t="s">
        <v>124</v>
      </c>
      <c r="D25" s="37" t="s">
        <v>30</v>
      </c>
      <c r="E25" s="47" t="s">
        <v>287</v>
      </c>
      <c r="F25" s="58">
        <v>15000</v>
      </c>
      <c r="G25" s="58">
        <v>15000</v>
      </c>
      <c r="H25" s="38">
        <f t="shared" si="0"/>
        <v>0</v>
      </c>
      <c r="I25" s="39">
        <f t="shared" si="1"/>
        <v>0</v>
      </c>
    </row>
    <row r="26" spans="1:9" x14ac:dyDescent="0.3">
      <c r="A26" s="102"/>
      <c r="B26" s="36">
        <v>23</v>
      </c>
      <c r="C26" s="3" t="s">
        <v>117</v>
      </c>
      <c r="D26" s="37" t="s">
        <v>144</v>
      </c>
      <c r="E26" s="47" t="s">
        <v>280</v>
      </c>
      <c r="F26" s="56">
        <v>15000</v>
      </c>
      <c r="G26" s="56">
        <v>15000</v>
      </c>
      <c r="H26" s="38">
        <f t="shared" si="0"/>
        <v>0</v>
      </c>
      <c r="I26" s="39">
        <f t="shared" si="1"/>
        <v>0</v>
      </c>
    </row>
    <row r="27" spans="1:9" x14ac:dyDescent="0.3">
      <c r="A27" s="102"/>
      <c r="B27" s="36">
        <v>24</v>
      </c>
      <c r="C27" s="3" t="s">
        <v>116</v>
      </c>
      <c r="D27" s="37" t="s">
        <v>10</v>
      </c>
      <c r="E27" s="47" t="s">
        <v>289</v>
      </c>
      <c r="F27" s="56">
        <v>7000</v>
      </c>
      <c r="G27" s="56">
        <v>7000</v>
      </c>
      <c r="H27" s="38">
        <f t="shared" si="0"/>
        <v>0</v>
      </c>
      <c r="I27" s="39">
        <f t="shared" si="1"/>
        <v>0</v>
      </c>
    </row>
    <row r="28" spans="1:9" x14ac:dyDescent="0.3">
      <c r="A28" s="102"/>
      <c r="B28" s="36">
        <v>25</v>
      </c>
      <c r="C28" s="3" t="s">
        <v>123</v>
      </c>
      <c r="D28" s="37" t="s">
        <v>60</v>
      </c>
      <c r="E28" s="47" t="s">
        <v>280</v>
      </c>
      <c r="F28" s="56">
        <v>20000</v>
      </c>
      <c r="G28" s="56">
        <v>20000</v>
      </c>
      <c r="H28" s="38">
        <f t="shared" si="0"/>
        <v>0</v>
      </c>
      <c r="I28" s="39">
        <f t="shared" si="1"/>
        <v>0</v>
      </c>
    </row>
    <row r="29" spans="1:9" ht="27" x14ac:dyDescent="0.3">
      <c r="A29" s="102"/>
      <c r="B29" s="36">
        <v>26</v>
      </c>
      <c r="C29" s="6" t="s">
        <v>260</v>
      </c>
      <c r="D29" s="37" t="s">
        <v>76</v>
      </c>
      <c r="E29" s="47" t="s">
        <v>229</v>
      </c>
      <c r="F29" s="56">
        <v>60000</v>
      </c>
      <c r="G29" s="56">
        <v>48000</v>
      </c>
      <c r="H29" s="38">
        <f t="shared" si="0"/>
        <v>12000</v>
      </c>
      <c r="I29" s="39">
        <f t="shared" si="1"/>
        <v>0.25</v>
      </c>
    </row>
    <row r="30" spans="1:9" ht="27" x14ac:dyDescent="0.3">
      <c r="A30" s="102"/>
      <c r="B30" s="36">
        <v>27</v>
      </c>
      <c r="C30" s="6" t="s">
        <v>259</v>
      </c>
      <c r="D30" s="37" t="s">
        <v>76</v>
      </c>
      <c r="E30" s="47" t="s">
        <v>263</v>
      </c>
      <c r="F30" s="56">
        <v>12000</v>
      </c>
      <c r="G30" s="56">
        <v>12000</v>
      </c>
      <c r="H30" s="38">
        <f t="shared" si="0"/>
        <v>0</v>
      </c>
      <c r="I30" s="39">
        <f t="shared" si="1"/>
        <v>0</v>
      </c>
    </row>
    <row r="31" spans="1:9" x14ac:dyDescent="0.3">
      <c r="A31" s="102"/>
      <c r="B31" s="36">
        <v>28</v>
      </c>
      <c r="C31" s="3" t="s">
        <v>368</v>
      </c>
      <c r="D31" s="37" t="s">
        <v>48</v>
      </c>
      <c r="E31" s="47" t="s">
        <v>229</v>
      </c>
      <c r="F31" s="56">
        <v>48000</v>
      </c>
      <c r="G31" s="56">
        <v>48000</v>
      </c>
      <c r="H31" s="38">
        <f t="shared" si="0"/>
        <v>0</v>
      </c>
      <c r="I31" s="39">
        <f t="shared" si="1"/>
        <v>0</v>
      </c>
    </row>
    <row r="32" spans="1:9" x14ac:dyDescent="0.3">
      <c r="A32" s="102"/>
      <c r="B32" s="36">
        <v>29</v>
      </c>
      <c r="C32" s="3" t="s">
        <v>55</v>
      </c>
      <c r="D32" s="37" t="s">
        <v>143</v>
      </c>
      <c r="E32" s="47" t="s">
        <v>229</v>
      </c>
      <c r="F32" s="56">
        <v>15000</v>
      </c>
      <c r="G32" s="56">
        <v>15000</v>
      </c>
      <c r="H32" s="38">
        <f t="shared" si="0"/>
        <v>0</v>
      </c>
      <c r="I32" s="39">
        <f t="shared" si="1"/>
        <v>0</v>
      </c>
    </row>
    <row r="33" spans="1:9" ht="33" x14ac:dyDescent="0.3">
      <c r="A33" s="102"/>
      <c r="B33" s="36">
        <v>30</v>
      </c>
      <c r="C33" s="3" t="s">
        <v>400</v>
      </c>
      <c r="D33" s="40" t="s">
        <v>429</v>
      </c>
      <c r="E33" s="48" t="s">
        <v>231</v>
      </c>
      <c r="F33" s="56">
        <v>6000</v>
      </c>
      <c r="G33" s="56">
        <v>6000</v>
      </c>
      <c r="H33" s="38">
        <f t="shared" si="0"/>
        <v>0</v>
      </c>
      <c r="I33" s="39">
        <f t="shared" si="1"/>
        <v>0</v>
      </c>
    </row>
    <row r="34" spans="1:9" x14ac:dyDescent="0.3">
      <c r="A34" s="102"/>
      <c r="B34" s="36">
        <v>31</v>
      </c>
      <c r="C34" s="3" t="s">
        <v>141</v>
      </c>
      <c r="D34" s="37" t="s">
        <v>238</v>
      </c>
      <c r="E34" s="47" t="s">
        <v>231</v>
      </c>
      <c r="F34" s="56">
        <v>6000</v>
      </c>
      <c r="G34" s="56">
        <v>6000</v>
      </c>
      <c r="H34" s="38">
        <f t="shared" si="0"/>
        <v>0</v>
      </c>
      <c r="I34" s="39">
        <f t="shared" si="1"/>
        <v>0</v>
      </c>
    </row>
    <row r="35" spans="1:9" x14ac:dyDescent="0.3">
      <c r="A35" s="102"/>
      <c r="B35" s="36">
        <v>32</v>
      </c>
      <c r="C35" s="3" t="s">
        <v>111</v>
      </c>
      <c r="D35" s="37" t="s">
        <v>147</v>
      </c>
      <c r="E35" s="47" t="s">
        <v>227</v>
      </c>
      <c r="F35" s="56">
        <v>5000</v>
      </c>
      <c r="G35" s="56">
        <v>5000</v>
      </c>
      <c r="H35" s="38">
        <f t="shared" si="0"/>
        <v>0</v>
      </c>
      <c r="I35" s="39">
        <f t="shared" si="1"/>
        <v>0</v>
      </c>
    </row>
    <row r="36" spans="1:9" x14ac:dyDescent="0.3">
      <c r="A36" s="102"/>
      <c r="B36" s="36">
        <v>33</v>
      </c>
      <c r="C36" s="3" t="s">
        <v>129</v>
      </c>
      <c r="D36" s="37" t="s">
        <v>146</v>
      </c>
      <c r="E36" s="47" t="s">
        <v>227</v>
      </c>
      <c r="F36" s="56">
        <v>9000</v>
      </c>
      <c r="G36" s="56">
        <v>9000</v>
      </c>
      <c r="H36" s="38">
        <f t="shared" ref="H36:H67" si="2">F36-G36</f>
        <v>0</v>
      </c>
      <c r="I36" s="39">
        <f t="shared" ref="I36:I67" si="3">F36/G36-100%</f>
        <v>0</v>
      </c>
    </row>
    <row r="37" spans="1:9" x14ac:dyDescent="0.3">
      <c r="A37" s="102"/>
      <c r="B37" s="36">
        <v>34</v>
      </c>
      <c r="C37" s="3" t="s">
        <v>142</v>
      </c>
      <c r="D37" s="37" t="s">
        <v>145</v>
      </c>
      <c r="E37" s="47" t="s">
        <v>227</v>
      </c>
      <c r="F37" s="56">
        <v>3000</v>
      </c>
      <c r="G37" s="56">
        <v>3000</v>
      </c>
      <c r="H37" s="38">
        <f t="shared" si="2"/>
        <v>0</v>
      </c>
      <c r="I37" s="39">
        <f t="shared" si="3"/>
        <v>0</v>
      </c>
    </row>
    <row r="38" spans="1:9" x14ac:dyDescent="0.3">
      <c r="A38" s="102"/>
      <c r="B38" s="36">
        <v>35</v>
      </c>
      <c r="C38" s="3" t="s">
        <v>136</v>
      </c>
      <c r="D38" s="37" t="s">
        <v>150</v>
      </c>
      <c r="E38" s="47" t="s">
        <v>227</v>
      </c>
      <c r="F38" s="56">
        <v>3000</v>
      </c>
      <c r="G38" s="56">
        <v>3000</v>
      </c>
      <c r="H38" s="38">
        <f t="shared" si="2"/>
        <v>0</v>
      </c>
      <c r="I38" s="39">
        <f t="shared" si="3"/>
        <v>0</v>
      </c>
    </row>
    <row r="39" spans="1:9" x14ac:dyDescent="0.3">
      <c r="A39" s="102"/>
      <c r="B39" s="36">
        <v>36</v>
      </c>
      <c r="C39" s="3" t="s">
        <v>3</v>
      </c>
      <c r="D39" s="37" t="s">
        <v>150</v>
      </c>
      <c r="E39" s="47" t="s">
        <v>227</v>
      </c>
      <c r="F39" s="56">
        <v>2500</v>
      </c>
      <c r="G39" s="56">
        <v>2500</v>
      </c>
      <c r="H39" s="38">
        <f t="shared" si="2"/>
        <v>0</v>
      </c>
      <c r="I39" s="39">
        <f t="shared" si="3"/>
        <v>0</v>
      </c>
    </row>
    <row r="40" spans="1:9" x14ac:dyDescent="0.3">
      <c r="A40" s="102"/>
      <c r="B40" s="36">
        <v>37</v>
      </c>
      <c r="C40" s="3" t="s">
        <v>98</v>
      </c>
      <c r="D40" s="37" t="s">
        <v>149</v>
      </c>
      <c r="E40" s="47" t="s">
        <v>227</v>
      </c>
      <c r="F40" s="56">
        <v>13000</v>
      </c>
      <c r="G40" s="56">
        <v>13000</v>
      </c>
      <c r="H40" s="38">
        <f t="shared" si="2"/>
        <v>0</v>
      </c>
      <c r="I40" s="39">
        <f t="shared" si="3"/>
        <v>0</v>
      </c>
    </row>
    <row r="41" spans="1:9" ht="27" x14ac:dyDescent="0.3">
      <c r="A41" s="102"/>
      <c r="B41" s="36">
        <v>38</v>
      </c>
      <c r="C41" s="6" t="s">
        <v>258</v>
      </c>
      <c r="D41" s="37" t="s">
        <v>148</v>
      </c>
      <c r="E41" s="47" t="s">
        <v>227</v>
      </c>
      <c r="F41" s="56">
        <v>6000</v>
      </c>
      <c r="G41" s="56">
        <v>6000</v>
      </c>
      <c r="H41" s="38">
        <f t="shared" si="2"/>
        <v>0</v>
      </c>
      <c r="I41" s="39">
        <f t="shared" si="3"/>
        <v>0</v>
      </c>
    </row>
    <row r="42" spans="1:9" ht="17.25" x14ac:dyDescent="0.3">
      <c r="A42" s="102"/>
      <c r="B42" s="36">
        <v>39</v>
      </c>
      <c r="C42" s="3" t="s">
        <v>54</v>
      </c>
      <c r="D42" s="37" t="s">
        <v>152</v>
      </c>
      <c r="E42" s="47" t="s">
        <v>288</v>
      </c>
      <c r="F42" s="57">
        <v>30000</v>
      </c>
      <c r="G42" s="57">
        <v>30000</v>
      </c>
      <c r="H42" s="38">
        <f t="shared" si="2"/>
        <v>0</v>
      </c>
      <c r="I42" s="39">
        <f t="shared" si="3"/>
        <v>0</v>
      </c>
    </row>
    <row r="43" spans="1:9" x14ac:dyDescent="0.3">
      <c r="A43" s="102"/>
      <c r="B43" s="36">
        <v>40</v>
      </c>
      <c r="C43" s="3" t="s">
        <v>22</v>
      </c>
      <c r="D43" s="37" t="s">
        <v>168</v>
      </c>
      <c r="E43" s="47" t="s">
        <v>288</v>
      </c>
      <c r="F43" s="56">
        <v>120000</v>
      </c>
      <c r="G43" s="56">
        <v>120000</v>
      </c>
      <c r="H43" s="38">
        <f t="shared" si="2"/>
        <v>0</v>
      </c>
      <c r="I43" s="39">
        <f t="shared" si="3"/>
        <v>0</v>
      </c>
    </row>
    <row r="44" spans="1:9" x14ac:dyDescent="0.3">
      <c r="A44" s="102"/>
      <c r="B44" s="36">
        <v>41</v>
      </c>
      <c r="C44" s="3" t="s">
        <v>119</v>
      </c>
      <c r="D44" s="37" t="s">
        <v>151</v>
      </c>
      <c r="E44" s="47" t="s">
        <v>288</v>
      </c>
      <c r="F44" s="56">
        <v>15000</v>
      </c>
      <c r="G44" s="56">
        <v>15000</v>
      </c>
      <c r="H44" s="38">
        <f t="shared" si="2"/>
        <v>0</v>
      </c>
      <c r="I44" s="39">
        <f t="shared" si="3"/>
        <v>0</v>
      </c>
    </row>
    <row r="45" spans="1:9" x14ac:dyDescent="0.3">
      <c r="A45" s="102"/>
      <c r="B45" s="36">
        <v>42</v>
      </c>
      <c r="C45" s="7" t="s">
        <v>385</v>
      </c>
      <c r="D45" s="37" t="s">
        <v>30</v>
      </c>
      <c r="E45" s="47" t="s">
        <v>287</v>
      </c>
      <c r="F45" s="56">
        <v>13000</v>
      </c>
      <c r="G45" s="56">
        <v>13000</v>
      </c>
      <c r="H45" s="38">
        <f t="shared" si="2"/>
        <v>0</v>
      </c>
      <c r="I45" s="39">
        <f t="shared" si="3"/>
        <v>0</v>
      </c>
    </row>
    <row r="46" spans="1:9" x14ac:dyDescent="0.3">
      <c r="A46" s="102"/>
      <c r="B46" s="36">
        <v>43</v>
      </c>
      <c r="C46" s="7" t="s">
        <v>135</v>
      </c>
      <c r="D46" s="37" t="s">
        <v>30</v>
      </c>
      <c r="E46" s="47" t="s">
        <v>287</v>
      </c>
      <c r="F46" s="56">
        <v>13000</v>
      </c>
      <c r="G46" s="56">
        <v>13000</v>
      </c>
      <c r="H46" s="38">
        <f t="shared" si="2"/>
        <v>0</v>
      </c>
      <c r="I46" s="39">
        <f t="shared" si="3"/>
        <v>0</v>
      </c>
    </row>
    <row r="47" spans="1:9" x14ac:dyDescent="0.3">
      <c r="A47" s="103" t="s">
        <v>470</v>
      </c>
      <c r="B47" s="8">
        <v>1</v>
      </c>
      <c r="C47" s="9" t="s">
        <v>378</v>
      </c>
      <c r="D47" s="42" t="s">
        <v>153</v>
      </c>
      <c r="E47" s="47" t="s">
        <v>236</v>
      </c>
      <c r="F47" s="56">
        <v>10000</v>
      </c>
      <c r="G47" s="56">
        <v>10000</v>
      </c>
      <c r="H47" s="38">
        <f t="shared" si="2"/>
        <v>0</v>
      </c>
      <c r="I47" s="39">
        <f t="shared" si="3"/>
        <v>0</v>
      </c>
    </row>
    <row r="48" spans="1:9" ht="33" x14ac:dyDescent="0.3">
      <c r="A48" s="104"/>
      <c r="B48" s="8">
        <v>2</v>
      </c>
      <c r="C48" s="9" t="s">
        <v>138</v>
      </c>
      <c r="D48" s="43" t="s">
        <v>334</v>
      </c>
      <c r="E48" s="47" t="s">
        <v>318</v>
      </c>
      <c r="F48" s="56">
        <v>9000</v>
      </c>
      <c r="G48" s="56">
        <v>9000</v>
      </c>
      <c r="H48" s="38">
        <f t="shared" si="2"/>
        <v>0</v>
      </c>
      <c r="I48" s="39">
        <f t="shared" si="3"/>
        <v>0</v>
      </c>
    </row>
    <row r="49" spans="1:9" x14ac:dyDescent="0.3">
      <c r="A49" s="104"/>
      <c r="B49" s="8">
        <v>3</v>
      </c>
      <c r="C49" s="9" t="s">
        <v>390</v>
      </c>
      <c r="D49" s="42" t="s">
        <v>153</v>
      </c>
      <c r="E49" s="47" t="s">
        <v>302</v>
      </c>
      <c r="F49" s="56">
        <v>5000</v>
      </c>
      <c r="G49" s="56">
        <v>5000</v>
      </c>
      <c r="H49" s="38">
        <f t="shared" si="2"/>
        <v>0</v>
      </c>
      <c r="I49" s="39">
        <f t="shared" si="3"/>
        <v>0</v>
      </c>
    </row>
    <row r="50" spans="1:9" x14ac:dyDescent="0.3">
      <c r="A50" s="104"/>
      <c r="B50" s="8">
        <v>4</v>
      </c>
      <c r="C50" s="9" t="s">
        <v>118</v>
      </c>
      <c r="D50" s="42" t="s">
        <v>155</v>
      </c>
      <c r="E50" s="47" t="s">
        <v>281</v>
      </c>
      <c r="F50" s="56">
        <v>10000</v>
      </c>
      <c r="G50" s="56">
        <v>10000</v>
      </c>
      <c r="H50" s="38">
        <f t="shared" si="2"/>
        <v>0</v>
      </c>
      <c r="I50" s="39">
        <f t="shared" si="3"/>
        <v>0</v>
      </c>
    </row>
    <row r="51" spans="1:9" x14ac:dyDescent="0.3">
      <c r="A51" s="104"/>
      <c r="B51" s="8">
        <v>5</v>
      </c>
      <c r="C51" s="9" t="s">
        <v>377</v>
      </c>
      <c r="D51" s="42" t="s">
        <v>153</v>
      </c>
      <c r="E51" s="47" t="s">
        <v>34</v>
      </c>
      <c r="F51" s="56">
        <v>14000</v>
      </c>
      <c r="G51" s="56">
        <v>14000</v>
      </c>
      <c r="H51" s="38">
        <f t="shared" si="2"/>
        <v>0</v>
      </c>
      <c r="I51" s="39">
        <f t="shared" si="3"/>
        <v>0</v>
      </c>
    </row>
    <row r="52" spans="1:9" ht="27" x14ac:dyDescent="0.3">
      <c r="A52" s="104"/>
      <c r="B52" s="8">
        <v>6</v>
      </c>
      <c r="C52" s="12" t="s">
        <v>19</v>
      </c>
      <c r="D52" s="42" t="s">
        <v>153</v>
      </c>
      <c r="E52" s="47" t="s">
        <v>225</v>
      </c>
      <c r="F52" s="56">
        <v>7000</v>
      </c>
      <c r="G52" s="56">
        <v>7000</v>
      </c>
      <c r="H52" s="38">
        <f t="shared" si="2"/>
        <v>0</v>
      </c>
      <c r="I52" s="39">
        <f t="shared" si="3"/>
        <v>0</v>
      </c>
    </row>
    <row r="53" spans="1:9" ht="27" x14ac:dyDescent="0.3">
      <c r="A53" s="104"/>
      <c r="B53" s="8">
        <v>7</v>
      </c>
      <c r="C53" s="12" t="s">
        <v>18</v>
      </c>
      <c r="D53" s="42" t="s">
        <v>153</v>
      </c>
      <c r="E53" s="47" t="s">
        <v>225</v>
      </c>
      <c r="F53" s="56">
        <v>7000</v>
      </c>
      <c r="G53" s="56">
        <v>7000</v>
      </c>
      <c r="H53" s="38">
        <f t="shared" si="2"/>
        <v>0</v>
      </c>
      <c r="I53" s="39">
        <f t="shared" si="3"/>
        <v>0</v>
      </c>
    </row>
    <row r="54" spans="1:9" ht="49.5" x14ac:dyDescent="0.3">
      <c r="A54" s="104"/>
      <c r="B54" s="8">
        <v>8</v>
      </c>
      <c r="C54" s="9" t="s">
        <v>133</v>
      </c>
      <c r="D54" s="43" t="s">
        <v>423</v>
      </c>
      <c r="E54" s="48" t="s">
        <v>167</v>
      </c>
      <c r="F54" s="56">
        <v>15000</v>
      </c>
      <c r="G54" s="56">
        <v>15000</v>
      </c>
      <c r="H54" s="38">
        <f t="shared" si="2"/>
        <v>0</v>
      </c>
      <c r="I54" s="39">
        <f t="shared" si="3"/>
        <v>0</v>
      </c>
    </row>
    <row r="55" spans="1:9" ht="49.5" x14ac:dyDescent="0.3">
      <c r="A55" s="104"/>
      <c r="B55" s="8">
        <v>9</v>
      </c>
      <c r="C55" s="9" t="s">
        <v>63</v>
      </c>
      <c r="D55" s="43" t="s">
        <v>423</v>
      </c>
      <c r="E55" s="48" t="s">
        <v>281</v>
      </c>
      <c r="F55" s="56">
        <v>25000</v>
      </c>
      <c r="G55" s="56">
        <v>25000</v>
      </c>
      <c r="H55" s="38">
        <f t="shared" si="2"/>
        <v>0</v>
      </c>
      <c r="I55" s="39">
        <f t="shared" si="3"/>
        <v>0</v>
      </c>
    </row>
    <row r="56" spans="1:9" ht="27" x14ac:dyDescent="0.3">
      <c r="A56" s="104"/>
      <c r="B56" s="8">
        <v>10</v>
      </c>
      <c r="C56" s="12" t="s">
        <v>257</v>
      </c>
      <c r="D56" s="41" t="s">
        <v>156</v>
      </c>
      <c r="E56" s="48" t="s">
        <v>224</v>
      </c>
      <c r="F56" s="56">
        <v>12000</v>
      </c>
      <c r="G56" s="56">
        <v>12000</v>
      </c>
      <c r="H56" s="38">
        <f t="shared" si="2"/>
        <v>0</v>
      </c>
      <c r="I56" s="39">
        <f t="shared" si="3"/>
        <v>0</v>
      </c>
    </row>
    <row r="57" spans="1:9" ht="33" x14ac:dyDescent="0.3">
      <c r="A57" s="104"/>
      <c r="B57" s="8">
        <v>11</v>
      </c>
      <c r="C57" s="12" t="s">
        <v>256</v>
      </c>
      <c r="D57" s="41" t="s">
        <v>154</v>
      </c>
      <c r="E57" s="48" t="s">
        <v>281</v>
      </c>
      <c r="F57" s="56">
        <v>16000</v>
      </c>
      <c r="G57" s="56">
        <v>16000</v>
      </c>
      <c r="H57" s="38">
        <f t="shared" si="2"/>
        <v>0</v>
      </c>
      <c r="I57" s="39">
        <f t="shared" si="3"/>
        <v>0</v>
      </c>
    </row>
    <row r="58" spans="1:9" ht="33" x14ac:dyDescent="0.3">
      <c r="A58" s="104"/>
      <c r="B58" s="8">
        <v>12</v>
      </c>
      <c r="C58" s="12" t="s">
        <v>255</v>
      </c>
      <c r="D58" s="41" t="s">
        <v>38</v>
      </c>
      <c r="E58" s="48" t="s">
        <v>232</v>
      </c>
      <c r="F58" s="56">
        <v>30000</v>
      </c>
      <c r="G58" s="56">
        <v>30000</v>
      </c>
      <c r="H58" s="38">
        <f t="shared" si="2"/>
        <v>0</v>
      </c>
      <c r="I58" s="39">
        <f t="shared" si="3"/>
        <v>0</v>
      </c>
    </row>
    <row r="59" spans="1:9" x14ac:dyDescent="0.3">
      <c r="A59" s="104"/>
      <c r="B59" s="8">
        <v>13</v>
      </c>
      <c r="C59" s="9" t="s">
        <v>113</v>
      </c>
      <c r="D59" s="13" t="s">
        <v>468</v>
      </c>
      <c r="E59" s="48" t="s">
        <v>279</v>
      </c>
      <c r="F59" s="56">
        <v>5000</v>
      </c>
      <c r="G59" s="56">
        <v>5000</v>
      </c>
      <c r="H59" s="38">
        <f t="shared" si="2"/>
        <v>0</v>
      </c>
      <c r="I59" s="39">
        <f t="shared" si="3"/>
        <v>0</v>
      </c>
    </row>
    <row r="60" spans="1:9" x14ac:dyDescent="0.3">
      <c r="A60" s="104"/>
      <c r="B60" s="8">
        <v>14</v>
      </c>
      <c r="C60" s="9" t="s">
        <v>391</v>
      </c>
      <c r="D60" s="13" t="s">
        <v>468</v>
      </c>
      <c r="E60" s="48" t="s">
        <v>279</v>
      </c>
      <c r="F60" s="56">
        <v>6000</v>
      </c>
      <c r="G60" s="56">
        <v>6000</v>
      </c>
      <c r="H60" s="38">
        <f t="shared" si="2"/>
        <v>0</v>
      </c>
      <c r="I60" s="39">
        <f t="shared" si="3"/>
        <v>0</v>
      </c>
    </row>
    <row r="61" spans="1:9" x14ac:dyDescent="0.3">
      <c r="A61" s="104"/>
      <c r="B61" s="8">
        <v>15</v>
      </c>
      <c r="C61" s="9" t="s">
        <v>125</v>
      </c>
      <c r="D61" s="13" t="s">
        <v>212</v>
      </c>
      <c r="E61" s="48" t="s">
        <v>279</v>
      </c>
      <c r="F61" s="56">
        <v>20000</v>
      </c>
      <c r="G61" s="56">
        <v>20000</v>
      </c>
      <c r="H61" s="38">
        <f t="shared" si="2"/>
        <v>0</v>
      </c>
      <c r="I61" s="39">
        <f t="shared" si="3"/>
        <v>0</v>
      </c>
    </row>
    <row r="62" spans="1:9" x14ac:dyDescent="0.3">
      <c r="A62" s="104"/>
      <c r="B62" s="8">
        <v>16</v>
      </c>
      <c r="C62" s="9" t="s">
        <v>403</v>
      </c>
      <c r="D62" s="14" t="s">
        <v>44</v>
      </c>
      <c r="E62" s="48" t="s">
        <v>285</v>
      </c>
      <c r="F62" s="56">
        <v>7500</v>
      </c>
      <c r="G62" s="56">
        <v>7500</v>
      </c>
      <c r="H62" s="38">
        <f t="shared" si="2"/>
        <v>0</v>
      </c>
      <c r="I62" s="39">
        <f t="shared" si="3"/>
        <v>0</v>
      </c>
    </row>
    <row r="63" spans="1:9" x14ac:dyDescent="0.3">
      <c r="A63" s="104"/>
      <c r="B63" s="8">
        <v>17</v>
      </c>
      <c r="C63" s="9" t="s">
        <v>72</v>
      </c>
      <c r="D63" s="42" t="s">
        <v>208</v>
      </c>
      <c r="E63" s="47" t="s">
        <v>317</v>
      </c>
      <c r="F63" s="56">
        <v>12000</v>
      </c>
      <c r="G63" s="56">
        <v>12000</v>
      </c>
      <c r="H63" s="38">
        <f t="shared" si="2"/>
        <v>0</v>
      </c>
      <c r="I63" s="39">
        <f t="shared" si="3"/>
        <v>0</v>
      </c>
    </row>
    <row r="64" spans="1:9" x14ac:dyDescent="0.3">
      <c r="A64" s="104"/>
      <c r="B64" s="8">
        <v>18</v>
      </c>
      <c r="C64" s="9" t="s">
        <v>402</v>
      </c>
      <c r="D64" s="42" t="s">
        <v>200</v>
      </c>
      <c r="E64" s="47" t="s">
        <v>16</v>
      </c>
      <c r="F64" s="56">
        <v>15000</v>
      </c>
      <c r="G64" s="56">
        <v>15000</v>
      </c>
      <c r="H64" s="38">
        <f t="shared" si="2"/>
        <v>0</v>
      </c>
      <c r="I64" s="39">
        <f t="shared" si="3"/>
        <v>0</v>
      </c>
    </row>
    <row r="65" spans="1:9" ht="49.5" x14ac:dyDescent="0.3">
      <c r="A65" s="104"/>
      <c r="B65" s="8">
        <v>19</v>
      </c>
      <c r="C65" s="9" t="s">
        <v>382</v>
      </c>
      <c r="D65" s="43" t="s">
        <v>341</v>
      </c>
      <c r="E65" s="48" t="s">
        <v>237</v>
      </c>
      <c r="F65" s="56">
        <v>4000</v>
      </c>
      <c r="G65" s="56">
        <v>4000</v>
      </c>
      <c r="H65" s="38">
        <f t="shared" si="2"/>
        <v>0</v>
      </c>
      <c r="I65" s="39">
        <f t="shared" si="3"/>
        <v>0</v>
      </c>
    </row>
    <row r="66" spans="1:9" ht="33" x14ac:dyDescent="0.3">
      <c r="A66" s="104"/>
      <c r="B66" s="8">
        <v>20</v>
      </c>
      <c r="C66" s="9" t="s">
        <v>108</v>
      </c>
      <c r="D66" s="43" t="s">
        <v>430</v>
      </c>
      <c r="E66" s="48" t="s">
        <v>315</v>
      </c>
      <c r="F66" s="56">
        <v>15900</v>
      </c>
      <c r="G66" s="56">
        <v>15900</v>
      </c>
      <c r="H66" s="38">
        <f t="shared" si="2"/>
        <v>0</v>
      </c>
      <c r="I66" s="39">
        <f t="shared" si="3"/>
        <v>0</v>
      </c>
    </row>
    <row r="67" spans="1:9" x14ac:dyDescent="0.3">
      <c r="A67" s="104"/>
      <c r="B67" s="8">
        <v>21</v>
      </c>
      <c r="C67" s="9" t="s">
        <v>130</v>
      </c>
      <c r="D67" s="42" t="s">
        <v>2</v>
      </c>
      <c r="E67" s="47" t="s">
        <v>35</v>
      </c>
      <c r="F67" s="56">
        <v>7000</v>
      </c>
      <c r="G67" s="56">
        <v>7000</v>
      </c>
      <c r="H67" s="38">
        <f t="shared" si="2"/>
        <v>0</v>
      </c>
      <c r="I67" s="39">
        <f t="shared" si="3"/>
        <v>0</v>
      </c>
    </row>
    <row r="68" spans="1:9" x14ac:dyDescent="0.3">
      <c r="A68" s="104"/>
      <c r="B68" s="8">
        <v>22</v>
      </c>
      <c r="C68" s="9" t="s">
        <v>69</v>
      </c>
      <c r="D68" s="42" t="s">
        <v>0</v>
      </c>
      <c r="E68" s="47" t="s">
        <v>302</v>
      </c>
      <c r="F68" s="56">
        <v>3000</v>
      </c>
      <c r="G68" s="56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 x14ac:dyDescent="0.3">
      <c r="A69" s="104"/>
      <c r="B69" s="8">
        <v>23</v>
      </c>
      <c r="C69" s="9" t="s">
        <v>362</v>
      </c>
      <c r="D69" s="42" t="s">
        <v>25</v>
      </c>
      <c r="E69" s="47" t="s">
        <v>302</v>
      </c>
      <c r="F69" s="56">
        <v>2000</v>
      </c>
      <c r="G69" s="56">
        <v>2000</v>
      </c>
      <c r="H69" s="38">
        <f t="shared" si="4"/>
        <v>0</v>
      </c>
      <c r="I69" s="39">
        <f t="shared" si="5"/>
        <v>0</v>
      </c>
    </row>
    <row r="70" spans="1:9" x14ac:dyDescent="0.3">
      <c r="A70" s="104"/>
      <c r="B70" s="8">
        <v>24</v>
      </c>
      <c r="C70" s="9" t="s">
        <v>32</v>
      </c>
      <c r="D70" s="42" t="s">
        <v>464</v>
      </c>
      <c r="E70" s="47" t="s">
        <v>269</v>
      </c>
      <c r="F70" s="56">
        <v>3400</v>
      </c>
      <c r="G70" s="56">
        <v>3400</v>
      </c>
      <c r="H70" s="38">
        <f t="shared" si="4"/>
        <v>0</v>
      </c>
      <c r="I70" s="39">
        <f t="shared" si="5"/>
        <v>0</v>
      </c>
    </row>
    <row r="71" spans="1:9" ht="49.5" x14ac:dyDescent="0.3">
      <c r="A71" s="104"/>
      <c r="B71" s="8">
        <v>25</v>
      </c>
      <c r="C71" s="9" t="s">
        <v>17</v>
      </c>
      <c r="D71" s="43" t="s">
        <v>342</v>
      </c>
      <c r="E71" s="47" t="s">
        <v>269</v>
      </c>
      <c r="F71" s="56">
        <v>4000</v>
      </c>
      <c r="G71" s="56">
        <v>4000</v>
      </c>
      <c r="H71" s="38">
        <f t="shared" si="4"/>
        <v>0</v>
      </c>
      <c r="I71" s="39">
        <f t="shared" si="5"/>
        <v>0</v>
      </c>
    </row>
    <row r="72" spans="1:9" x14ac:dyDescent="0.3">
      <c r="A72" s="104"/>
      <c r="B72" s="8">
        <v>26</v>
      </c>
      <c r="C72" s="9" t="s">
        <v>131</v>
      </c>
      <c r="D72" s="41" t="s">
        <v>158</v>
      </c>
      <c r="E72" s="47" t="s">
        <v>228</v>
      </c>
      <c r="F72" s="56">
        <v>3000</v>
      </c>
      <c r="G72" s="56">
        <v>3000</v>
      </c>
      <c r="H72" s="38">
        <f t="shared" si="4"/>
        <v>0</v>
      </c>
      <c r="I72" s="39">
        <f t="shared" si="5"/>
        <v>0</v>
      </c>
    </row>
    <row r="73" spans="1:9" ht="33" x14ac:dyDescent="0.3">
      <c r="A73" s="104"/>
      <c r="B73" s="8">
        <v>27</v>
      </c>
      <c r="C73" s="12" t="s">
        <v>1</v>
      </c>
      <c r="D73" s="43" t="s">
        <v>339</v>
      </c>
      <c r="E73" s="47" t="s">
        <v>320</v>
      </c>
      <c r="F73" s="56">
        <v>6000</v>
      </c>
      <c r="G73" s="56">
        <v>6000</v>
      </c>
      <c r="H73" s="38">
        <f t="shared" si="4"/>
        <v>0</v>
      </c>
      <c r="I73" s="39">
        <f t="shared" si="5"/>
        <v>0</v>
      </c>
    </row>
    <row r="74" spans="1:9" ht="33" x14ac:dyDescent="0.3">
      <c r="A74" s="104"/>
      <c r="B74" s="8">
        <v>28</v>
      </c>
      <c r="C74" s="12" t="s">
        <v>253</v>
      </c>
      <c r="D74" s="43" t="s">
        <v>85</v>
      </c>
      <c r="E74" s="48" t="s">
        <v>320</v>
      </c>
      <c r="F74" s="56">
        <v>4000</v>
      </c>
      <c r="G74" s="56">
        <v>4000</v>
      </c>
      <c r="H74" s="38">
        <f t="shared" si="4"/>
        <v>0</v>
      </c>
      <c r="I74" s="39">
        <f t="shared" si="5"/>
        <v>0</v>
      </c>
    </row>
    <row r="75" spans="1:9" ht="33.75" x14ac:dyDescent="0.3">
      <c r="A75" s="104"/>
      <c r="B75" s="8">
        <v>29</v>
      </c>
      <c r="C75" s="12" t="s">
        <v>254</v>
      </c>
      <c r="D75" s="15" t="s">
        <v>424</v>
      </c>
      <c r="E75" s="48" t="s">
        <v>226</v>
      </c>
      <c r="F75" s="56">
        <v>75000</v>
      </c>
      <c r="G75" s="56">
        <v>75000</v>
      </c>
      <c r="H75" s="38">
        <f t="shared" si="4"/>
        <v>0</v>
      </c>
      <c r="I75" s="39">
        <f t="shared" si="5"/>
        <v>0</v>
      </c>
    </row>
    <row r="76" spans="1:9" ht="22.5" x14ac:dyDescent="0.3">
      <c r="A76" s="104"/>
      <c r="B76" s="8">
        <v>30</v>
      </c>
      <c r="C76" s="12" t="s">
        <v>31</v>
      </c>
      <c r="D76" s="15" t="s">
        <v>425</v>
      </c>
      <c r="E76" s="48" t="s">
        <v>230</v>
      </c>
      <c r="F76" s="56">
        <v>6000</v>
      </c>
      <c r="G76" s="56">
        <v>6000</v>
      </c>
      <c r="H76" s="38">
        <f t="shared" si="4"/>
        <v>0</v>
      </c>
      <c r="I76" s="39">
        <f t="shared" si="5"/>
        <v>0</v>
      </c>
    </row>
    <row r="77" spans="1:9" ht="27" x14ac:dyDescent="0.3">
      <c r="A77" s="104"/>
      <c r="B77" s="8">
        <v>31</v>
      </c>
      <c r="C77" s="12" t="s">
        <v>14</v>
      </c>
      <c r="D77" s="16" t="s">
        <v>84</v>
      </c>
      <c r="E77" s="49"/>
      <c r="F77" s="34"/>
      <c r="G77" s="34"/>
      <c r="H77" s="38">
        <f t="shared" si="4"/>
        <v>0</v>
      </c>
      <c r="I77" s="39" t="e">
        <f t="shared" si="5"/>
        <v>#DIV/0!</v>
      </c>
    </row>
    <row r="78" spans="1:9" ht="49.5" x14ac:dyDescent="0.3">
      <c r="A78" s="104"/>
      <c r="B78" s="8">
        <v>32</v>
      </c>
      <c r="C78" s="12" t="s">
        <v>21</v>
      </c>
      <c r="D78" s="43" t="s">
        <v>340</v>
      </c>
      <c r="E78" s="48" t="s">
        <v>42</v>
      </c>
      <c r="F78" s="56">
        <v>2500</v>
      </c>
      <c r="G78" s="56">
        <v>2500</v>
      </c>
      <c r="H78" s="38">
        <f t="shared" si="4"/>
        <v>0</v>
      </c>
      <c r="I78" s="39">
        <f t="shared" si="5"/>
        <v>0</v>
      </c>
    </row>
    <row r="79" spans="1:9" ht="36" x14ac:dyDescent="0.3">
      <c r="A79" s="104"/>
      <c r="B79" s="8">
        <v>33</v>
      </c>
      <c r="C79" s="12" t="s">
        <v>62</v>
      </c>
      <c r="D79" s="17" t="s">
        <v>91</v>
      </c>
      <c r="E79" s="48" t="s">
        <v>223</v>
      </c>
      <c r="F79" s="56">
        <v>2800</v>
      </c>
      <c r="G79" s="56">
        <v>2800</v>
      </c>
      <c r="H79" s="38">
        <f t="shared" si="4"/>
        <v>0</v>
      </c>
      <c r="I79" s="39">
        <f t="shared" si="5"/>
        <v>0</v>
      </c>
    </row>
    <row r="80" spans="1:9" ht="27" x14ac:dyDescent="0.3">
      <c r="A80" s="104"/>
      <c r="B80" s="8">
        <v>34</v>
      </c>
      <c r="C80" s="12" t="s">
        <v>252</v>
      </c>
      <c r="D80" s="42" t="s">
        <v>157</v>
      </c>
      <c r="E80" s="47" t="s">
        <v>316</v>
      </c>
      <c r="F80" s="56">
        <v>100000</v>
      </c>
      <c r="G80" s="56">
        <v>100000</v>
      </c>
      <c r="H80" s="38">
        <f t="shared" si="4"/>
        <v>0</v>
      </c>
      <c r="I80" s="39">
        <f t="shared" si="5"/>
        <v>0</v>
      </c>
    </row>
    <row r="81" spans="1:9" ht="27" x14ac:dyDescent="0.3">
      <c r="A81" s="104"/>
      <c r="B81" s="8">
        <v>35</v>
      </c>
      <c r="C81" s="12" t="s">
        <v>43</v>
      </c>
      <c r="D81" s="43" t="s">
        <v>159</v>
      </c>
      <c r="E81" s="48" t="s">
        <v>314</v>
      </c>
      <c r="F81" s="56">
        <v>6000</v>
      </c>
      <c r="G81" s="56">
        <v>6000</v>
      </c>
      <c r="H81" s="38">
        <f t="shared" si="4"/>
        <v>0</v>
      </c>
      <c r="I81" s="39">
        <f t="shared" si="5"/>
        <v>0</v>
      </c>
    </row>
    <row r="82" spans="1:9" ht="27" x14ac:dyDescent="0.3">
      <c r="A82" s="104"/>
      <c r="B82" s="8">
        <v>36</v>
      </c>
      <c r="C82" s="12" t="s">
        <v>39</v>
      </c>
      <c r="D82" s="42" t="s">
        <v>159</v>
      </c>
      <c r="E82" s="47" t="s">
        <v>235</v>
      </c>
      <c r="F82" s="56">
        <v>20000</v>
      </c>
      <c r="G82" s="56">
        <v>20000</v>
      </c>
      <c r="H82" s="38">
        <f t="shared" si="4"/>
        <v>0</v>
      </c>
      <c r="I82" s="39">
        <f t="shared" si="5"/>
        <v>0</v>
      </c>
    </row>
    <row r="83" spans="1:9" x14ac:dyDescent="0.3">
      <c r="A83" s="104"/>
      <c r="B83" s="8">
        <v>37</v>
      </c>
      <c r="C83" s="18" t="s">
        <v>68</v>
      </c>
      <c r="D83" s="19" t="s">
        <v>354</v>
      </c>
      <c r="E83" s="47" t="s">
        <v>77</v>
      </c>
      <c r="F83" s="56">
        <v>1000</v>
      </c>
      <c r="G83" s="56">
        <v>1000</v>
      </c>
      <c r="H83" s="38">
        <f t="shared" si="4"/>
        <v>0</v>
      </c>
      <c r="I83" s="39">
        <f t="shared" si="5"/>
        <v>0</v>
      </c>
    </row>
    <row r="84" spans="1:9" ht="27" x14ac:dyDescent="0.3">
      <c r="A84" s="104"/>
      <c r="B84" s="8">
        <v>38</v>
      </c>
      <c r="C84" s="12" t="s">
        <v>71</v>
      </c>
      <c r="D84" s="14" t="s">
        <v>427</v>
      </c>
      <c r="E84" s="50" t="s">
        <v>284</v>
      </c>
      <c r="F84" s="56">
        <v>11000</v>
      </c>
      <c r="G84" s="56">
        <v>11000</v>
      </c>
      <c r="H84" s="38">
        <f t="shared" si="4"/>
        <v>0</v>
      </c>
      <c r="I84" s="39">
        <f t="shared" si="5"/>
        <v>0</v>
      </c>
    </row>
    <row r="85" spans="1:9" ht="33" x14ac:dyDescent="0.3">
      <c r="A85" s="104"/>
      <c r="B85" s="8">
        <v>39</v>
      </c>
      <c r="C85" s="9" t="s">
        <v>58</v>
      </c>
      <c r="D85" s="43" t="s">
        <v>426</v>
      </c>
      <c r="E85" s="48" t="s">
        <v>282</v>
      </c>
      <c r="F85" s="56">
        <v>15000</v>
      </c>
      <c r="G85" s="56">
        <v>15000</v>
      </c>
      <c r="H85" s="38">
        <f t="shared" si="4"/>
        <v>0</v>
      </c>
      <c r="I85" s="39">
        <f t="shared" si="5"/>
        <v>0</v>
      </c>
    </row>
    <row r="86" spans="1:9" ht="33" x14ac:dyDescent="0.3">
      <c r="A86" s="104"/>
      <c r="B86" s="8">
        <v>40</v>
      </c>
      <c r="C86" s="9" t="s">
        <v>65</v>
      </c>
      <c r="D86" s="43" t="s">
        <v>82</v>
      </c>
      <c r="E86" s="48" t="s">
        <v>282</v>
      </c>
      <c r="F86" s="56">
        <v>300</v>
      </c>
      <c r="G86" s="56">
        <v>300</v>
      </c>
      <c r="H86" s="38">
        <f t="shared" si="4"/>
        <v>0</v>
      </c>
      <c r="I86" s="39">
        <f t="shared" si="5"/>
        <v>0</v>
      </c>
    </row>
    <row r="87" spans="1:9" ht="27" x14ac:dyDescent="0.3">
      <c r="A87" s="104"/>
      <c r="B87" s="8">
        <v>41</v>
      </c>
      <c r="C87" s="18" t="s">
        <v>20</v>
      </c>
      <c r="D87" s="19" t="s">
        <v>431</v>
      </c>
      <c r="E87" s="51" t="s">
        <v>11</v>
      </c>
      <c r="F87" s="56">
        <v>2000</v>
      </c>
      <c r="G87" s="56">
        <v>2000</v>
      </c>
      <c r="H87" s="38">
        <f t="shared" si="4"/>
        <v>0</v>
      </c>
      <c r="I87" s="39">
        <f t="shared" si="5"/>
        <v>0</v>
      </c>
    </row>
    <row r="88" spans="1:9" ht="49.5" x14ac:dyDescent="0.3">
      <c r="A88" s="104"/>
      <c r="B88" s="8">
        <v>43</v>
      </c>
      <c r="C88" s="12" t="s">
        <v>261</v>
      </c>
      <c r="D88" s="43" t="s">
        <v>415</v>
      </c>
      <c r="E88" s="48" t="s">
        <v>294</v>
      </c>
      <c r="F88" s="56">
        <v>100000</v>
      </c>
      <c r="G88" s="56">
        <v>100000</v>
      </c>
      <c r="H88" s="38">
        <f t="shared" si="4"/>
        <v>0</v>
      </c>
      <c r="I88" s="39">
        <f t="shared" si="5"/>
        <v>0</v>
      </c>
    </row>
    <row r="89" spans="1:9" ht="27" x14ac:dyDescent="0.3">
      <c r="A89" s="104"/>
      <c r="B89" s="8">
        <v>44</v>
      </c>
      <c r="C89" s="12" t="s">
        <v>251</v>
      </c>
      <c r="D89" s="42" t="s">
        <v>90</v>
      </c>
      <c r="E89" s="47" t="s">
        <v>319</v>
      </c>
      <c r="F89" s="56">
        <v>35000</v>
      </c>
      <c r="G89" s="56">
        <v>35000</v>
      </c>
      <c r="H89" s="38">
        <f t="shared" si="4"/>
        <v>0</v>
      </c>
      <c r="I89" s="39">
        <f t="shared" si="5"/>
        <v>0</v>
      </c>
    </row>
    <row r="90" spans="1:9" x14ac:dyDescent="0.3">
      <c r="A90" s="104"/>
      <c r="B90" s="8">
        <v>46</v>
      </c>
      <c r="C90" s="9" t="s">
        <v>383</v>
      </c>
      <c r="D90" s="42" t="s">
        <v>161</v>
      </c>
      <c r="E90" s="47" t="s">
        <v>233</v>
      </c>
      <c r="F90" s="56">
        <v>13000</v>
      </c>
      <c r="G90" s="56">
        <v>13000</v>
      </c>
      <c r="H90" s="38">
        <f t="shared" si="4"/>
        <v>0</v>
      </c>
      <c r="I90" s="39">
        <f t="shared" si="5"/>
        <v>0</v>
      </c>
    </row>
    <row r="91" spans="1:9" ht="27" x14ac:dyDescent="0.3">
      <c r="A91" s="104"/>
      <c r="B91" s="8">
        <v>47</v>
      </c>
      <c r="C91" s="22" t="s">
        <v>250</v>
      </c>
      <c r="D91" s="23" t="s">
        <v>67</v>
      </c>
      <c r="E91" s="52" t="s">
        <v>286</v>
      </c>
      <c r="F91" s="56">
        <v>15000</v>
      </c>
      <c r="G91" s="56">
        <v>15000</v>
      </c>
      <c r="H91" s="38">
        <f t="shared" si="4"/>
        <v>0</v>
      </c>
      <c r="I91" s="39">
        <f t="shared" si="5"/>
        <v>0</v>
      </c>
    </row>
    <row r="92" spans="1:9" ht="27" x14ac:dyDescent="0.3">
      <c r="A92" s="104"/>
      <c r="B92" s="8">
        <v>48</v>
      </c>
      <c r="C92" s="12" t="s">
        <v>249</v>
      </c>
      <c r="D92" s="42" t="s">
        <v>67</v>
      </c>
      <c r="E92" s="47" t="s">
        <v>331</v>
      </c>
      <c r="F92" s="56">
        <v>50000</v>
      </c>
      <c r="G92" s="56">
        <v>50000</v>
      </c>
      <c r="H92" s="38">
        <f t="shared" si="4"/>
        <v>0</v>
      </c>
      <c r="I92" s="39">
        <f t="shared" si="5"/>
        <v>0</v>
      </c>
    </row>
    <row r="93" spans="1:9" ht="33" x14ac:dyDescent="0.3">
      <c r="A93" s="104"/>
      <c r="B93" s="8">
        <v>49</v>
      </c>
      <c r="C93" s="12" t="s">
        <v>248</v>
      </c>
      <c r="D93" s="43" t="s">
        <v>416</v>
      </c>
      <c r="E93" s="48" t="s">
        <v>216</v>
      </c>
      <c r="F93" s="56">
        <v>7000</v>
      </c>
      <c r="G93" s="56">
        <v>7000</v>
      </c>
      <c r="H93" s="38">
        <f t="shared" si="4"/>
        <v>0</v>
      </c>
      <c r="I93" s="39">
        <f t="shared" si="5"/>
        <v>0</v>
      </c>
    </row>
    <row r="94" spans="1:9" ht="33" x14ac:dyDescent="0.3">
      <c r="A94" s="104"/>
      <c r="B94" s="8">
        <v>50</v>
      </c>
      <c r="C94" s="33" t="s">
        <v>8</v>
      </c>
      <c r="D94" s="16" t="s">
        <v>83</v>
      </c>
      <c r="E94" s="48" t="s">
        <v>447</v>
      </c>
      <c r="F94" s="56">
        <v>10000</v>
      </c>
      <c r="G94" s="56">
        <v>10000</v>
      </c>
      <c r="H94" s="38">
        <f t="shared" si="4"/>
        <v>0</v>
      </c>
      <c r="I94" s="39">
        <f t="shared" si="5"/>
        <v>0</v>
      </c>
    </row>
    <row r="95" spans="1:9" ht="33" x14ac:dyDescent="0.3">
      <c r="A95" s="95" t="s">
        <v>199</v>
      </c>
      <c r="B95" s="8">
        <v>1</v>
      </c>
      <c r="C95" s="25" t="s">
        <v>381</v>
      </c>
      <c r="D95" s="28" t="s">
        <v>337</v>
      </c>
      <c r="E95" s="48" t="s">
        <v>311</v>
      </c>
      <c r="F95" s="56">
        <v>4000</v>
      </c>
      <c r="G95" s="56">
        <v>4000</v>
      </c>
      <c r="H95" s="38">
        <f t="shared" si="4"/>
        <v>0</v>
      </c>
      <c r="I95" s="39">
        <f t="shared" si="5"/>
        <v>0</v>
      </c>
    </row>
    <row r="96" spans="1:9" x14ac:dyDescent="0.3">
      <c r="A96" s="96"/>
      <c r="B96" s="8">
        <v>2</v>
      </c>
      <c r="C96" s="25" t="s">
        <v>397</v>
      </c>
      <c r="D96" s="26" t="s">
        <v>52</v>
      </c>
      <c r="E96" s="47" t="s">
        <v>311</v>
      </c>
      <c r="F96" s="56">
        <v>1000</v>
      </c>
      <c r="G96" s="56">
        <v>1000</v>
      </c>
      <c r="H96" s="38">
        <f t="shared" si="4"/>
        <v>0</v>
      </c>
      <c r="I96" s="39">
        <f t="shared" si="5"/>
        <v>0</v>
      </c>
    </row>
    <row r="97" spans="1:9" ht="33" x14ac:dyDescent="0.3">
      <c r="A97" s="96"/>
      <c r="B97" s="8">
        <v>3</v>
      </c>
      <c r="C97" s="25" t="s">
        <v>114</v>
      </c>
      <c r="D97" s="28" t="s">
        <v>428</v>
      </c>
      <c r="E97" s="48" t="s">
        <v>311</v>
      </c>
      <c r="F97" s="56">
        <v>700</v>
      </c>
      <c r="G97" s="56">
        <v>700</v>
      </c>
      <c r="H97" s="38">
        <f t="shared" si="4"/>
        <v>0</v>
      </c>
      <c r="I97" s="39">
        <f t="shared" si="5"/>
        <v>0</v>
      </c>
    </row>
    <row r="98" spans="1:9" x14ac:dyDescent="0.3">
      <c r="A98" s="96"/>
      <c r="B98" s="8">
        <v>4</v>
      </c>
      <c r="C98" s="25" t="s">
        <v>411</v>
      </c>
      <c r="D98" s="26" t="s">
        <v>89</v>
      </c>
      <c r="E98" s="47" t="s">
        <v>311</v>
      </c>
      <c r="F98" s="56">
        <v>2200</v>
      </c>
      <c r="G98" s="56">
        <v>2200</v>
      </c>
      <c r="H98" s="38">
        <f t="shared" si="4"/>
        <v>0</v>
      </c>
      <c r="I98" s="39">
        <f t="shared" si="5"/>
        <v>0</v>
      </c>
    </row>
    <row r="99" spans="1:9" ht="49.5" x14ac:dyDescent="0.3">
      <c r="A99" s="96"/>
      <c r="B99" s="8">
        <v>5</v>
      </c>
      <c r="C99" s="25" t="s">
        <v>410</v>
      </c>
      <c r="D99" s="28" t="s">
        <v>323</v>
      </c>
      <c r="E99" s="48" t="s">
        <v>311</v>
      </c>
      <c r="F99" s="56">
        <v>850</v>
      </c>
      <c r="G99" s="56">
        <v>850</v>
      </c>
      <c r="H99" s="38">
        <f t="shared" si="4"/>
        <v>0</v>
      </c>
      <c r="I99" s="39">
        <f t="shared" si="5"/>
        <v>0</v>
      </c>
    </row>
    <row r="100" spans="1:9" x14ac:dyDescent="0.3">
      <c r="A100" s="96"/>
      <c r="B100" s="8">
        <v>6</v>
      </c>
      <c r="C100" s="25" t="s">
        <v>379</v>
      </c>
      <c r="D100" s="26" t="s">
        <v>88</v>
      </c>
      <c r="E100" s="47" t="s">
        <v>311</v>
      </c>
      <c r="F100" s="35"/>
      <c r="G100" s="35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 x14ac:dyDescent="0.3">
      <c r="A101" s="96"/>
      <c r="B101" s="8">
        <v>7</v>
      </c>
      <c r="C101" s="25" t="s">
        <v>375</v>
      </c>
      <c r="D101" s="26" t="s">
        <v>86</v>
      </c>
      <c r="E101" s="47" t="s">
        <v>311</v>
      </c>
      <c r="F101" s="56">
        <v>6000</v>
      </c>
      <c r="G101" s="56">
        <v>6000</v>
      </c>
      <c r="H101" s="38">
        <f t="shared" si="6"/>
        <v>0</v>
      </c>
      <c r="I101" s="39">
        <f t="shared" si="7"/>
        <v>0</v>
      </c>
    </row>
    <row r="102" spans="1:9" x14ac:dyDescent="0.3">
      <c r="A102" s="96"/>
      <c r="B102" s="8">
        <v>8</v>
      </c>
      <c r="C102" s="25" t="s">
        <v>386</v>
      </c>
      <c r="D102" s="26" t="s">
        <v>441</v>
      </c>
      <c r="E102" s="47" t="s">
        <v>311</v>
      </c>
      <c r="F102" s="56">
        <v>3000</v>
      </c>
      <c r="G102" s="56">
        <v>3000</v>
      </c>
      <c r="H102" s="38">
        <f t="shared" si="6"/>
        <v>0</v>
      </c>
      <c r="I102" s="39">
        <f t="shared" si="7"/>
        <v>0</v>
      </c>
    </row>
    <row r="103" spans="1:9" x14ac:dyDescent="0.3">
      <c r="A103" s="96"/>
      <c r="B103" s="8">
        <v>9</v>
      </c>
      <c r="C103" s="25" t="s">
        <v>92</v>
      </c>
      <c r="D103" s="26" t="s">
        <v>7</v>
      </c>
      <c r="E103" s="47" t="s">
        <v>311</v>
      </c>
      <c r="F103" s="56">
        <v>2300</v>
      </c>
      <c r="G103" s="56">
        <v>2300</v>
      </c>
      <c r="H103" s="38">
        <f t="shared" si="6"/>
        <v>0</v>
      </c>
      <c r="I103" s="39">
        <f t="shared" si="7"/>
        <v>0</v>
      </c>
    </row>
    <row r="104" spans="1:9" ht="33" x14ac:dyDescent="0.3">
      <c r="A104" s="96"/>
      <c r="B104" s="8">
        <v>10</v>
      </c>
      <c r="C104" s="25" t="s">
        <v>389</v>
      </c>
      <c r="D104" s="28" t="s">
        <v>440</v>
      </c>
      <c r="E104" s="48" t="s">
        <v>449</v>
      </c>
      <c r="F104" s="56">
        <v>3000</v>
      </c>
      <c r="G104" s="56">
        <v>3000</v>
      </c>
      <c r="H104" s="38">
        <f t="shared" si="6"/>
        <v>0</v>
      </c>
      <c r="I104" s="39">
        <f t="shared" si="7"/>
        <v>0</v>
      </c>
    </row>
    <row r="105" spans="1:9" x14ac:dyDescent="0.3">
      <c r="A105" s="96"/>
      <c r="B105" s="8">
        <v>11</v>
      </c>
      <c r="C105" s="25" t="s">
        <v>371</v>
      </c>
      <c r="D105" s="26" t="s">
        <v>160</v>
      </c>
      <c r="E105" s="47" t="s">
        <v>234</v>
      </c>
      <c r="F105" s="56">
        <v>6000</v>
      </c>
      <c r="G105" s="56">
        <v>6000</v>
      </c>
      <c r="H105" s="38">
        <f t="shared" si="6"/>
        <v>0</v>
      </c>
      <c r="I105" s="39">
        <f t="shared" si="7"/>
        <v>0</v>
      </c>
    </row>
    <row r="106" spans="1:9" ht="27" x14ac:dyDescent="0.3">
      <c r="A106" s="96"/>
      <c r="B106" s="8">
        <v>12</v>
      </c>
      <c r="C106" s="30" t="s">
        <v>66</v>
      </c>
      <c r="D106" s="26" t="s">
        <v>439</v>
      </c>
      <c r="E106" s="47" t="s">
        <v>311</v>
      </c>
      <c r="F106" s="56">
        <v>200</v>
      </c>
      <c r="G106" s="56">
        <v>200</v>
      </c>
      <c r="H106" s="38">
        <f t="shared" si="6"/>
        <v>0</v>
      </c>
      <c r="I106" s="39">
        <f t="shared" si="7"/>
        <v>0</v>
      </c>
    </row>
    <row r="107" spans="1:9" x14ac:dyDescent="0.3">
      <c r="A107" s="96"/>
      <c r="B107" s="8">
        <v>13</v>
      </c>
      <c r="C107" s="25" t="s">
        <v>380</v>
      </c>
      <c r="D107" s="26" t="s">
        <v>438</v>
      </c>
      <c r="E107" s="47" t="s">
        <v>311</v>
      </c>
      <c r="F107" s="56">
        <v>500</v>
      </c>
      <c r="G107" s="56">
        <v>500</v>
      </c>
      <c r="H107" s="38">
        <f t="shared" si="6"/>
        <v>0</v>
      </c>
      <c r="I107" s="39">
        <f t="shared" si="7"/>
        <v>0</v>
      </c>
    </row>
    <row r="108" spans="1:9" ht="33" x14ac:dyDescent="0.3">
      <c r="A108" s="96"/>
      <c r="B108" s="8">
        <v>14</v>
      </c>
      <c r="C108" s="25" t="s">
        <v>404</v>
      </c>
      <c r="D108" s="28" t="s">
        <v>335</v>
      </c>
      <c r="E108" s="48" t="s">
        <v>311</v>
      </c>
      <c r="F108" s="56">
        <v>1550</v>
      </c>
      <c r="G108" s="56">
        <v>1550</v>
      </c>
      <c r="H108" s="38">
        <f t="shared" si="6"/>
        <v>0</v>
      </c>
      <c r="I108" s="39">
        <f t="shared" si="7"/>
        <v>0</v>
      </c>
    </row>
    <row r="109" spans="1:9" ht="33" x14ac:dyDescent="0.3">
      <c r="A109" s="96"/>
      <c r="B109" s="8">
        <v>15</v>
      </c>
      <c r="C109" s="25" t="s">
        <v>399</v>
      </c>
      <c r="D109" s="28" t="s">
        <v>332</v>
      </c>
      <c r="E109" s="48" t="s">
        <v>311</v>
      </c>
      <c r="F109" s="56">
        <v>1350</v>
      </c>
      <c r="G109" s="56">
        <v>1350</v>
      </c>
      <c r="H109" s="38">
        <f t="shared" si="6"/>
        <v>0</v>
      </c>
      <c r="I109" s="39">
        <f t="shared" si="7"/>
        <v>0</v>
      </c>
    </row>
    <row r="110" spans="1:9" x14ac:dyDescent="0.3">
      <c r="A110" s="96"/>
      <c r="B110" s="8">
        <v>16</v>
      </c>
      <c r="C110" s="25" t="s">
        <v>376</v>
      </c>
      <c r="D110" s="26" t="s">
        <v>162</v>
      </c>
      <c r="E110" s="47" t="s">
        <v>283</v>
      </c>
      <c r="F110" s="46">
        <v>850</v>
      </c>
      <c r="G110" s="46">
        <v>850</v>
      </c>
      <c r="H110" s="38">
        <f t="shared" si="6"/>
        <v>0</v>
      </c>
      <c r="I110" s="39">
        <f t="shared" si="7"/>
        <v>0</v>
      </c>
    </row>
    <row r="111" spans="1:9" x14ac:dyDescent="0.3">
      <c r="A111" s="96"/>
      <c r="B111" s="8">
        <v>17</v>
      </c>
      <c r="C111" s="25" t="s">
        <v>126</v>
      </c>
      <c r="D111" s="26" t="s">
        <v>162</v>
      </c>
      <c r="E111" s="47" t="s">
        <v>283</v>
      </c>
      <c r="F111" s="46">
        <v>1215</v>
      </c>
      <c r="G111" s="46">
        <v>1195</v>
      </c>
      <c r="H111" s="38">
        <f t="shared" si="6"/>
        <v>20</v>
      </c>
      <c r="I111" s="39">
        <f t="shared" si="7"/>
        <v>1.6736401673640211E-2</v>
      </c>
    </row>
    <row r="112" spans="1:9" ht="33" x14ac:dyDescent="0.3">
      <c r="A112" s="96"/>
      <c r="B112" s="8">
        <v>18</v>
      </c>
      <c r="C112" s="25" t="s">
        <v>350</v>
      </c>
      <c r="D112" s="28" t="s">
        <v>436</v>
      </c>
      <c r="E112" s="48" t="s">
        <v>283</v>
      </c>
      <c r="F112" s="46">
        <v>1425</v>
      </c>
      <c r="G112" s="46">
        <v>1395</v>
      </c>
      <c r="H112" s="38">
        <f t="shared" si="6"/>
        <v>30</v>
      </c>
      <c r="I112" s="39">
        <f t="shared" si="7"/>
        <v>2.1505376344086002E-2</v>
      </c>
    </row>
    <row r="113" spans="1:9" ht="49.5" x14ac:dyDescent="0.3">
      <c r="A113" s="96"/>
      <c r="B113" s="8">
        <v>19</v>
      </c>
      <c r="C113" s="25" t="s">
        <v>107</v>
      </c>
      <c r="D113" s="28" t="s">
        <v>419</v>
      </c>
      <c r="E113" s="48" t="s">
        <v>278</v>
      </c>
      <c r="F113" s="56">
        <v>200000</v>
      </c>
      <c r="G113" s="56">
        <v>200000</v>
      </c>
      <c r="H113" s="38">
        <f t="shared" si="6"/>
        <v>0</v>
      </c>
      <c r="I113" s="39">
        <f t="shared" si="7"/>
        <v>0</v>
      </c>
    </row>
    <row r="114" spans="1:9" ht="49.5" x14ac:dyDescent="0.3">
      <c r="A114" s="96"/>
      <c r="B114" s="8">
        <v>20</v>
      </c>
      <c r="C114" s="25" t="s">
        <v>107</v>
      </c>
      <c r="D114" s="28" t="s">
        <v>418</v>
      </c>
      <c r="E114" s="48" t="s">
        <v>278</v>
      </c>
      <c r="F114" s="56">
        <v>200000</v>
      </c>
      <c r="G114" s="56">
        <v>200000</v>
      </c>
      <c r="H114" s="38">
        <f t="shared" si="6"/>
        <v>0</v>
      </c>
      <c r="I114" s="39">
        <f t="shared" si="7"/>
        <v>0</v>
      </c>
    </row>
    <row r="115" spans="1:9" x14ac:dyDescent="0.3">
      <c r="A115" s="96"/>
      <c r="B115" s="8">
        <v>21</v>
      </c>
      <c r="C115" s="25" t="s">
        <v>121</v>
      </c>
      <c r="D115" s="26" t="s">
        <v>437</v>
      </c>
      <c r="E115" s="47" t="s">
        <v>291</v>
      </c>
      <c r="F115" s="56">
        <v>3000</v>
      </c>
      <c r="G115" s="56">
        <v>3000</v>
      </c>
      <c r="H115" s="38">
        <f t="shared" si="6"/>
        <v>0</v>
      </c>
      <c r="I115" s="39">
        <f t="shared" si="7"/>
        <v>0</v>
      </c>
    </row>
    <row r="116" spans="1:9" ht="33" x14ac:dyDescent="0.3">
      <c r="A116" s="96"/>
      <c r="B116" s="8">
        <v>22</v>
      </c>
      <c r="C116" s="25" t="s">
        <v>75</v>
      </c>
      <c r="D116" s="28" t="s">
        <v>433</v>
      </c>
      <c r="E116" s="48" t="s">
        <v>291</v>
      </c>
      <c r="F116" s="56">
        <v>600</v>
      </c>
      <c r="G116" s="56">
        <v>600</v>
      </c>
      <c r="H116" s="38">
        <f t="shared" si="6"/>
        <v>0</v>
      </c>
      <c r="I116" s="39">
        <f t="shared" si="7"/>
        <v>0</v>
      </c>
    </row>
    <row r="117" spans="1:9" ht="33" x14ac:dyDescent="0.3">
      <c r="A117" s="96"/>
      <c r="B117" s="8">
        <v>23</v>
      </c>
      <c r="C117" s="30" t="s">
        <v>37</v>
      </c>
      <c r="D117" s="28" t="s">
        <v>435</v>
      </c>
      <c r="E117" s="48" t="s">
        <v>221</v>
      </c>
      <c r="F117" s="56">
        <v>100000</v>
      </c>
      <c r="G117" s="56">
        <v>100000</v>
      </c>
      <c r="H117" s="38">
        <f t="shared" si="6"/>
        <v>0</v>
      </c>
      <c r="I117" s="39">
        <f t="shared" si="7"/>
        <v>0</v>
      </c>
    </row>
    <row r="118" spans="1:9" ht="33" x14ac:dyDescent="0.3">
      <c r="A118" s="96"/>
      <c r="B118" s="8">
        <v>24</v>
      </c>
      <c r="C118" s="25" t="s">
        <v>80</v>
      </c>
      <c r="D118" s="28" t="s">
        <v>333</v>
      </c>
      <c r="E118" s="48" t="s">
        <v>295</v>
      </c>
      <c r="F118" s="56">
        <v>120000</v>
      </c>
      <c r="G118" s="56">
        <v>120000</v>
      </c>
      <c r="H118" s="38">
        <f t="shared" si="6"/>
        <v>0</v>
      </c>
      <c r="I118" s="39">
        <f t="shared" si="7"/>
        <v>0</v>
      </c>
    </row>
    <row r="119" spans="1:9" ht="33" x14ac:dyDescent="0.3">
      <c r="A119" s="96"/>
      <c r="B119" s="8">
        <v>25</v>
      </c>
      <c r="C119" s="25" t="s">
        <v>23</v>
      </c>
      <c r="D119" s="28" t="s">
        <v>417</v>
      </c>
      <c r="E119" s="48" t="s">
        <v>393</v>
      </c>
      <c r="F119" s="56">
        <v>120000</v>
      </c>
      <c r="G119" s="56">
        <v>120000</v>
      </c>
      <c r="H119" s="38">
        <f t="shared" si="6"/>
        <v>0</v>
      </c>
      <c r="I119" s="39">
        <f t="shared" si="7"/>
        <v>0</v>
      </c>
    </row>
    <row r="120" spans="1:9" ht="33" x14ac:dyDescent="0.3">
      <c r="A120" s="96"/>
      <c r="B120" s="8">
        <v>26</v>
      </c>
      <c r="C120" s="25" t="s">
        <v>122</v>
      </c>
      <c r="D120" s="28" t="s">
        <v>432</v>
      </c>
      <c r="E120" s="48" t="s">
        <v>226</v>
      </c>
      <c r="F120" s="56">
        <v>120000000</v>
      </c>
      <c r="G120" s="56">
        <v>120000000</v>
      </c>
      <c r="H120" s="38">
        <f t="shared" si="6"/>
        <v>0</v>
      </c>
      <c r="I120" s="39">
        <f t="shared" si="7"/>
        <v>0</v>
      </c>
    </row>
  </sheetData>
  <mergeCells count="10">
    <mergeCell ref="A95:A120"/>
    <mergeCell ref="A1:I1"/>
    <mergeCell ref="A2:A3"/>
    <mergeCell ref="B2:B3"/>
    <mergeCell ref="C2:C3"/>
    <mergeCell ref="D2:D3"/>
    <mergeCell ref="E2:E3"/>
    <mergeCell ref="F2:I2"/>
    <mergeCell ref="A4:A46"/>
    <mergeCell ref="A47:A94"/>
  </mergeCells>
  <phoneticPr fontId="30" type="noConversion"/>
  <pageMargins left="0.78722220659255981" right="0.78722220659255981" top="0.98416668176651001" bottom="0.98416668176651001" header="0.51166665554046631" footer="0.5116666555404663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A97" zoomScale="115" zoomScaleNormal="115" workbookViewId="0">
      <selection activeCell="K13" sqref="K13"/>
    </sheetView>
  </sheetViews>
  <sheetFormatPr defaultRowHeight="16.5" x14ac:dyDescent="0.3"/>
  <cols>
    <col min="1" max="1" width="9" style="1"/>
    <col min="2" max="2" width="3.875" style="1" customWidth="1"/>
    <col min="3" max="3" width="9" style="1"/>
    <col min="4" max="4" width="15.5" style="1" customWidth="1"/>
    <col min="5" max="5" width="18.875" style="1" customWidth="1"/>
    <col min="6" max="6" width="9.75" customWidth="1"/>
    <col min="7" max="7" width="9.625" customWidth="1"/>
    <col min="8" max="9" width="9.25" customWidth="1"/>
  </cols>
  <sheetData>
    <row r="1" spans="1:11" ht="82.5" customHeight="1" x14ac:dyDescent="0.3">
      <c r="A1" s="97" t="s">
        <v>506</v>
      </c>
      <c r="B1" s="98"/>
      <c r="C1" s="98"/>
      <c r="D1" s="98"/>
      <c r="E1" s="98"/>
      <c r="F1" s="98"/>
      <c r="G1" s="98"/>
      <c r="H1" s="98"/>
      <c r="I1" s="99"/>
    </row>
    <row r="2" spans="1:11" x14ac:dyDescent="0.3">
      <c r="A2" s="100" t="s">
        <v>357</v>
      </c>
      <c r="B2" s="100" t="s">
        <v>100</v>
      </c>
      <c r="C2" s="100" t="s">
        <v>102</v>
      </c>
      <c r="D2" s="100" t="s">
        <v>395</v>
      </c>
      <c r="E2" s="100" t="s">
        <v>140</v>
      </c>
      <c r="F2" s="100" t="s">
        <v>205</v>
      </c>
      <c r="G2" s="100"/>
      <c r="H2" s="100"/>
      <c r="I2" s="100"/>
    </row>
    <row r="3" spans="1:11" x14ac:dyDescent="0.3">
      <c r="A3" s="100"/>
      <c r="B3" s="100"/>
      <c r="C3" s="100"/>
      <c r="D3" s="100"/>
      <c r="E3" s="100"/>
      <c r="F3" s="63" t="s">
        <v>396</v>
      </c>
      <c r="G3" s="62" t="s">
        <v>343</v>
      </c>
      <c r="H3" s="62" t="s">
        <v>139</v>
      </c>
      <c r="I3" s="62" t="s">
        <v>356</v>
      </c>
    </row>
    <row r="4" spans="1:11" x14ac:dyDescent="0.3">
      <c r="A4" s="101" t="s">
        <v>461</v>
      </c>
      <c r="B4" s="36">
        <v>1</v>
      </c>
      <c r="C4" s="3" t="s">
        <v>413</v>
      </c>
      <c r="D4" s="37" t="s">
        <v>246</v>
      </c>
      <c r="E4" s="48" t="s">
        <v>308</v>
      </c>
      <c r="F4" s="56">
        <v>60000</v>
      </c>
      <c r="G4" s="56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11" x14ac:dyDescent="0.3">
      <c r="A5" s="102"/>
      <c r="B5" s="36">
        <v>2</v>
      </c>
      <c r="C5" s="3" t="s">
        <v>412</v>
      </c>
      <c r="D5" s="37" t="s">
        <v>247</v>
      </c>
      <c r="E5" s="47" t="s">
        <v>308</v>
      </c>
      <c r="F5" s="56">
        <v>4500</v>
      </c>
      <c r="G5" s="56">
        <v>4500</v>
      </c>
      <c r="H5" s="38">
        <f t="shared" si="0"/>
        <v>0</v>
      </c>
      <c r="I5" s="39">
        <f t="shared" si="1"/>
        <v>0</v>
      </c>
    </row>
    <row r="6" spans="1:11" x14ac:dyDescent="0.3">
      <c r="A6" s="102"/>
      <c r="B6" s="36">
        <v>3</v>
      </c>
      <c r="C6" s="3" t="s">
        <v>394</v>
      </c>
      <c r="D6" s="37" t="s">
        <v>247</v>
      </c>
      <c r="E6" s="47" t="s">
        <v>308</v>
      </c>
      <c r="F6" s="56">
        <v>2500</v>
      </c>
      <c r="G6" s="56">
        <v>2500</v>
      </c>
      <c r="H6" s="38">
        <f t="shared" si="0"/>
        <v>0</v>
      </c>
      <c r="I6" s="39">
        <f t="shared" si="1"/>
        <v>0</v>
      </c>
    </row>
    <row r="7" spans="1:11" x14ac:dyDescent="0.3">
      <c r="A7" s="102"/>
      <c r="B7" s="36">
        <v>4</v>
      </c>
      <c r="C7" s="3" t="s">
        <v>387</v>
      </c>
      <c r="D7" s="37" t="s">
        <v>73</v>
      </c>
      <c r="E7" s="47" t="s">
        <v>308</v>
      </c>
      <c r="F7" s="56">
        <v>8000</v>
      </c>
      <c r="G7" s="56">
        <v>8000</v>
      </c>
      <c r="H7" s="38">
        <f t="shared" si="0"/>
        <v>0</v>
      </c>
      <c r="I7" s="39">
        <f t="shared" si="1"/>
        <v>0</v>
      </c>
    </row>
    <row r="8" spans="1:11" x14ac:dyDescent="0.3">
      <c r="A8" s="102"/>
      <c r="B8" s="36">
        <v>5</v>
      </c>
      <c r="C8" s="3" t="s">
        <v>409</v>
      </c>
      <c r="D8" s="37" t="s">
        <v>262</v>
      </c>
      <c r="E8" s="47" t="s">
        <v>270</v>
      </c>
      <c r="F8" s="77">
        <v>1000</v>
      </c>
      <c r="G8" s="77">
        <v>1100</v>
      </c>
      <c r="H8" s="38">
        <f t="shared" si="0"/>
        <v>-100</v>
      </c>
      <c r="I8" s="39">
        <f t="shared" si="1"/>
        <v>-9.0909090909090939E-2</v>
      </c>
    </row>
    <row r="9" spans="1:11" x14ac:dyDescent="0.3">
      <c r="A9" s="102"/>
      <c r="B9" s="36">
        <v>6</v>
      </c>
      <c r="C9" s="3" t="s">
        <v>401</v>
      </c>
      <c r="D9" s="37" t="s">
        <v>74</v>
      </c>
      <c r="E9" s="47" t="s">
        <v>270</v>
      </c>
      <c r="F9" s="46">
        <v>4000</v>
      </c>
      <c r="G9" s="46">
        <v>4000</v>
      </c>
      <c r="H9" s="38">
        <f t="shared" si="0"/>
        <v>0</v>
      </c>
      <c r="I9" s="39">
        <f t="shared" si="1"/>
        <v>0</v>
      </c>
    </row>
    <row r="10" spans="1:11" x14ac:dyDescent="0.3">
      <c r="A10" s="102"/>
      <c r="B10" s="36">
        <v>7</v>
      </c>
      <c r="C10" s="3" t="s">
        <v>388</v>
      </c>
      <c r="D10" s="37" t="s">
        <v>9</v>
      </c>
      <c r="E10" s="47" t="s">
        <v>270</v>
      </c>
      <c r="F10" s="46">
        <v>2500</v>
      </c>
      <c r="G10" s="46">
        <v>2100</v>
      </c>
      <c r="H10" s="38">
        <f t="shared" si="0"/>
        <v>400</v>
      </c>
      <c r="I10" s="39">
        <f t="shared" si="1"/>
        <v>0.19047619047619047</v>
      </c>
    </row>
    <row r="11" spans="1:11" x14ac:dyDescent="0.3">
      <c r="A11" s="102"/>
      <c r="B11" s="36">
        <v>8</v>
      </c>
      <c r="C11" s="3" t="s">
        <v>132</v>
      </c>
      <c r="D11" s="37" t="s">
        <v>24</v>
      </c>
      <c r="E11" s="47" t="s">
        <v>270</v>
      </c>
      <c r="F11" s="56">
        <v>8000</v>
      </c>
      <c r="G11" s="56">
        <v>8000</v>
      </c>
      <c r="H11" s="38">
        <f t="shared" si="0"/>
        <v>0</v>
      </c>
      <c r="I11" s="39">
        <f t="shared" si="1"/>
        <v>0</v>
      </c>
    </row>
    <row r="12" spans="1:11" x14ac:dyDescent="0.3">
      <c r="A12" s="102"/>
      <c r="B12" s="36">
        <v>9</v>
      </c>
      <c r="C12" s="3" t="s">
        <v>99</v>
      </c>
      <c r="D12" s="37" t="s">
        <v>245</v>
      </c>
      <c r="E12" s="47" t="s">
        <v>270</v>
      </c>
      <c r="F12" s="56">
        <v>2500</v>
      </c>
      <c r="G12" s="56">
        <v>1500</v>
      </c>
      <c r="H12" s="38">
        <f t="shared" si="0"/>
        <v>1000</v>
      </c>
      <c r="I12" s="39">
        <f t="shared" si="1"/>
        <v>0.66666666666666674</v>
      </c>
      <c r="K12" s="72" t="s">
        <v>492</v>
      </c>
    </row>
    <row r="13" spans="1:11" x14ac:dyDescent="0.3">
      <c r="A13" s="102"/>
      <c r="B13" s="36">
        <v>10</v>
      </c>
      <c r="C13" s="3" t="s">
        <v>407</v>
      </c>
      <c r="D13" s="37" t="s">
        <v>243</v>
      </c>
      <c r="E13" s="47" t="s">
        <v>270</v>
      </c>
      <c r="F13" s="56">
        <v>750</v>
      </c>
      <c r="G13" s="56">
        <v>750</v>
      </c>
      <c r="H13" s="38">
        <f t="shared" si="0"/>
        <v>0</v>
      </c>
      <c r="I13" s="39">
        <f t="shared" si="1"/>
        <v>0</v>
      </c>
    </row>
    <row r="14" spans="1:11" x14ac:dyDescent="0.3">
      <c r="A14" s="102"/>
      <c r="B14" s="36">
        <v>11</v>
      </c>
      <c r="C14" s="3" t="s">
        <v>128</v>
      </c>
      <c r="D14" s="37" t="s">
        <v>239</v>
      </c>
      <c r="E14" s="47" t="s">
        <v>270</v>
      </c>
      <c r="F14" s="46">
        <v>5000</v>
      </c>
      <c r="G14" s="46">
        <v>4000</v>
      </c>
      <c r="H14" s="38">
        <f t="shared" si="0"/>
        <v>1000</v>
      </c>
      <c r="I14" s="39">
        <f t="shared" si="1"/>
        <v>0.25</v>
      </c>
    </row>
    <row r="15" spans="1:11" x14ac:dyDescent="0.3">
      <c r="A15" s="102"/>
      <c r="B15" s="36">
        <v>12</v>
      </c>
      <c r="C15" s="3" t="s">
        <v>120</v>
      </c>
      <c r="D15" s="37" t="s">
        <v>46</v>
      </c>
      <c r="E15" s="47" t="s">
        <v>270</v>
      </c>
      <c r="F15" s="46">
        <v>3000</v>
      </c>
      <c r="G15" s="46">
        <v>3000</v>
      </c>
      <c r="H15" s="38">
        <f t="shared" si="0"/>
        <v>0</v>
      </c>
      <c r="I15" s="39">
        <f t="shared" si="1"/>
        <v>0</v>
      </c>
    </row>
    <row r="16" spans="1:11" x14ac:dyDescent="0.3">
      <c r="A16" s="102"/>
      <c r="B16" s="36">
        <v>13</v>
      </c>
      <c r="C16" s="3" t="s">
        <v>137</v>
      </c>
      <c r="D16" s="37" t="s">
        <v>242</v>
      </c>
      <c r="E16" s="47" t="s">
        <v>270</v>
      </c>
      <c r="F16" s="46">
        <v>5000</v>
      </c>
      <c r="G16" s="46">
        <v>5000</v>
      </c>
      <c r="H16" s="38">
        <f t="shared" si="0"/>
        <v>0</v>
      </c>
      <c r="I16" s="39">
        <f t="shared" si="1"/>
        <v>0</v>
      </c>
    </row>
    <row r="17" spans="1:9" x14ac:dyDescent="0.3">
      <c r="A17" s="102"/>
      <c r="B17" s="36">
        <v>14</v>
      </c>
      <c r="C17" s="3" t="s">
        <v>134</v>
      </c>
      <c r="D17" s="37" t="s">
        <v>241</v>
      </c>
      <c r="E17" s="47" t="s">
        <v>270</v>
      </c>
      <c r="F17" s="46">
        <v>7000</v>
      </c>
      <c r="G17" s="46">
        <v>8000</v>
      </c>
      <c r="H17" s="38">
        <f t="shared" si="0"/>
        <v>-1000</v>
      </c>
      <c r="I17" s="39">
        <f t="shared" si="1"/>
        <v>-0.125</v>
      </c>
    </row>
    <row r="18" spans="1:9" x14ac:dyDescent="0.3">
      <c r="A18" s="102"/>
      <c r="B18" s="36">
        <v>15</v>
      </c>
      <c r="C18" s="3" t="s">
        <v>127</v>
      </c>
      <c r="D18" s="37" t="s">
        <v>244</v>
      </c>
      <c r="E18" s="47" t="s">
        <v>270</v>
      </c>
      <c r="F18" s="46">
        <v>3000</v>
      </c>
      <c r="G18" s="46">
        <v>2000</v>
      </c>
      <c r="H18" s="38">
        <f t="shared" si="0"/>
        <v>1000</v>
      </c>
      <c r="I18" s="39">
        <f t="shared" si="1"/>
        <v>0.5</v>
      </c>
    </row>
    <row r="19" spans="1:9" ht="33" x14ac:dyDescent="0.3">
      <c r="A19" s="102"/>
      <c r="B19" s="36">
        <v>16</v>
      </c>
      <c r="C19" s="3" t="s">
        <v>414</v>
      </c>
      <c r="D19" s="40" t="s">
        <v>324</v>
      </c>
      <c r="E19" s="48" t="s">
        <v>307</v>
      </c>
      <c r="F19" s="46">
        <v>3300</v>
      </c>
      <c r="G19" s="46">
        <v>3300</v>
      </c>
      <c r="H19" s="38">
        <f t="shared" si="0"/>
        <v>0</v>
      </c>
      <c r="I19" s="39">
        <f t="shared" si="1"/>
        <v>0</v>
      </c>
    </row>
    <row r="20" spans="1:9" ht="33" x14ac:dyDescent="0.3">
      <c r="A20" s="102"/>
      <c r="B20" s="36">
        <v>17</v>
      </c>
      <c r="C20" s="3" t="s">
        <v>96</v>
      </c>
      <c r="D20" s="40" t="s">
        <v>325</v>
      </c>
      <c r="E20" s="48" t="s">
        <v>307</v>
      </c>
      <c r="F20" s="46">
        <v>5000</v>
      </c>
      <c r="G20" s="46">
        <v>5000</v>
      </c>
      <c r="H20" s="38">
        <f t="shared" si="0"/>
        <v>0</v>
      </c>
      <c r="I20" s="39">
        <f t="shared" si="1"/>
        <v>0</v>
      </c>
    </row>
    <row r="21" spans="1:9" x14ac:dyDescent="0.3">
      <c r="A21" s="102"/>
      <c r="B21" s="36">
        <v>18</v>
      </c>
      <c r="C21" s="3" t="s">
        <v>373</v>
      </c>
      <c r="D21" s="40" t="s">
        <v>30</v>
      </c>
      <c r="E21" s="48" t="s">
        <v>307</v>
      </c>
      <c r="F21" s="56">
        <v>2800</v>
      </c>
      <c r="G21" s="56">
        <v>2800</v>
      </c>
      <c r="H21" s="38">
        <f t="shared" si="0"/>
        <v>0</v>
      </c>
      <c r="I21" s="39">
        <f t="shared" si="1"/>
        <v>0</v>
      </c>
    </row>
    <row r="22" spans="1:9" x14ac:dyDescent="0.3">
      <c r="A22" s="102"/>
      <c r="B22" s="36">
        <v>19</v>
      </c>
      <c r="C22" s="3" t="s">
        <v>105</v>
      </c>
      <c r="D22" s="37" t="s">
        <v>30</v>
      </c>
      <c r="E22" s="47" t="s">
        <v>307</v>
      </c>
      <c r="F22" s="56">
        <v>5000</v>
      </c>
      <c r="G22" s="56">
        <v>5000</v>
      </c>
      <c r="H22" s="38">
        <f t="shared" si="0"/>
        <v>0</v>
      </c>
      <c r="I22" s="39">
        <f t="shared" si="1"/>
        <v>0</v>
      </c>
    </row>
    <row r="23" spans="1:9" x14ac:dyDescent="0.3">
      <c r="A23" s="102"/>
      <c r="B23" s="36">
        <v>20</v>
      </c>
      <c r="C23" s="3" t="s">
        <v>101</v>
      </c>
      <c r="D23" s="67" t="s">
        <v>483</v>
      </c>
      <c r="E23" s="47" t="s">
        <v>307</v>
      </c>
      <c r="F23" s="56">
        <v>15000</v>
      </c>
      <c r="G23" s="56">
        <v>12000</v>
      </c>
      <c r="H23" s="38">
        <f t="shared" si="0"/>
        <v>3000</v>
      </c>
      <c r="I23" s="39">
        <f t="shared" si="1"/>
        <v>0.25</v>
      </c>
    </row>
    <row r="24" spans="1:9" x14ac:dyDescent="0.3">
      <c r="A24" s="102"/>
      <c r="B24" s="36">
        <v>21</v>
      </c>
      <c r="C24" s="3" t="s">
        <v>406</v>
      </c>
      <c r="D24" s="67" t="s">
        <v>485</v>
      </c>
      <c r="E24" s="47" t="s">
        <v>307</v>
      </c>
      <c r="F24" s="78">
        <v>10000</v>
      </c>
      <c r="G24" s="78">
        <v>10000</v>
      </c>
      <c r="H24" s="38">
        <f t="shared" si="0"/>
        <v>0</v>
      </c>
      <c r="I24" s="39">
        <f t="shared" si="1"/>
        <v>0</v>
      </c>
    </row>
    <row r="25" spans="1:9" x14ac:dyDescent="0.3">
      <c r="A25" s="102"/>
      <c r="B25" s="36">
        <v>22</v>
      </c>
      <c r="C25" s="3" t="s">
        <v>124</v>
      </c>
      <c r="D25" s="67" t="s">
        <v>484</v>
      </c>
      <c r="E25" s="47" t="s">
        <v>307</v>
      </c>
      <c r="F25" s="46">
        <v>15000</v>
      </c>
      <c r="G25" s="46">
        <v>10000</v>
      </c>
      <c r="H25" s="38">
        <f t="shared" si="0"/>
        <v>5000</v>
      </c>
      <c r="I25" s="39">
        <f t="shared" si="1"/>
        <v>0.5</v>
      </c>
    </row>
    <row r="26" spans="1:9" x14ac:dyDescent="0.3">
      <c r="A26" s="102"/>
      <c r="B26" s="36">
        <v>23</v>
      </c>
      <c r="C26" s="3" t="s">
        <v>117</v>
      </c>
      <c r="D26" s="37" t="s">
        <v>144</v>
      </c>
      <c r="E26" s="47" t="s">
        <v>313</v>
      </c>
      <c r="F26" s="56">
        <v>17000</v>
      </c>
      <c r="G26" s="56">
        <v>17000</v>
      </c>
      <c r="H26" s="38">
        <f t="shared" si="0"/>
        <v>0</v>
      </c>
      <c r="I26" s="39">
        <f t="shared" si="1"/>
        <v>0</v>
      </c>
    </row>
    <row r="27" spans="1:9" x14ac:dyDescent="0.3">
      <c r="A27" s="102"/>
      <c r="B27" s="36">
        <v>24</v>
      </c>
      <c r="C27" s="3" t="s">
        <v>116</v>
      </c>
      <c r="D27" s="37" t="s">
        <v>10</v>
      </c>
      <c r="E27" s="47" t="s">
        <v>270</v>
      </c>
      <c r="F27" s="46">
        <v>8000</v>
      </c>
      <c r="G27" s="46">
        <v>8000</v>
      </c>
      <c r="H27" s="38">
        <f t="shared" si="0"/>
        <v>0</v>
      </c>
      <c r="I27" s="39">
        <f t="shared" si="1"/>
        <v>0</v>
      </c>
    </row>
    <row r="28" spans="1:9" x14ac:dyDescent="0.3">
      <c r="A28" s="102"/>
      <c r="B28" s="36">
        <v>25</v>
      </c>
      <c r="C28" s="3" t="s">
        <v>123</v>
      </c>
      <c r="D28" s="37" t="s">
        <v>60</v>
      </c>
      <c r="E28" s="47" t="s">
        <v>308</v>
      </c>
      <c r="F28" s="56">
        <v>28000</v>
      </c>
      <c r="G28" s="56">
        <v>28000</v>
      </c>
      <c r="H28" s="38">
        <f t="shared" si="0"/>
        <v>0</v>
      </c>
      <c r="I28" s="39">
        <f t="shared" si="1"/>
        <v>0</v>
      </c>
    </row>
    <row r="29" spans="1:9" ht="27" x14ac:dyDescent="0.3">
      <c r="A29" s="102"/>
      <c r="B29" s="36">
        <v>26</v>
      </c>
      <c r="C29" s="6" t="s">
        <v>260</v>
      </c>
      <c r="D29" s="37" t="s">
        <v>76</v>
      </c>
      <c r="E29" s="47" t="s">
        <v>268</v>
      </c>
      <c r="F29" s="46">
        <v>54000</v>
      </c>
      <c r="G29" s="46">
        <v>54000</v>
      </c>
      <c r="H29" s="38">
        <f t="shared" si="0"/>
        <v>0</v>
      </c>
      <c r="I29" s="39">
        <f t="shared" si="1"/>
        <v>0</v>
      </c>
    </row>
    <row r="30" spans="1:9" ht="27" x14ac:dyDescent="0.3">
      <c r="A30" s="102"/>
      <c r="B30" s="36">
        <v>27</v>
      </c>
      <c r="C30" s="6" t="s">
        <v>259</v>
      </c>
      <c r="D30" s="37" t="s">
        <v>76</v>
      </c>
      <c r="E30" s="47" t="s">
        <v>268</v>
      </c>
      <c r="F30" s="56">
        <v>12000</v>
      </c>
      <c r="G30" s="56">
        <v>12000</v>
      </c>
      <c r="H30" s="38">
        <f t="shared" si="0"/>
        <v>0</v>
      </c>
      <c r="I30" s="39">
        <f t="shared" si="1"/>
        <v>0</v>
      </c>
    </row>
    <row r="31" spans="1:9" x14ac:dyDescent="0.3">
      <c r="A31" s="102"/>
      <c r="B31" s="36">
        <v>28</v>
      </c>
      <c r="C31" s="3" t="s">
        <v>368</v>
      </c>
      <c r="D31" s="37" t="s">
        <v>48</v>
      </c>
      <c r="E31" s="47" t="s">
        <v>268</v>
      </c>
      <c r="F31" s="56">
        <v>60000</v>
      </c>
      <c r="G31" s="56">
        <v>60000</v>
      </c>
      <c r="H31" s="38">
        <f t="shared" si="0"/>
        <v>0</v>
      </c>
      <c r="I31" s="39">
        <f t="shared" si="1"/>
        <v>0</v>
      </c>
    </row>
    <row r="32" spans="1:9" x14ac:dyDescent="0.3">
      <c r="A32" s="102"/>
      <c r="B32" s="36">
        <v>29</v>
      </c>
      <c r="C32" s="3" t="s">
        <v>55</v>
      </c>
      <c r="D32" s="37" t="s">
        <v>143</v>
      </c>
      <c r="E32" s="47" t="s">
        <v>268</v>
      </c>
      <c r="F32" s="56">
        <v>15000</v>
      </c>
      <c r="G32" s="56">
        <v>15000</v>
      </c>
      <c r="H32" s="38">
        <f t="shared" si="0"/>
        <v>0</v>
      </c>
      <c r="I32" s="39">
        <f t="shared" si="1"/>
        <v>0</v>
      </c>
    </row>
    <row r="33" spans="1:9" ht="33" x14ac:dyDescent="0.3">
      <c r="A33" s="102"/>
      <c r="B33" s="36">
        <v>30</v>
      </c>
      <c r="C33" s="3" t="s">
        <v>400</v>
      </c>
      <c r="D33" s="40" t="s">
        <v>429</v>
      </c>
      <c r="E33" s="48" t="s">
        <v>305</v>
      </c>
      <c r="F33" s="46">
        <v>4500</v>
      </c>
      <c r="G33" s="46">
        <v>4500</v>
      </c>
      <c r="H33" s="38">
        <f t="shared" si="0"/>
        <v>0</v>
      </c>
      <c r="I33" s="39">
        <f t="shared" si="1"/>
        <v>0</v>
      </c>
    </row>
    <row r="34" spans="1:9" x14ac:dyDescent="0.3">
      <c r="A34" s="102"/>
      <c r="B34" s="36">
        <v>31</v>
      </c>
      <c r="C34" s="3" t="s">
        <v>141</v>
      </c>
      <c r="D34" s="37" t="s">
        <v>238</v>
      </c>
      <c r="E34" s="47" t="s">
        <v>305</v>
      </c>
      <c r="F34" s="46">
        <v>6000</v>
      </c>
      <c r="G34" s="46">
        <v>6000</v>
      </c>
      <c r="H34" s="38">
        <f t="shared" si="0"/>
        <v>0</v>
      </c>
      <c r="I34" s="39">
        <f t="shared" si="1"/>
        <v>0</v>
      </c>
    </row>
    <row r="35" spans="1:9" x14ac:dyDescent="0.3">
      <c r="A35" s="102"/>
      <c r="B35" s="36">
        <v>32</v>
      </c>
      <c r="C35" s="3" t="s">
        <v>111</v>
      </c>
      <c r="D35" s="37" t="s">
        <v>147</v>
      </c>
      <c r="E35" s="47" t="s">
        <v>240</v>
      </c>
      <c r="F35" s="56">
        <v>2000</v>
      </c>
      <c r="G35" s="56">
        <v>2000</v>
      </c>
      <c r="H35" s="38">
        <f t="shared" si="0"/>
        <v>0</v>
      </c>
      <c r="I35" s="39">
        <f t="shared" si="1"/>
        <v>0</v>
      </c>
    </row>
    <row r="36" spans="1:9" x14ac:dyDescent="0.3">
      <c r="A36" s="102"/>
      <c r="B36" s="36">
        <v>33</v>
      </c>
      <c r="C36" s="3" t="s">
        <v>129</v>
      </c>
      <c r="D36" s="37" t="s">
        <v>146</v>
      </c>
      <c r="E36" s="47" t="s">
        <v>240</v>
      </c>
      <c r="F36" s="46">
        <v>12000</v>
      </c>
      <c r="G36" s="46">
        <v>12000</v>
      </c>
      <c r="H36" s="38">
        <f t="shared" ref="H36:H67" si="2">F36-G36</f>
        <v>0</v>
      </c>
      <c r="I36" s="39">
        <f t="shared" ref="I36:I67" si="3">F36/G36-100%</f>
        <v>0</v>
      </c>
    </row>
    <row r="37" spans="1:9" x14ac:dyDescent="0.3">
      <c r="A37" s="102"/>
      <c r="B37" s="36">
        <v>34</v>
      </c>
      <c r="C37" s="3" t="s">
        <v>142</v>
      </c>
      <c r="D37" s="37" t="s">
        <v>145</v>
      </c>
      <c r="E37" s="47" t="s">
        <v>240</v>
      </c>
      <c r="F37" s="46">
        <v>3000</v>
      </c>
      <c r="G37" s="46">
        <v>3000</v>
      </c>
      <c r="H37" s="38">
        <f t="shared" si="2"/>
        <v>0</v>
      </c>
      <c r="I37" s="39">
        <f t="shared" si="3"/>
        <v>0</v>
      </c>
    </row>
    <row r="38" spans="1:9" x14ac:dyDescent="0.3">
      <c r="A38" s="102"/>
      <c r="B38" s="36">
        <v>35</v>
      </c>
      <c r="C38" s="3" t="s">
        <v>136</v>
      </c>
      <c r="D38" s="37" t="s">
        <v>150</v>
      </c>
      <c r="E38" s="47" t="s">
        <v>240</v>
      </c>
      <c r="F38" s="46">
        <v>5000</v>
      </c>
      <c r="G38" s="46">
        <v>5000</v>
      </c>
      <c r="H38" s="38">
        <f t="shared" si="2"/>
        <v>0</v>
      </c>
      <c r="I38" s="39">
        <f t="shared" si="3"/>
        <v>0</v>
      </c>
    </row>
    <row r="39" spans="1:9" x14ac:dyDescent="0.3">
      <c r="A39" s="102"/>
      <c r="B39" s="36">
        <v>36</v>
      </c>
      <c r="C39" s="3" t="s">
        <v>3</v>
      </c>
      <c r="D39" s="37" t="s">
        <v>150</v>
      </c>
      <c r="E39" s="47" t="s">
        <v>240</v>
      </c>
      <c r="F39" s="56">
        <v>6000</v>
      </c>
      <c r="G39" s="56">
        <v>6000</v>
      </c>
      <c r="H39" s="38">
        <f t="shared" si="2"/>
        <v>0</v>
      </c>
      <c r="I39" s="39">
        <f t="shared" si="3"/>
        <v>0</v>
      </c>
    </row>
    <row r="40" spans="1:9" x14ac:dyDescent="0.3">
      <c r="A40" s="102"/>
      <c r="B40" s="36">
        <v>37</v>
      </c>
      <c r="C40" s="3" t="s">
        <v>98</v>
      </c>
      <c r="D40" s="37" t="s">
        <v>149</v>
      </c>
      <c r="E40" s="47" t="s">
        <v>240</v>
      </c>
      <c r="F40" s="56">
        <v>15000</v>
      </c>
      <c r="G40" s="56">
        <v>15000</v>
      </c>
      <c r="H40" s="38">
        <f t="shared" si="2"/>
        <v>0</v>
      </c>
      <c r="I40" s="39">
        <f t="shared" si="3"/>
        <v>0</v>
      </c>
    </row>
    <row r="41" spans="1:9" ht="27" x14ac:dyDescent="0.3">
      <c r="A41" s="102"/>
      <c r="B41" s="36">
        <v>38</v>
      </c>
      <c r="C41" s="6" t="s">
        <v>258</v>
      </c>
      <c r="D41" s="37" t="s">
        <v>148</v>
      </c>
      <c r="E41" s="47" t="s">
        <v>240</v>
      </c>
      <c r="F41" s="56">
        <v>6000</v>
      </c>
      <c r="G41" s="56">
        <v>6000</v>
      </c>
      <c r="H41" s="38">
        <f t="shared" si="2"/>
        <v>0</v>
      </c>
      <c r="I41" s="39">
        <f t="shared" si="3"/>
        <v>0</v>
      </c>
    </row>
    <row r="42" spans="1:9" x14ac:dyDescent="0.3">
      <c r="A42" s="102"/>
      <c r="B42" s="36">
        <v>39</v>
      </c>
      <c r="C42" s="3" t="s">
        <v>54</v>
      </c>
      <c r="D42" s="37" t="s">
        <v>152</v>
      </c>
      <c r="E42" s="47" t="s">
        <v>267</v>
      </c>
      <c r="F42" s="56">
        <v>33000</v>
      </c>
      <c r="G42" s="56">
        <v>33000</v>
      </c>
      <c r="H42" s="38">
        <f t="shared" si="2"/>
        <v>0</v>
      </c>
      <c r="I42" s="39">
        <f t="shared" si="3"/>
        <v>0</v>
      </c>
    </row>
    <row r="43" spans="1:9" x14ac:dyDescent="0.3">
      <c r="A43" s="102"/>
      <c r="B43" s="36">
        <v>40</v>
      </c>
      <c r="C43" s="3" t="s">
        <v>22</v>
      </c>
      <c r="D43" s="37" t="s">
        <v>168</v>
      </c>
      <c r="E43" s="47" t="s">
        <v>267</v>
      </c>
      <c r="F43" s="56">
        <v>80000</v>
      </c>
      <c r="G43" s="56">
        <v>80000</v>
      </c>
      <c r="H43" s="38">
        <f t="shared" si="2"/>
        <v>0</v>
      </c>
      <c r="I43" s="39">
        <f t="shared" si="3"/>
        <v>0</v>
      </c>
    </row>
    <row r="44" spans="1:9" x14ac:dyDescent="0.3">
      <c r="A44" s="102"/>
      <c r="B44" s="36">
        <v>41</v>
      </c>
      <c r="C44" s="3" t="s">
        <v>119</v>
      </c>
      <c r="D44" s="37" t="s">
        <v>151</v>
      </c>
      <c r="E44" s="47" t="s">
        <v>267</v>
      </c>
      <c r="F44" s="56">
        <v>12000</v>
      </c>
      <c r="G44" s="56">
        <v>12000</v>
      </c>
      <c r="H44" s="38">
        <f t="shared" si="2"/>
        <v>0</v>
      </c>
      <c r="I44" s="39">
        <f t="shared" si="3"/>
        <v>0</v>
      </c>
    </row>
    <row r="45" spans="1:9" x14ac:dyDescent="0.3">
      <c r="A45" s="102"/>
      <c r="B45" s="36">
        <v>42</v>
      </c>
      <c r="C45" s="7" t="s">
        <v>385</v>
      </c>
      <c r="D45" s="37" t="s">
        <v>30</v>
      </c>
      <c r="E45" s="47" t="s">
        <v>307</v>
      </c>
      <c r="F45" s="74">
        <v>9000</v>
      </c>
      <c r="G45" s="74">
        <v>9000</v>
      </c>
      <c r="H45" s="38">
        <f t="shared" si="2"/>
        <v>0</v>
      </c>
      <c r="I45" s="39">
        <f t="shared" si="3"/>
        <v>0</v>
      </c>
    </row>
    <row r="46" spans="1:9" x14ac:dyDescent="0.3">
      <c r="A46" s="102"/>
      <c r="B46" s="36">
        <v>43</v>
      </c>
      <c r="C46" s="7" t="s">
        <v>135</v>
      </c>
      <c r="D46" s="37" t="s">
        <v>30</v>
      </c>
      <c r="E46" s="47" t="s">
        <v>307</v>
      </c>
      <c r="F46" s="74">
        <v>12000</v>
      </c>
      <c r="G46" s="74">
        <v>12000</v>
      </c>
      <c r="H46" s="38">
        <f t="shared" si="2"/>
        <v>0</v>
      </c>
      <c r="I46" s="39">
        <f t="shared" si="3"/>
        <v>0</v>
      </c>
    </row>
    <row r="47" spans="1:9" x14ac:dyDescent="0.3">
      <c r="A47" s="103" t="s">
        <v>470</v>
      </c>
      <c r="B47" s="8">
        <v>1</v>
      </c>
      <c r="C47" s="9" t="s">
        <v>378</v>
      </c>
      <c r="D47" s="42" t="s">
        <v>153</v>
      </c>
      <c r="E47" s="47" t="s">
        <v>451</v>
      </c>
      <c r="F47" s="56">
        <v>9000</v>
      </c>
      <c r="G47" s="56">
        <v>9000</v>
      </c>
      <c r="H47" s="38">
        <f t="shared" si="2"/>
        <v>0</v>
      </c>
      <c r="I47" s="39">
        <f t="shared" si="3"/>
        <v>0</v>
      </c>
    </row>
    <row r="48" spans="1:9" ht="33" x14ac:dyDescent="0.3">
      <c r="A48" s="104"/>
      <c r="B48" s="8">
        <v>2</v>
      </c>
      <c r="C48" s="9" t="s">
        <v>138</v>
      </c>
      <c r="D48" s="43" t="s">
        <v>334</v>
      </c>
      <c r="E48" s="48" t="s">
        <v>452</v>
      </c>
      <c r="F48" s="56">
        <v>8000</v>
      </c>
      <c r="G48" s="56">
        <v>8000</v>
      </c>
      <c r="H48" s="38">
        <f t="shared" si="2"/>
        <v>0</v>
      </c>
      <c r="I48" s="39">
        <f t="shared" si="3"/>
        <v>0</v>
      </c>
    </row>
    <row r="49" spans="1:9" ht="33" x14ac:dyDescent="0.3">
      <c r="A49" s="104"/>
      <c r="B49" s="8">
        <v>3</v>
      </c>
      <c r="C49" s="9" t="s">
        <v>390</v>
      </c>
      <c r="D49" s="42" t="s">
        <v>153</v>
      </c>
      <c r="E49" s="48" t="s">
        <v>452</v>
      </c>
      <c r="F49" s="56">
        <v>8000</v>
      </c>
      <c r="G49" s="56">
        <v>8000</v>
      </c>
      <c r="H49" s="38">
        <f t="shared" si="2"/>
        <v>0</v>
      </c>
      <c r="I49" s="39">
        <f t="shared" si="3"/>
        <v>0</v>
      </c>
    </row>
    <row r="50" spans="1:9" ht="33" x14ac:dyDescent="0.3">
      <c r="A50" s="104"/>
      <c r="B50" s="8">
        <v>4</v>
      </c>
      <c r="C50" s="9" t="s">
        <v>118</v>
      </c>
      <c r="D50" s="42" t="s">
        <v>155</v>
      </c>
      <c r="E50" s="48" t="s">
        <v>452</v>
      </c>
      <c r="F50" s="56">
        <v>10000</v>
      </c>
      <c r="G50" s="56">
        <v>10000</v>
      </c>
      <c r="H50" s="38">
        <f t="shared" si="2"/>
        <v>0</v>
      </c>
      <c r="I50" s="39">
        <f t="shared" si="3"/>
        <v>0</v>
      </c>
    </row>
    <row r="51" spans="1:9" x14ac:dyDescent="0.3">
      <c r="A51" s="104"/>
      <c r="B51" s="8">
        <v>5</v>
      </c>
      <c r="C51" s="9" t="s">
        <v>377</v>
      </c>
      <c r="D51" s="42" t="s">
        <v>153</v>
      </c>
      <c r="E51" s="47" t="s">
        <v>271</v>
      </c>
      <c r="F51" s="56">
        <v>15000</v>
      </c>
      <c r="G51" s="56">
        <v>15000</v>
      </c>
      <c r="H51" s="38">
        <f t="shared" si="2"/>
        <v>0</v>
      </c>
      <c r="I51" s="39">
        <f t="shared" si="3"/>
        <v>0</v>
      </c>
    </row>
    <row r="52" spans="1:9" ht="33" x14ac:dyDescent="0.3">
      <c r="A52" s="104"/>
      <c r="B52" s="8">
        <v>6</v>
      </c>
      <c r="C52" s="12" t="s">
        <v>19</v>
      </c>
      <c r="D52" s="42" t="s">
        <v>153</v>
      </c>
      <c r="E52" s="48" t="s">
        <v>452</v>
      </c>
      <c r="F52" s="56">
        <v>8000</v>
      </c>
      <c r="G52" s="56">
        <v>8000</v>
      </c>
      <c r="H52" s="38">
        <f t="shared" si="2"/>
        <v>0</v>
      </c>
      <c r="I52" s="39">
        <f t="shared" si="3"/>
        <v>0</v>
      </c>
    </row>
    <row r="53" spans="1:9" ht="33" x14ac:dyDescent="0.3">
      <c r="A53" s="104"/>
      <c r="B53" s="8">
        <v>7</v>
      </c>
      <c r="C53" s="12" t="s">
        <v>18</v>
      </c>
      <c r="D53" s="42" t="s">
        <v>153</v>
      </c>
      <c r="E53" s="48" t="s">
        <v>452</v>
      </c>
      <c r="F53" s="56">
        <v>8000</v>
      </c>
      <c r="G53" s="56">
        <v>8000</v>
      </c>
      <c r="H53" s="38">
        <f t="shared" si="2"/>
        <v>0</v>
      </c>
      <c r="I53" s="39">
        <f t="shared" si="3"/>
        <v>0</v>
      </c>
    </row>
    <row r="54" spans="1:9" ht="49.5" x14ac:dyDescent="0.3">
      <c r="A54" s="104"/>
      <c r="B54" s="8">
        <v>8</v>
      </c>
      <c r="C54" s="9" t="s">
        <v>133</v>
      </c>
      <c r="D54" s="43" t="s">
        <v>423</v>
      </c>
      <c r="E54" s="48" t="s">
        <v>452</v>
      </c>
      <c r="F54" s="56">
        <v>15000</v>
      </c>
      <c r="G54" s="56">
        <v>15000</v>
      </c>
      <c r="H54" s="38">
        <f t="shared" si="2"/>
        <v>0</v>
      </c>
      <c r="I54" s="39">
        <f t="shared" si="3"/>
        <v>0</v>
      </c>
    </row>
    <row r="55" spans="1:9" ht="49.5" x14ac:dyDescent="0.3">
      <c r="A55" s="104"/>
      <c r="B55" s="8">
        <v>9</v>
      </c>
      <c r="C55" s="9" t="s">
        <v>63</v>
      </c>
      <c r="D55" s="43" t="s">
        <v>423</v>
      </c>
      <c r="E55" s="48" t="s">
        <v>219</v>
      </c>
      <c r="F55" s="56">
        <v>29000</v>
      </c>
      <c r="G55" s="56">
        <v>29000</v>
      </c>
      <c r="H55" s="38">
        <f t="shared" si="2"/>
        <v>0</v>
      </c>
      <c r="I55" s="39">
        <f t="shared" si="3"/>
        <v>0</v>
      </c>
    </row>
    <row r="56" spans="1:9" ht="33" x14ac:dyDescent="0.3">
      <c r="A56" s="104"/>
      <c r="B56" s="8">
        <v>10</v>
      </c>
      <c r="C56" s="12" t="s">
        <v>257</v>
      </c>
      <c r="D56" s="41" t="s">
        <v>156</v>
      </c>
      <c r="E56" s="48" t="s">
        <v>452</v>
      </c>
      <c r="F56" s="56">
        <v>15000</v>
      </c>
      <c r="G56" s="56">
        <v>15000</v>
      </c>
      <c r="H56" s="38">
        <f t="shared" si="2"/>
        <v>0</v>
      </c>
      <c r="I56" s="39">
        <f t="shared" si="3"/>
        <v>0</v>
      </c>
    </row>
    <row r="57" spans="1:9" ht="33" x14ac:dyDescent="0.3">
      <c r="A57" s="104"/>
      <c r="B57" s="8">
        <v>11</v>
      </c>
      <c r="C57" s="12" t="s">
        <v>256</v>
      </c>
      <c r="D57" s="41" t="s">
        <v>154</v>
      </c>
      <c r="E57" s="48" t="s">
        <v>452</v>
      </c>
      <c r="F57" s="56">
        <v>16000</v>
      </c>
      <c r="G57" s="56">
        <v>16000</v>
      </c>
      <c r="H57" s="38">
        <f t="shared" si="2"/>
        <v>0</v>
      </c>
      <c r="I57" s="39">
        <f t="shared" si="3"/>
        <v>0</v>
      </c>
    </row>
    <row r="58" spans="1:9" ht="27" x14ac:dyDescent="0.3">
      <c r="A58" s="104"/>
      <c r="B58" s="8">
        <v>12</v>
      </c>
      <c r="C58" s="12" t="s">
        <v>255</v>
      </c>
      <c r="D58" s="41" t="s">
        <v>38</v>
      </c>
      <c r="E58" s="48" t="s">
        <v>219</v>
      </c>
      <c r="F58" s="56">
        <v>40000</v>
      </c>
      <c r="G58" s="56">
        <v>40000</v>
      </c>
      <c r="H58" s="38">
        <f t="shared" si="2"/>
        <v>0</v>
      </c>
      <c r="I58" s="39">
        <f t="shared" si="3"/>
        <v>0</v>
      </c>
    </row>
    <row r="59" spans="1:9" x14ac:dyDescent="0.3">
      <c r="A59" s="104"/>
      <c r="B59" s="8">
        <v>13</v>
      </c>
      <c r="C59" s="9" t="s">
        <v>113</v>
      </c>
      <c r="D59" s="13" t="s">
        <v>468</v>
      </c>
      <c r="E59" s="48" t="s">
        <v>310</v>
      </c>
      <c r="F59" s="56">
        <v>5000</v>
      </c>
      <c r="G59" s="56">
        <v>5000</v>
      </c>
      <c r="H59" s="38">
        <f t="shared" si="2"/>
        <v>0</v>
      </c>
      <c r="I59" s="39">
        <f t="shared" si="3"/>
        <v>0</v>
      </c>
    </row>
    <row r="60" spans="1:9" x14ac:dyDescent="0.3">
      <c r="A60" s="104"/>
      <c r="B60" s="8">
        <v>14</v>
      </c>
      <c r="C60" s="9" t="s">
        <v>391</v>
      </c>
      <c r="D60" s="13" t="s">
        <v>468</v>
      </c>
      <c r="E60" s="48" t="s">
        <v>310</v>
      </c>
      <c r="F60" s="56">
        <v>6000</v>
      </c>
      <c r="G60" s="56">
        <v>6000</v>
      </c>
      <c r="H60" s="38">
        <f t="shared" si="2"/>
        <v>0</v>
      </c>
      <c r="I60" s="39">
        <f t="shared" si="3"/>
        <v>0</v>
      </c>
    </row>
    <row r="61" spans="1:9" x14ac:dyDescent="0.3">
      <c r="A61" s="104"/>
      <c r="B61" s="8">
        <v>15</v>
      </c>
      <c r="C61" s="9" t="s">
        <v>125</v>
      </c>
      <c r="D61" s="13" t="s">
        <v>212</v>
      </c>
      <c r="E61" s="48" t="s">
        <v>310</v>
      </c>
      <c r="F61" s="56">
        <v>20000</v>
      </c>
      <c r="G61" s="56">
        <v>20000</v>
      </c>
      <c r="H61" s="38">
        <f t="shared" si="2"/>
        <v>0</v>
      </c>
      <c r="I61" s="39">
        <f t="shared" si="3"/>
        <v>0</v>
      </c>
    </row>
    <row r="62" spans="1:9" x14ac:dyDescent="0.3">
      <c r="A62" s="104"/>
      <c r="B62" s="8">
        <v>16</v>
      </c>
      <c r="C62" s="9" t="s">
        <v>403</v>
      </c>
      <c r="D62" s="14" t="s">
        <v>44</v>
      </c>
      <c r="E62" s="48" t="s">
        <v>276</v>
      </c>
      <c r="F62" s="56">
        <v>8000</v>
      </c>
      <c r="G62" s="56">
        <v>8000</v>
      </c>
      <c r="H62" s="38">
        <f t="shared" si="2"/>
        <v>0</v>
      </c>
      <c r="I62" s="39">
        <f t="shared" si="3"/>
        <v>0</v>
      </c>
    </row>
    <row r="63" spans="1:9" x14ac:dyDescent="0.3">
      <c r="A63" s="104"/>
      <c r="B63" s="8">
        <v>17</v>
      </c>
      <c r="C63" s="9" t="s">
        <v>72</v>
      </c>
      <c r="D63" s="42" t="s">
        <v>208</v>
      </c>
      <c r="E63" s="47" t="s">
        <v>33</v>
      </c>
      <c r="F63" s="56">
        <v>17000</v>
      </c>
      <c r="G63" s="56">
        <v>17000</v>
      </c>
      <c r="H63" s="38">
        <f t="shared" si="2"/>
        <v>0</v>
      </c>
      <c r="I63" s="39">
        <f t="shared" si="3"/>
        <v>0</v>
      </c>
    </row>
    <row r="64" spans="1:9" x14ac:dyDescent="0.3">
      <c r="A64" s="104"/>
      <c r="B64" s="8">
        <v>18</v>
      </c>
      <c r="C64" s="9" t="s">
        <v>402</v>
      </c>
      <c r="D64" s="42" t="s">
        <v>200</v>
      </c>
      <c r="E64" s="47" t="s">
        <v>266</v>
      </c>
      <c r="F64" s="56">
        <v>19000</v>
      </c>
      <c r="G64" s="56">
        <v>19000</v>
      </c>
      <c r="H64" s="38">
        <f t="shared" si="2"/>
        <v>0</v>
      </c>
      <c r="I64" s="39">
        <f t="shared" si="3"/>
        <v>0</v>
      </c>
    </row>
    <row r="65" spans="1:9" ht="49.5" x14ac:dyDescent="0.3">
      <c r="A65" s="104"/>
      <c r="B65" s="8">
        <v>19</v>
      </c>
      <c r="C65" s="9" t="s">
        <v>382</v>
      </c>
      <c r="D65" s="43" t="s">
        <v>341</v>
      </c>
      <c r="E65" s="48" t="s">
        <v>304</v>
      </c>
      <c r="F65" s="56">
        <v>3900</v>
      </c>
      <c r="G65" s="56">
        <v>3900</v>
      </c>
      <c r="H65" s="38">
        <f t="shared" si="2"/>
        <v>0</v>
      </c>
      <c r="I65" s="39">
        <f t="shared" si="3"/>
        <v>0</v>
      </c>
    </row>
    <row r="66" spans="1:9" ht="49.5" x14ac:dyDescent="0.3">
      <c r="A66" s="104"/>
      <c r="B66" s="8">
        <v>20</v>
      </c>
      <c r="C66" s="9" t="s">
        <v>108</v>
      </c>
      <c r="D66" s="43" t="s">
        <v>430</v>
      </c>
      <c r="E66" s="48" t="s">
        <v>220</v>
      </c>
      <c r="F66" s="56">
        <v>17900</v>
      </c>
      <c r="G66" s="56">
        <v>17900</v>
      </c>
      <c r="H66" s="38">
        <f t="shared" si="2"/>
        <v>0</v>
      </c>
      <c r="I66" s="39">
        <f t="shared" si="3"/>
        <v>0</v>
      </c>
    </row>
    <row r="67" spans="1:9" x14ac:dyDescent="0.3">
      <c r="A67" s="104"/>
      <c r="B67" s="8">
        <v>21</v>
      </c>
      <c r="C67" s="9" t="s">
        <v>130</v>
      </c>
      <c r="D67" s="42" t="s">
        <v>2</v>
      </c>
      <c r="E67" s="47" t="s">
        <v>15</v>
      </c>
      <c r="F67" s="56">
        <v>8000</v>
      </c>
      <c r="G67" s="56">
        <v>8000</v>
      </c>
      <c r="H67" s="38">
        <f t="shared" si="2"/>
        <v>0</v>
      </c>
      <c r="I67" s="39">
        <f t="shared" si="3"/>
        <v>0</v>
      </c>
    </row>
    <row r="68" spans="1:9" x14ac:dyDescent="0.3">
      <c r="A68" s="104"/>
      <c r="B68" s="8">
        <v>22</v>
      </c>
      <c r="C68" s="9" t="s">
        <v>69</v>
      </c>
      <c r="D68" s="42" t="s">
        <v>0</v>
      </c>
      <c r="E68" s="53" t="s">
        <v>301</v>
      </c>
      <c r="F68" s="56">
        <v>3000</v>
      </c>
      <c r="G68" s="56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 x14ac:dyDescent="0.3">
      <c r="A69" s="104"/>
      <c r="B69" s="8">
        <v>23</v>
      </c>
      <c r="C69" s="9" t="s">
        <v>362</v>
      </c>
      <c r="D69" s="42" t="s">
        <v>25</v>
      </c>
      <c r="E69" s="47" t="s">
        <v>301</v>
      </c>
      <c r="F69" s="56">
        <v>2500</v>
      </c>
      <c r="G69" s="56">
        <v>2500</v>
      </c>
      <c r="H69" s="38">
        <f t="shared" si="4"/>
        <v>0</v>
      </c>
      <c r="I69" s="39">
        <f t="shared" si="5"/>
        <v>0</v>
      </c>
    </row>
    <row r="70" spans="1:9" x14ac:dyDescent="0.3">
      <c r="A70" s="104"/>
      <c r="B70" s="8">
        <v>24</v>
      </c>
      <c r="C70" s="9" t="s">
        <v>32</v>
      </c>
      <c r="D70" s="42" t="s">
        <v>464</v>
      </c>
      <c r="E70" s="47" t="s">
        <v>275</v>
      </c>
      <c r="F70" s="56">
        <v>4000</v>
      </c>
      <c r="G70" s="56">
        <v>4000</v>
      </c>
      <c r="H70" s="38">
        <f t="shared" si="4"/>
        <v>0</v>
      </c>
      <c r="I70" s="39">
        <f t="shared" si="5"/>
        <v>0</v>
      </c>
    </row>
    <row r="71" spans="1:9" ht="49.5" x14ac:dyDescent="0.3">
      <c r="A71" s="104"/>
      <c r="B71" s="8">
        <v>25</v>
      </c>
      <c r="C71" s="9" t="s">
        <v>17</v>
      </c>
      <c r="D71" s="43" t="s">
        <v>342</v>
      </c>
      <c r="E71" s="47" t="s">
        <v>275</v>
      </c>
      <c r="F71" s="56">
        <v>4500</v>
      </c>
      <c r="G71" s="56">
        <v>4500</v>
      </c>
      <c r="H71" s="38">
        <f t="shared" si="4"/>
        <v>0</v>
      </c>
      <c r="I71" s="39">
        <f t="shared" si="5"/>
        <v>0</v>
      </c>
    </row>
    <row r="72" spans="1:9" x14ac:dyDescent="0.3">
      <c r="A72" s="104"/>
      <c r="B72" s="8">
        <v>26</v>
      </c>
      <c r="C72" s="9" t="s">
        <v>131</v>
      </c>
      <c r="D72" s="41" t="s">
        <v>158</v>
      </c>
      <c r="E72" s="47" t="s">
        <v>312</v>
      </c>
      <c r="F72" s="56">
        <v>3000</v>
      </c>
      <c r="G72" s="56">
        <v>3000</v>
      </c>
      <c r="H72" s="38">
        <f t="shared" si="4"/>
        <v>0</v>
      </c>
      <c r="I72" s="39">
        <f t="shared" si="5"/>
        <v>0</v>
      </c>
    </row>
    <row r="73" spans="1:9" ht="33" x14ac:dyDescent="0.3">
      <c r="A73" s="104"/>
      <c r="B73" s="8">
        <v>27</v>
      </c>
      <c r="C73" s="12" t="s">
        <v>1</v>
      </c>
      <c r="D73" s="43" t="s">
        <v>339</v>
      </c>
      <c r="E73" s="47" t="s">
        <v>218</v>
      </c>
      <c r="F73" s="56">
        <v>7000</v>
      </c>
      <c r="G73" s="56">
        <v>7000</v>
      </c>
      <c r="H73" s="38">
        <f t="shared" si="4"/>
        <v>0</v>
      </c>
      <c r="I73" s="39">
        <f t="shared" si="5"/>
        <v>0</v>
      </c>
    </row>
    <row r="74" spans="1:9" ht="33" x14ac:dyDescent="0.3">
      <c r="A74" s="104"/>
      <c r="B74" s="8">
        <v>28</v>
      </c>
      <c r="C74" s="12" t="s">
        <v>253</v>
      </c>
      <c r="D74" s="43" t="s">
        <v>85</v>
      </c>
      <c r="E74" s="48" t="s">
        <v>218</v>
      </c>
      <c r="F74" s="56">
        <v>4000</v>
      </c>
      <c r="G74" s="56">
        <v>4000</v>
      </c>
      <c r="H74" s="38">
        <f t="shared" si="4"/>
        <v>0</v>
      </c>
      <c r="I74" s="39">
        <f t="shared" si="5"/>
        <v>0</v>
      </c>
    </row>
    <row r="75" spans="1:9" ht="33.75" x14ac:dyDescent="0.3">
      <c r="A75" s="104"/>
      <c r="B75" s="8">
        <v>29</v>
      </c>
      <c r="C75" s="12" t="s">
        <v>254</v>
      </c>
      <c r="D75" s="15" t="s">
        <v>424</v>
      </c>
      <c r="E75" s="48" t="s">
        <v>299</v>
      </c>
      <c r="F75" s="56">
        <v>56720</v>
      </c>
      <c r="G75" s="56">
        <v>56720</v>
      </c>
      <c r="H75" s="38">
        <f t="shared" si="4"/>
        <v>0</v>
      </c>
      <c r="I75" s="39">
        <f t="shared" si="5"/>
        <v>0</v>
      </c>
    </row>
    <row r="76" spans="1:9" ht="22.5" x14ac:dyDescent="0.3">
      <c r="A76" s="104"/>
      <c r="B76" s="8">
        <v>30</v>
      </c>
      <c r="C76" s="12" t="s">
        <v>31</v>
      </c>
      <c r="D76" s="15" t="s">
        <v>425</v>
      </c>
      <c r="E76" s="48" t="s">
        <v>29</v>
      </c>
      <c r="F76" s="56">
        <v>5000</v>
      </c>
      <c r="G76" s="56">
        <v>5000</v>
      </c>
      <c r="H76" s="38">
        <f t="shared" si="4"/>
        <v>0</v>
      </c>
      <c r="I76" s="39">
        <f t="shared" si="5"/>
        <v>0</v>
      </c>
    </row>
    <row r="77" spans="1:9" ht="27" x14ac:dyDescent="0.3">
      <c r="A77" s="104"/>
      <c r="B77" s="8">
        <v>31</v>
      </c>
      <c r="C77" s="12" t="s">
        <v>14</v>
      </c>
      <c r="D77" s="16" t="s">
        <v>84</v>
      </c>
      <c r="E77" s="54"/>
      <c r="F77" s="34"/>
      <c r="G77" s="34"/>
      <c r="H77" s="38">
        <f t="shared" si="4"/>
        <v>0</v>
      </c>
      <c r="I77" s="39" t="e">
        <f t="shared" si="5"/>
        <v>#DIV/0!</v>
      </c>
    </row>
    <row r="78" spans="1:9" ht="49.5" x14ac:dyDescent="0.3">
      <c r="A78" s="104"/>
      <c r="B78" s="8">
        <v>32</v>
      </c>
      <c r="C78" s="12" t="s">
        <v>21</v>
      </c>
      <c r="D78" s="43" t="s">
        <v>340</v>
      </c>
      <c r="E78" s="48" t="s">
        <v>45</v>
      </c>
      <c r="F78" s="56">
        <v>3000</v>
      </c>
      <c r="G78" s="56">
        <v>3000</v>
      </c>
      <c r="H78" s="38">
        <f t="shared" si="4"/>
        <v>0</v>
      </c>
      <c r="I78" s="39">
        <f t="shared" si="5"/>
        <v>0</v>
      </c>
    </row>
    <row r="79" spans="1:9" ht="36" x14ac:dyDescent="0.3">
      <c r="A79" s="104"/>
      <c r="B79" s="8">
        <v>33</v>
      </c>
      <c r="C79" s="12" t="s">
        <v>62</v>
      </c>
      <c r="D79" s="17" t="s">
        <v>91</v>
      </c>
      <c r="E79" s="48" t="s">
        <v>448</v>
      </c>
      <c r="F79" s="56">
        <v>4000</v>
      </c>
      <c r="G79" s="56">
        <v>4000</v>
      </c>
      <c r="H79" s="38">
        <f t="shared" si="4"/>
        <v>0</v>
      </c>
      <c r="I79" s="39">
        <f t="shared" si="5"/>
        <v>0</v>
      </c>
    </row>
    <row r="80" spans="1:9" ht="27" x14ac:dyDescent="0.3">
      <c r="A80" s="104"/>
      <c r="B80" s="8">
        <v>34</v>
      </c>
      <c r="C80" s="12" t="s">
        <v>252</v>
      </c>
      <c r="D80" s="42" t="s">
        <v>157</v>
      </c>
      <c r="E80" s="47" t="s">
        <v>306</v>
      </c>
      <c r="F80" s="56">
        <v>75000</v>
      </c>
      <c r="G80" s="56">
        <v>75000</v>
      </c>
      <c r="H80" s="38">
        <f t="shared" si="4"/>
        <v>0</v>
      </c>
      <c r="I80" s="39">
        <f t="shared" si="5"/>
        <v>0</v>
      </c>
    </row>
    <row r="81" spans="1:9" ht="33" x14ac:dyDescent="0.3">
      <c r="A81" s="104"/>
      <c r="B81" s="8">
        <v>35</v>
      </c>
      <c r="C81" s="12" t="s">
        <v>43</v>
      </c>
      <c r="D81" s="43" t="s">
        <v>159</v>
      </c>
      <c r="E81" s="48" t="s">
        <v>273</v>
      </c>
      <c r="F81" s="56">
        <v>8400</v>
      </c>
      <c r="G81" s="56">
        <v>8400</v>
      </c>
      <c r="H81" s="38">
        <f t="shared" si="4"/>
        <v>0</v>
      </c>
      <c r="I81" s="39">
        <f t="shared" si="5"/>
        <v>0</v>
      </c>
    </row>
    <row r="82" spans="1:9" ht="27" x14ac:dyDescent="0.3">
      <c r="A82" s="104"/>
      <c r="B82" s="8">
        <v>36</v>
      </c>
      <c r="C82" s="12" t="s">
        <v>39</v>
      </c>
      <c r="D82" s="42" t="s">
        <v>159</v>
      </c>
      <c r="E82" s="47" t="s">
        <v>450</v>
      </c>
      <c r="F82" s="56">
        <v>20000</v>
      </c>
      <c r="G82" s="56">
        <v>20000</v>
      </c>
      <c r="H82" s="38">
        <f t="shared" si="4"/>
        <v>0</v>
      </c>
      <c r="I82" s="39">
        <f t="shared" si="5"/>
        <v>0</v>
      </c>
    </row>
    <row r="83" spans="1:9" x14ac:dyDescent="0.3">
      <c r="A83" s="104"/>
      <c r="B83" s="8">
        <v>37</v>
      </c>
      <c r="C83" s="18" t="s">
        <v>68</v>
      </c>
      <c r="D83" s="19" t="s">
        <v>354</v>
      </c>
      <c r="E83" s="47" t="s">
        <v>277</v>
      </c>
      <c r="F83" s="56">
        <v>1200</v>
      </c>
      <c r="G83" s="56">
        <v>1200</v>
      </c>
      <c r="H83" s="38">
        <f t="shared" si="4"/>
        <v>0</v>
      </c>
      <c r="I83" s="39">
        <f t="shared" si="5"/>
        <v>0</v>
      </c>
    </row>
    <row r="84" spans="1:9" ht="30" customHeight="1" x14ac:dyDescent="0.3">
      <c r="A84" s="104"/>
      <c r="B84" s="8">
        <v>38</v>
      </c>
      <c r="C84" s="12" t="s">
        <v>71</v>
      </c>
      <c r="D84" s="14" t="s">
        <v>427</v>
      </c>
      <c r="E84" s="50" t="s">
        <v>453</v>
      </c>
      <c r="F84" s="56">
        <v>12000</v>
      </c>
      <c r="G84" s="56">
        <v>12000</v>
      </c>
      <c r="H84" s="38">
        <f t="shared" si="4"/>
        <v>0</v>
      </c>
      <c r="I84" s="39">
        <f t="shared" si="5"/>
        <v>0</v>
      </c>
    </row>
    <row r="85" spans="1:9" ht="49.5" x14ac:dyDescent="0.3">
      <c r="A85" s="104"/>
      <c r="B85" s="8">
        <v>39</v>
      </c>
      <c r="C85" s="9" t="s">
        <v>58</v>
      </c>
      <c r="D85" s="43" t="s">
        <v>426</v>
      </c>
      <c r="E85" s="48" t="s">
        <v>300</v>
      </c>
      <c r="F85" s="56">
        <v>15000</v>
      </c>
      <c r="G85" s="56">
        <v>15000</v>
      </c>
      <c r="H85" s="38">
        <f t="shared" si="4"/>
        <v>0</v>
      </c>
      <c r="I85" s="39">
        <f t="shared" si="5"/>
        <v>0</v>
      </c>
    </row>
    <row r="86" spans="1:9" ht="33" x14ac:dyDescent="0.3">
      <c r="A86" s="104"/>
      <c r="B86" s="8">
        <v>40</v>
      </c>
      <c r="C86" s="9" t="s">
        <v>65</v>
      </c>
      <c r="D86" s="43" t="s">
        <v>82</v>
      </c>
      <c r="E86" s="48" t="s">
        <v>300</v>
      </c>
      <c r="F86" s="56">
        <v>500</v>
      </c>
      <c r="G86" s="56">
        <v>500</v>
      </c>
      <c r="H86" s="38">
        <f t="shared" si="4"/>
        <v>0</v>
      </c>
      <c r="I86" s="39">
        <f t="shared" si="5"/>
        <v>0</v>
      </c>
    </row>
    <row r="87" spans="1:9" ht="27" x14ac:dyDescent="0.3">
      <c r="A87" s="104"/>
      <c r="B87" s="8">
        <v>41</v>
      </c>
      <c r="C87" s="18" t="s">
        <v>20</v>
      </c>
      <c r="D87" s="19" t="s">
        <v>431</v>
      </c>
      <c r="E87" s="51" t="s">
        <v>454</v>
      </c>
      <c r="F87" s="56">
        <v>2000</v>
      </c>
      <c r="G87" s="56">
        <v>2000</v>
      </c>
      <c r="H87" s="38">
        <f t="shared" si="4"/>
        <v>0</v>
      </c>
      <c r="I87" s="39">
        <f t="shared" si="5"/>
        <v>0</v>
      </c>
    </row>
    <row r="88" spans="1:9" ht="49.5" x14ac:dyDescent="0.3">
      <c r="A88" s="104"/>
      <c r="B88" s="8">
        <v>43</v>
      </c>
      <c r="C88" s="12" t="s">
        <v>261</v>
      </c>
      <c r="D88" s="43" t="s">
        <v>415</v>
      </c>
      <c r="E88" s="48" t="s">
        <v>456</v>
      </c>
      <c r="F88" s="56">
        <v>129000</v>
      </c>
      <c r="G88" s="56">
        <v>129000</v>
      </c>
      <c r="H88" s="38">
        <f t="shared" si="4"/>
        <v>0</v>
      </c>
      <c r="I88" s="39">
        <f t="shared" si="5"/>
        <v>0</v>
      </c>
    </row>
    <row r="89" spans="1:9" ht="27" x14ac:dyDescent="0.3">
      <c r="A89" s="104"/>
      <c r="B89" s="8">
        <v>44</v>
      </c>
      <c r="C89" s="12" t="s">
        <v>251</v>
      </c>
      <c r="D89" s="42" t="s">
        <v>90</v>
      </c>
      <c r="E89" s="47" t="s">
        <v>272</v>
      </c>
      <c r="F89" s="56">
        <v>35000</v>
      </c>
      <c r="G89" s="56">
        <v>35000</v>
      </c>
      <c r="H89" s="38">
        <f t="shared" si="4"/>
        <v>0</v>
      </c>
      <c r="I89" s="39">
        <f t="shared" si="5"/>
        <v>0</v>
      </c>
    </row>
    <row r="90" spans="1:9" x14ac:dyDescent="0.3">
      <c r="A90" s="104"/>
      <c r="B90" s="8">
        <v>46</v>
      </c>
      <c r="C90" s="9" t="s">
        <v>383</v>
      </c>
      <c r="D90" s="42" t="s">
        <v>161</v>
      </c>
      <c r="E90" s="47" t="s">
        <v>217</v>
      </c>
      <c r="F90" s="56">
        <v>15000</v>
      </c>
      <c r="G90" s="56">
        <v>15000</v>
      </c>
      <c r="H90" s="38">
        <f t="shared" si="4"/>
        <v>0</v>
      </c>
      <c r="I90" s="39">
        <f t="shared" si="5"/>
        <v>0</v>
      </c>
    </row>
    <row r="91" spans="1:9" ht="27" x14ac:dyDescent="0.3">
      <c r="A91" s="104"/>
      <c r="B91" s="8">
        <v>47</v>
      </c>
      <c r="C91" s="22" t="s">
        <v>250</v>
      </c>
      <c r="D91" s="23" t="s">
        <v>67</v>
      </c>
      <c r="E91" s="47" t="s">
        <v>297</v>
      </c>
      <c r="F91" s="56">
        <v>18000</v>
      </c>
      <c r="G91" s="56">
        <v>18000</v>
      </c>
      <c r="H91" s="38">
        <f t="shared" si="4"/>
        <v>0</v>
      </c>
      <c r="I91" s="39">
        <f t="shared" si="5"/>
        <v>0</v>
      </c>
    </row>
    <row r="92" spans="1:9" ht="27" x14ac:dyDescent="0.3">
      <c r="A92" s="104"/>
      <c r="B92" s="8">
        <v>48</v>
      </c>
      <c r="C92" s="12" t="s">
        <v>249</v>
      </c>
      <c r="D92" s="42" t="s">
        <v>67</v>
      </c>
      <c r="E92" s="47" t="s">
        <v>297</v>
      </c>
      <c r="F92" s="56">
        <v>55000</v>
      </c>
      <c r="G92" s="56">
        <v>55000</v>
      </c>
      <c r="H92" s="38">
        <f t="shared" si="4"/>
        <v>0</v>
      </c>
      <c r="I92" s="39">
        <f t="shared" si="5"/>
        <v>0</v>
      </c>
    </row>
    <row r="93" spans="1:9" ht="33" x14ac:dyDescent="0.3">
      <c r="A93" s="104"/>
      <c r="B93" s="8">
        <v>49</v>
      </c>
      <c r="C93" s="12" t="s">
        <v>248</v>
      </c>
      <c r="D93" s="43" t="s">
        <v>416</v>
      </c>
      <c r="E93" s="48" t="s">
        <v>455</v>
      </c>
      <c r="F93" s="56">
        <v>7000</v>
      </c>
      <c r="G93" s="56">
        <v>7000</v>
      </c>
      <c r="H93" s="38">
        <f t="shared" si="4"/>
        <v>0</v>
      </c>
      <c r="I93" s="39">
        <f t="shared" si="5"/>
        <v>0</v>
      </c>
    </row>
    <row r="94" spans="1:9" ht="33" x14ac:dyDescent="0.3">
      <c r="A94" s="104"/>
      <c r="B94" s="8">
        <v>50</v>
      </c>
      <c r="C94" s="33" t="s">
        <v>8</v>
      </c>
      <c r="D94" s="16" t="s">
        <v>83</v>
      </c>
      <c r="E94" s="48" t="s">
        <v>455</v>
      </c>
      <c r="F94" s="56">
        <v>10000</v>
      </c>
      <c r="G94" s="56">
        <v>10000</v>
      </c>
      <c r="H94" s="38">
        <f t="shared" si="4"/>
        <v>0</v>
      </c>
      <c r="I94" s="39">
        <f t="shared" si="5"/>
        <v>0</v>
      </c>
    </row>
    <row r="95" spans="1:9" ht="33" x14ac:dyDescent="0.3">
      <c r="A95" s="95" t="s">
        <v>199</v>
      </c>
      <c r="B95" s="8">
        <v>1</v>
      </c>
      <c r="C95" s="25" t="s">
        <v>381</v>
      </c>
      <c r="D95" s="28" t="s">
        <v>337</v>
      </c>
      <c r="E95" s="48" t="s">
        <v>265</v>
      </c>
      <c r="F95" s="56">
        <v>5800</v>
      </c>
      <c r="G95" s="56">
        <v>5800</v>
      </c>
      <c r="H95" s="38">
        <f t="shared" si="4"/>
        <v>0</v>
      </c>
      <c r="I95" s="39">
        <f t="shared" si="5"/>
        <v>0</v>
      </c>
    </row>
    <row r="96" spans="1:9" x14ac:dyDescent="0.3">
      <c r="A96" s="96"/>
      <c r="B96" s="8">
        <v>2</v>
      </c>
      <c r="C96" s="25" t="s">
        <v>397</v>
      </c>
      <c r="D96" s="26" t="s">
        <v>52</v>
      </c>
      <c r="E96" s="47" t="s">
        <v>265</v>
      </c>
      <c r="F96" s="56">
        <v>1700</v>
      </c>
      <c r="G96" s="56">
        <v>1700</v>
      </c>
      <c r="H96" s="38">
        <f t="shared" si="4"/>
        <v>0</v>
      </c>
      <c r="I96" s="39">
        <f t="shared" si="5"/>
        <v>0</v>
      </c>
    </row>
    <row r="97" spans="1:9" ht="33" x14ac:dyDescent="0.3">
      <c r="A97" s="96"/>
      <c r="B97" s="8">
        <v>3</v>
      </c>
      <c r="C97" s="25" t="s">
        <v>114</v>
      </c>
      <c r="D97" s="28" t="s">
        <v>428</v>
      </c>
      <c r="E97" s="73" t="s">
        <v>493</v>
      </c>
      <c r="F97" s="56">
        <v>800</v>
      </c>
      <c r="G97" s="56">
        <v>800</v>
      </c>
      <c r="H97" s="38">
        <f t="shared" si="4"/>
        <v>0</v>
      </c>
      <c r="I97" s="39">
        <f t="shared" si="5"/>
        <v>0</v>
      </c>
    </row>
    <row r="98" spans="1:9" x14ac:dyDescent="0.3">
      <c r="A98" s="96"/>
      <c r="B98" s="8">
        <v>4</v>
      </c>
      <c r="C98" s="25" t="s">
        <v>411</v>
      </c>
      <c r="D98" s="26" t="s">
        <v>89</v>
      </c>
      <c r="E98" s="47" t="s">
        <v>265</v>
      </c>
      <c r="F98" s="56">
        <v>1980</v>
      </c>
      <c r="G98" s="56">
        <v>1980</v>
      </c>
      <c r="H98" s="38">
        <f t="shared" si="4"/>
        <v>0</v>
      </c>
      <c r="I98" s="39">
        <f t="shared" si="5"/>
        <v>0</v>
      </c>
    </row>
    <row r="99" spans="1:9" ht="49.5" x14ac:dyDescent="0.3">
      <c r="A99" s="96"/>
      <c r="B99" s="8">
        <v>5</v>
      </c>
      <c r="C99" s="25" t="s">
        <v>410</v>
      </c>
      <c r="D99" s="28" t="s">
        <v>323</v>
      </c>
      <c r="E99" s="73" t="s">
        <v>493</v>
      </c>
      <c r="F99" s="56">
        <v>780</v>
      </c>
      <c r="G99" s="56">
        <v>780</v>
      </c>
      <c r="H99" s="38">
        <f t="shared" si="4"/>
        <v>0</v>
      </c>
      <c r="I99" s="39">
        <f t="shared" si="5"/>
        <v>0</v>
      </c>
    </row>
    <row r="100" spans="1:9" x14ac:dyDescent="0.3">
      <c r="A100" s="96"/>
      <c r="B100" s="8">
        <v>6</v>
      </c>
      <c r="C100" s="25" t="s">
        <v>379</v>
      </c>
      <c r="D100" s="26" t="s">
        <v>88</v>
      </c>
      <c r="E100" s="55"/>
      <c r="F100" s="35"/>
      <c r="G100" s="35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 x14ac:dyDescent="0.3">
      <c r="A101" s="96"/>
      <c r="B101" s="8">
        <v>7</v>
      </c>
      <c r="C101" s="25" t="s">
        <v>375</v>
      </c>
      <c r="D101" s="26" t="s">
        <v>86</v>
      </c>
      <c r="E101" s="47" t="s">
        <v>265</v>
      </c>
      <c r="F101" s="56">
        <v>6550</v>
      </c>
      <c r="G101" s="56">
        <v>6550</v>
      </c>
      <c r="H101" s="38">
        <f t="shared" si="6"/>
        <v>0</v>
      </c>
      <c r="I101" s="39">
        <f t="shared" si="7"/>
        <v>0</v>
      </c>
    </row>
    <row r="102" spans="1:9" x14ac:dyDescent="0.3">
      <c r="A102" s="96"/>
      <c r="B102" s="8">
        <v>8</v>
      </c>
      <c r="C102" s="25" t="s">
        <v>386</v>
      </c>
      <c r="D102" s="26" t="s">
        <v>441</v>
      </c>
      <c r="E102" s="47" t="s">
        <v>265</v>
      </c>
      <c r="F102" s="56">
        <v>4300</v>
      </c>
      <c r="G102" s="56">
        <v>4300</v>
      </c>
      <c r="H102" s="38">
        <f t="shared" si="6"/>
        <v>0</v>
      </c>
      <c r="I102" s="39">
        <f t="shared" si="7"/>
        <v>0</v>
      </c>
    </row>
    <row r="103" spans="1:9" x14ac:dyDescent="0.3">
      <c r="A103" s="96"/>
      <c r="B103" s="8">
        <v>9</v>
      </c>
      <c r="C103" s="25" t="s">
        <v>92</v>
      </c>
      <c r="D103" s="26" t="s">
        <v>7</v>
      </c>
      <c r="E103" s="47" t="s">
        <v>265</v>
      </c>
      <c r="F103" s="56">
        <v>1900</v>
      </c>
      <c r="G103" s="56">
        <v>1900</v>
      </c>
      <c r="H103" s="38">
        <f t="shared" si="6"/>
        <v>0</v>
      </c>
      <c r="I103" s="39">
        <f t="shared" si="7"/>
        <v>0</v>
      </c>
    </row>
    <row r="104" spans="1:9" ht="33" x14ac:dyDescent="0.3">
      <c r="A104" s="96"/>
      <c r="B104" s="8">
        <v>10</v>
      </c>
      <c r="C104" s="25" t="s">
        <v>389</v>
      </c>
      <c r="D104" s="28" t="s">
        <v>440</v>
      </c>
      <c r="E104" s="48" t="s">
        <v>296</v>
      </c>
      <c r="F104" s="56">
        <v>3000</v>
      </c>
      <c r="G104" s="56">
        <v>3000</v>
      </c>
      <c r="H104" s="38">
        <f t="shared" si="6"/>
        <v>0</v>
      </c>
      <c r="I104" s="39">
        <f t="shared" si="7"/>
        <v>0</v>
      </c>
    </row>
    <row r="105" spans="1:9" x14ac:dyDescent="0.3">
      <c r="A105" s="96"/>
      <c r="B105" s="8">
        <v>11</v>
      </c>
      <c r="C105" s="25" t="s">
        <v>371</v>
      </c>
      <c r="D105" s="26" t="s">
        <v>160</v>
      </c>
      <c r="E105" s="47" t="s">
        <v>309</v>
      </c>
      <c r="F105" s="56">
        <v>6600</v>
      </c>
      <c r="G105" s="56">
        <v>6600</v>
      </c>
      <c r="H105" s="38">
        <f t="shared" si="6"/>
        <v>0</v>
      </c>
      <c r="I105" s="39">
        <f t="shared" si="7"/>
        <v>0</v>
      </c>
    </row>
    <row r="106" spans="1:9" ht="27" x14ac:dyDescent="0.3">
      <c r="A106" s="96"/>
      <c r="B106" s="8">
        <v>12</v>
      </c>
      <c r="C106" s="30" t="s">
        <v>66</v>
      </c>
      <c r="D106" s="26" t="s">
        <v>439</v>
      </c>
      <c r="E106" s="47" t="s">
        <v>265</v>
      </c>
      <c r="F106" s="56">
        <v>120</v>
      </c>
      <c r="G106" s="56">
        <v>120</v>
      </c>
      <c r="H106" s="38">
        <f t="shared" si="6"/>
        <v>0</v>
      </c>
      <c r="I106" s="39">
        <f t="shared" si="7"/>
        <v>0</v>
      </c>
    </row>
    <row r="107" spans="1:9" x14ac:dyDescent="0.3">
      <c r="A107" s="96"/>
      <c r="B107" s="8">
        <v>13</v>
      </c>
      <c r="C107" s="25" t="s">
        <v>380</v>
      </c>
      <c r="D107" s="26" t="s">
        <v>438</v>
      </c>
      <c r="E107" s="47" t="s">
        <v>265</v>
      </c>
      <c r="F107" s="56">
        <v>500</v>
      </c>
      <c r="G107" s="56">
        <v>500</v>
      </c>
      <c r="H107" s="38">
        <f t="shared" si="6"/>
        <v>0</v>
      </c>
      <c r="I107" s="39">
        <f t="shared" si="7"/>
        <v>0</v>
      </c>
    </row>
    <row r="108" spans="1:9" ht="33" x14ac:dyDescent="0.3">
      <c r="A108" s="96"/>
      <c r="B108" s="8">
        <v>14</v>
      </c>
      <c r="C108" s="25" t="s">
        <v>404</v>
      </c>
      <c r="D108" s="28" t="s">
        <v>335</v>
      </c>
      <c r="E108" s="48" t="s">
        <v>265</v>
      </c>
      <c r="F108" s="56">
        <v>1600</v>
      </c>
      <c r="G108" s="56">
        <v>1600</v>
      </c>
      <c r="H108" s="38">
        <f t="shared" si="6"/>
        <v>0</v>
      </c>
      <c r="I108" s="39">
        <f t="shared" si="7"/>
        <v>0</v>
      </c>
    </row>
    <row r="109" spans="1:9" ht="33" x14ac:dyDescent="0.3">
      <c r="A109" s="96"/>
      <c r="B109" s="8">
        <v>15</v>
      </c>
      <c r="C109" s="25" t="s">
        <v>399</v>
      </c>
      <c r="D109" s="28" t="s">
        <v>332</v>
      </c>
      <c r="E109" s="48" t="s">
        <v>265</v>
      </c>
      <c r="F109" s="56">
        <v>1369</v>
      </c>
      <c r="G109" s="56">
        <v>1369</v>
      </c>
      <c r="H109" s="38">
        <f t="shared" si="6"/>
        <v>0</v>
      </c>
      <c r="I109" s="39">
        <f t="shared" si="7"/>
        <v>0</v>
      </c>
    </row>
    <row r="110" spans="1:9" x14ac:dyDescent="0.3">
      <c r="A110" s="96"/>
      <c r="B110" s="8">
        <v>16</v>
      </c>
      <c r="C110" s="25" t="s">
        <v>376</v>
      </c>
      <c r="D110" s="26" t="s">
        <v>162</v>
      </c>
      <c r="E110" s="93" t="s">
        <v>501</v>
      </c>
      <c r="F110" s="56">
        <v>800</v>
      </c>
      <c r="G110" s="56">
        <v>800</v>
      </c>
      <c r="H110" s="38">
        <f t="shared" si="6"/>
        <v>0</v>
      </c>
      <c r="I110" s="39">
        <f t="shared" si="7"/>
        <v>0</v>
      </c>
    </row>
    <row r="111" spans="1:9" x14ac:dyDescent="0.3">
      <c r="A111" s="96"/>
      <c r="B111" s="8">
        <v>17</v>
      </c>
      <c r="C111" s="25" t="s">
        <v>126</v>
      </c>
      <c r="D111" s="26" t="s">
        <v>162</v>
      </c>
      <c r="E111" s="93" t="s">
        <v>502</v>
      </c>
      <c r="F111" s="56">
        <v>1189</v>
      </c>
      <c r="G111" s="56">
        <v>1189</v>
      </c>
      <c r="H111" s="38">
        <f t="shared" si="6"/>
        <v>0</v>
      </c>
      <c r="I111" s="39">
        <f t="shared" si="7"/>
        <v>0</v>
      </c>
    </row>
    <row r="112" spans="1:9" ht="33" x14ac:dyDescent="0.3">
      <c r="A112" s="96"/>
      <c r="B112" s="8">
        <v>18</v>
      </c>
      <c r="C112" s="25" t="s">
        <v>350</v>
      </c>
      <c r="D112" s="28" t="s">
        <v>436</v>
      </c>
      <c r="E112" s="73" t="s">
        <v>501</v>
      </c>
      <c r="F112" s="56">
        <v>1389</v>
      </c>
      <c r="G112" s="56">
        <v>1389</v>
      </c>
      <c r="H112" s="38">
        <f t="shared" si="6"/>
        <v>0</v>
      </c>
      <c r="I112" s="39">
        <f t="shared" si="7"/>
        <v>0</v>
      </c>
    </row>
    <row r="113" spans="1:9" ht="49.5" x14ac:dyDescent="0.3">
      <c r="A113" s="96"/>
      <c r="B113" s="8">
        <v>19</v>
      </c>
      <c r="C113" s="25" t="s">
        <v>107</v>
      </c>
      <c r="D113" s="28" t="s">
        <v>419</v>
      </c>
      <c r="E113" s="48" t="s">
        <v>53</v>
      </c>
      <c r="F113" s="56">
        <v>215000</v>
      </c>
      <c r="G113" s="56">
        <v>215000</v>
      </c>
      <c r="H113" s="38">
        <f t="shared" si="6"/>
        <v>0</v>
      </c>
      <c r="I113" s="39">
        <f t="shared" si="7"/>
        <v>0</v>
      </c>
    </row>
    <row r="114" spans="1:9" ht="49.5" x14ac:dyDescent="0.3">
      <c r="A114" s="96"/>
      <c r="B114" s="8">
        <v>20</v>
      </c>
      <c r="C114" s="25" t="s">
        <v>107</v>
      </c>
      <c r="D114" s="28" t="s">
        <v>418</v>
      </c>
      <c r="E114" s="48" t="s">
        <v>53</v>
      </c>
      <c r="F114" s="56">
        <v>215000</v>
      </c>
      <c r="G114" s="56">
        <v>215000</v>
      </c>
      <c r="H114" s="38">
        <f t="shared" si="6"/>
        <v>0</v>
      </c>
      <c r="I114" s="39">
        <f t="shared" si="7"/>
        <v>0</v>
      </c>
    </row>
    <row r="115" spans="1:9" x14ac:dyDescent="0.3">
      <c r="A115" s="96"/>
      <c r="B115" s="8">
        <v>21</v>
      </c>
      <c r="C115" s="25" t="s">
        <v>121</v>
      </c>
      <c r="D115" s="26" t="s">
        <v>437</v>
      </c>
      <c r="E115" s="47" t="s">
        <v>222</v>
      </c>
      <c r="F115" s="56">
        <v>2500</v>
      </c>
      <c r="G115" s="56">
        <v>2500</v>
      </c>
      <c r="H115" s="38">
        <f t="shared" si="6"/>
        <v>0</v>
      </c>
      <c r="I115" s="39">
        <f t="shared" si="7"/>
        <v>0</v>
      </c>
    </row>
    <row r="116" spans="1:9" ht="33" x14ac:dyDescent="0.3">
      <c r="A116" s="96"/>
      <c r="B116" s="8">
        <v>22</v>
      </c>
      <c r="C116" s="25" t="s">
        <v>75</v>
      </c>
      <c r="D116" s="28" t="s">
        <v>433</v>
      </c>
      <c r="E116" s="48" t="s">
        <v>222</v>
      </c>
      <c r="F116" s="56">
        <v>600</v>
      </c>
      <c r="G116" s="56">
        <v>600</v>
      </c>
      <c r="H116" s="38">
        <f t="shared" si="6"/>
        <v>0</v>
      </c>
      <c r="I116" s="39">
        <f t="shared" si="7"/>
        <v>0</v>
      </c>
    </row>
    <row r="117" spans="1:9" ht="33" x14ac:dyDescent="0.3">
      <c r="A117" s="96"/>
      <c r="B117" s="8">
        <v>23</v>
      </c>
      <c r="C117" s="30" t="s">
        <v>37</v>
      </c>
      <c r="D117" s="28" t="s">
        <v>435</v>
      </c>
      <c r="E117" s="48" t="s">
        <v>298</v>
      </c>
      <c r="F117" s="56">
        <v>110000</v>
      </c>
      <c r="G117" s="56">
        <v>110000</v>
      </c>
      <c r="H117" s="38">
        <f t="shared" si="6"/>
        <v>0</v>
      </c>
      <c r="I117" s="39">
        <f t="shared" si="7"/>
        <v>0</v>
      </c>
    </row>
    <row r="118" spans="1:9" ht="49.5" x14ac:dyDescent="0.3">
      <c r="A118" s="96"/>
      <c r="B118" s="8">
        <v>24</v>
      </c>
      <c r="C118" s="25" t="s">
        <v>80</v>
      </c>
      <c r="D118" s="28" t="s">
        <v>333</v>
      </c>
      <c r="E118" s="48" t="s">
        <v>264</v>
      </c>
      <c r="F118" s="56">
        <v>120000</v>
      </c>
      <c r="G118" s="56">
        <v>120000</v>
      </c>
      <c r="H118" s="38">
        <f t="shared" si="6"/>
        <v>0</v>
      </c>
      <c r="I118" s="39">
        <f t="shared" si="7"/>
        <v>0</v>
      </c>
    </row>
    <row r="119" spans="1:9" ht="49.5" x14ac:dyDescent="0.3">
      <c r="A119" s="96"/>
      <c r="B119" s="8">
        <v>25</v>
      </c>
      <c r="C119" s="25" t="s">
        <v>23</v>
      </c>
      <c r="D119" s="28" t="s">
        <v>417</v>
      </c>
      <c r="E119" s="48" t="s">
        <v>274</v>
      </c>
      <c r="F119" s="56">
        <v>150000</v>
      </c>
      <c r="G119" s="56">
        <v>150000</v>
      </c>
      <c r="H119" s="38">
        <f t="shared" si="6"/>
        <v>0</v>
      </c>
      <c r="I119" s="39">
        <f t="shared" si="7"/>
        <v>0</v>
      </c>
    </row>
    <row r="120" spans="1:9" ht="33" x14ac:dyDescent="0.3">
      <c r="A120" s="96"/>
      <c r="B120" s="8">
        <v>26</v>
      </c>
      <c r="C120" s="25" t="s">
        <v>122</v>
      </c>
      <c r="D120" s="28" t="s">
        <v>432</v>
      </c>
      <c r="E120" s="48" t="s">
        <v>303</v>
      </c>
      <c r="F120" s="56">
        <v>78000000</v>
      </c>
      <c r="G120" s="56">
        <v>78000000</v>
      </c>
      <c r="H120" s="38">
        <f t="shared" si="6"/>
        <v>0</v>
      </c>
      <c r="I120" s="39">
        <f t="shared" si="7"/>
        <v>0</v>
      </c>
    </row>
  </sheetData>
  <mergeCells count="10">
    <mergeCell ref="A4:A46"/>
    <mergeCell ref="A47:A94"/>
    <mergeCell ref="A95:A120"/>
    <mergeCell ref="A1:I1"/>
    <mergeCell ref="A2:A3"/>
    <mergeCell ref="B2:B3"/>
    <mergeCell ref="C2:C3"/>
    <mergeCell ref="D2:D3"/>
    <mergeCell ref="E2:E3"/>
    <mergeCell ref="F2:I2"/>
  </mergeCells>
  <phoneticPr fontId="3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100" workbookViewId="0">
      <selection activeCell="L114" sqref="L114"/>
    </sheetView>
  </sheetViews>
  <sheetFormatPr defaultRowHeight="16.5" x14ac:dyDescent="0.3"/>
  <cols>
    <col min="1" max="1" width="7.375" customWidth="1"/>
    <col min="2" max="2" width="5.125" customWidth="1"/>
    <col min="3" max="3" width="10.875" style="1" customWidth="1"/>
    <col min="4" max="4" width="17.25" style="1" customWidth="1"/>
    <col min="5" max="5" width="21.5" style="1" customWidth="1"/>
    <col min="6" max="6" width="11.25" style="1" customWidth="1"/>
    <col min="7" max="7" width="11.75" style="1" customWidth="1"/>
    <col min="8" max="8" width="10.125" style="1" customWidth="1"/>
    <col min="9" max="9" width="11.75" style="1" customWidth="1"/>
  </cols>
  <sheetData>
    <row r="1" spans="1:11" ht="87.75" customHeight="1" x14ac:dyDescent="0.3">
      <c r="A1" s="97" t="s">
        <v>505</v>
      </c>
      <c r="B1" s="98"/>
      <c r="C1" s="98"/>
      <c r="D1" s="98"/>
      <c r="E1" s="98"/>
      <c r="F1" s="98"/>
      <c r="G1" s="98"/>
      <c r="H1" s="98"/>
      <c r="I1" s="99"/>
    </row>
    <row r="2" spans="1:11" x14ac:dyDescent="0.3">
      <c r="A2" s="100" t="s">
        <v>357</v>
      </c>
      <c r="B2" s="100" t="s">
        <v>100</v>
      </c>
      <c r="C2" s="100" t="s">
        <v>102</v>
      </c>
      <c r="D2" s="100" t="s">
        <v>395</v>
      </c>
      <c r="E2" s="100" t="s">
        <v>140</v>
      </c>
      <c r="F2" s="100" t="s">
        <v>205</v>
      </c>
      <c r="G2" s="100"/>
      <c r="H2" s="100"/>
      <c r="I2" s="100"/>
    </row>
    <row r="3" spans="1:11" x14ac:dyDescent="0.3">
      <c r="A3" s="100"/>
      <c r="B3" s="100"/>
      <c r="C3" s="100"/>
      <c r="D3" s="100"/>
      <c r="E3" s="100"/>
      <c r="F3" s="63" t="s">
        <v>396</v>
      </c>
      <c r="G3" s="62" t="s">
        <v>343</v>
      </c>
      <c r="H3" s="62" t="s">
        <v>139</v>
      </c>
      <c r="I3" s="62" t="s">
        <v>356</v>
      </c>
    </row>
    <row r="4" spans="1:11" ht="16.5" customHeight="1" x14ac:dyDescent="0.3">
      <c r="A4" s="105" t="s">
        <v>461</v>
      </c>
      <c r="B4" s="36">
        <v>1</v>
      </c>
      <c r="C4" s="3" t="s">
        <v>413</v>
      </c>
      <c r="D4" s="37" t="s">
        <v>246</v>
      </c>
      <c r="E4" s="5" t="s">
        <v>434</v>
      </c>
      <c r="F4" s="129">
        <v>57000</v>
      </c>
      <c r="G4" s="94">
        <v>57000</v>
      </c>
      <c r="H4" s="38">
        <f t="shared" ref="H4:H35" si="0">F4-G4</f>
        <v>0</v>
      </c>
      <c r="I4" s="39">
        <f t="shared" ref="I4:I35" si="1">F4/G4-100%</f>
        <v>0</v>
      </c>
    </row>
    <row r="5" spans="1:11" x14ac:dyDescent="0.3">
      <c r="A5" s="106"/>
      <c r="B5" s="36">
        <v>2</v>
      </c>
      <c r="C5" s="3" t="s">
        <v>412</v>
      </c>
      <c r="D5" s="37" t="s">
        <v>247</v>
      </c>
      <c r="E5" s="4" t="s">
        <v>434</v>
      </c>
      <c r="F5" s="129">
        <v>3800</v>
      </c>
      <c r="G5" s="74">
        <v>3800</v>
      </c>
      <c r="H5" s="38">
        <f t="shared" si="0"/>
        <v>0</v>
      </c>
      <c r="I5" s="39">
        <f t="shared" si="1"/>
        <v>0</v>
      </c>
    </row>
    <row r="6" spans="1:11" x14ac:dyDescent="0.3">
      <c r="A6" s="106"/>
      <c r="B6" s="36">
        <v>3</v>
      </c>
      <c r="C6" s="3" t="s">
        <v>394</v>
      </c>
      <c r="D6" s="37" t="s">
        <v>247</v>
      </c>
      <c r="E6" s="4" t="s">
        <v>434</v>
      </c>
      <c r="F6" s="129">
        <v>2000</v>
      </c>
      <c r="G6" s="74">
        <v>2000</v>
      </c>
      <c r="H6" s="38">
        <f t="shared" si="0"/>
        <v>0</v>
      </c>
      <c r="I6" s="39">
        <f t="shared" si="1"/>
        <v>0</v>
      </c>
    </row>
    <row r="7" spans="1:11" ht="26.25" x14ac:dyDescent="0.3">
      <c r="A7" s="106"/>
      <c r="B7" s="36">
        <v>4</v>
      </c>
      <c r="C7" s="3" t="s">
        <v>387</v>
      </c>
      <c r="D7" s="37" t="s">
        <v>73</v>
      </c>
      <c r="E7" s="4" t="s">
        <v>434</v>
      </c>
      <c r="F7" s="129">
        <v>7000</v>
      </c>
      <c r="G7" s="74">
        <v>7000</v>
      </c>
      <c r="H7" s="38">
        <f t="shared" si="0"/>
        <v>0</v>
      </c>
      <c r="I7" s="39">
        <f t="shared" si="1"/>
        <v>0</v>
      </c>
      <c r="K7" s="2"/>
    </row>
    <row r="8" spans="1:11" x14ac:dyDescent="0.3">
      <c r="A8" s="106"/>
      <c r="B8" s="36">
        <v>5</v>
      </c>
      <c r="C8" s="3" t="s">
        <v>409</v>
      </c>
      <c r="D8" s="37" t="s">
        <v>262</v>
      </c>
      <c r="E8" s="4" t="s">
        <v>163</v>
      </c>
      <c r="F8" s="129">
        <v>2000</v>
      </c>
      <c r="G8" s="74">
        <v>2000</v>
      </c>
      <c r="H8" s="38">
        <f t="shared" si="0"/>
        <v>0</v>
      </c>
      <c r="I8" s="39">
        <f t="shared" si="1"/>
        <v>0</v>
      </c>
    </row>
    <row r="9" spans="1:11" x14ac:dyDescent="0.3">
      <c r="A9" s="106"/>
      <c r="B9" s="36">
        <v>6</v>
      </c>
      <c r="C9" s="3" t="s">
        <v>401</v>
      </c>
      <c r="D9" s="37" t="s">
        <v>74</v>
      </c>
      <c r="E9" s="4" t="s">
        <v>163</v>
      </c>
      <c r="F9" s="129">
        <v>4000</v>
      </c>
      <c r="G9" s="74">
        <v>4000</v>
      </c>
      <c r="H9" s="38">
        <f t="shared" si="0"/>
        <v>0</v>
      </c>
      <c r="I9" s="39">
        <f t="shared" si="1"/>
        <v>0</v>
      </c>
    </row>
    <row r="10" spans="1:11" x14ac:dyDescent="0.3">
      <c r="A10" s="106"/>
      <c r="B10" s="36">
        <v>7</v>
      </c>
      <c r="C10" s="3" t="s">
        <v>388</v>
      </c>
      <c r="D10" s="37" t="s">
        <v>9</v>
      </c>
      <c r="E10" s="4" t="s">
        <v>163</v>
      </c>
      <c r="F10" s="129">
        <v>2000</v>
      </c>
      <c r="G10" s="74">
        <v>2000</v>
      </c>
      <c r="H10" s="38">
        <f t="shared" si="0"/>
        <v>0</v>
      </c>
      <c r="I10" s="39">
        <f t="shared" si="1"/>
        <v>0</v>
      </c>
    </row>
    <row r="11" spans="1:11" x14ac:dyDescent="0.3">
      <c r="A11" s="106"/>
      <c r="B11" s="36">
        <v>8</v>
      </c>
      <c r="C11" s="3" t="s">
        <v>132</v>
      </c>
      <c r="D11" s="37" t="s">
        <v>24</v>
      </c>
      <c r="E11" s="4" t="s">
        <v>163</v>
      </c>
      <c r="F11" s="129">
        <v>7000</v>
      </c>
      <c r="G11" s="94">
        <v>7000</v>
      </c>
      <c r="H11" s="38">
        <f t="shared" si="0"/>
        <v>0</v>
      </c>
      <c r="I11" s="39">
        <f t="shared" si="1"/>
        <v>0</v>
      </c>
    </row>
    <row r="12" spans="1:11" x14ac:dyDescent="0.3">
      <c r="A12" s="106"/>
      <c r="B12" s="36">
        <v>9</v>
      </c>
      <c r="C12" s="3" t="s">
        <v>99</v>
      </c>
      <c r="D12" s="37" t="s">
        <v>245</v>
      </c>
      <c r="E12" s="4" t="s">
        <v>163</v>
      </c>
      <c r="F12" s="129">
        <v>5000</v>
      </c>
      <c r="G12" s="74">
        <v>5000</v>
      </c>
      <c r="H12" s="38">
        <f t="shared" si="0"/>
        <v>0</v>
      </c>
      <c r="I12" s="39">
        <f t="shared" si="1"/>
        <v>0</v>
      </c>
    </row>
    <row r="13" spans="1:11" x14ac:dyDescent="0.3">
      <c r="A13" s="106"/>
      <c r="B13" s="36">
        <v>10</v>
      </c>
      <c r="C13" s="3" t="s">
        <v>407</v>
      </c>
      <c r="D13" s="37" t="s">
        <v>243</v>
      </c>
      <c r="E13" s="4" t="s">
        <v>163</v>
      </c>
      <c r="F13" s="129">
        <v>1500</v>
      </c>
      <c r="G13" s="74">
        <v>1500</v>
      </c>
      <c r="H13" s="38">
        <f t="shared" si="0"/>
        <v>0</v>
      </c>
      <c r="I13" s="39">
        <f t="shared" si="1"/>
        <v>0</v>
      </c>
    </row>
    <row r="14" spans="1:11" x14ac:dyDescent="0.3">
      <c r="A14" s="106"/>
      <c r="B14" s="36">
        <v>11</v>
      </c>
      <c r="C14" s="3" t="s">
        <v>128</v>
      </c>
      <c r="D14" s="37" t="s">
        <v>239</v>
      </c>
      <c r="E14" s="4" t="s">
        <v>163</v>
      </c>
      <c r="F14" s="129">
        <v>7000</v>
      </c>
      <c r="G14" s="74">
        <v>7000</v>
      </c>
      <c r="H14" s="38">
        <f t="shared" si="0"/>
        <v>0</v>
      </c>
      <c r="I14" s="39">
        <f t="shared" si="1"/>
        <v>0</v>
      </c>
    </row>
    <row r="15" spans="1:11" x14ac:dyDescent="0.3">
      <c r="A15" s="106"/>
      <c r="B15" s="36">
        <v>12</v>
      </c>
      <c r="C15" s="3" t="s">
        <v>120</v>
      </c>
      <c r="D15" s="37" t="s">
        <v>46</v>
      </c>
      <c r="E15" s="4" t="s">
        <v>163</v>
      </c>
      <c r="F15" s="129">
        <v>3000</v>
      </c>
      <c r="G15" s="74">
        <v>3000</v>
      </c>
      <c r="H15" s="38">
        <f t="shared" si="0"/>
        <v>0</v>
      </c>
      <c r="I15" s="39">
        <f t="shared" si="1"/>
        <v>0</v>
      </c>
    </row>
    <row r="16" spans="1:11" x14ac:dyDescent="0.3">
      <c r="A16" s="106"/>
      <c r="B16" s="36">
        <v>13</v>
      </c>
      <c r="C16" s="3" t="s">
        <v>137</v>
      </c>
      <c r="D16" s="37" t="s">
        <v>242</v>
      </c>
      <c r="E16" s="4" t="s">
        <v>163</v>
      </c>
      <c r="F16" s="129">
        <v>4000</v>
      </c>
      <c r="G16" s="74">
        <v>4000</v>
      </c>
      <c r="H16" s="38">
        <f t="shared" si="0"/>
        <v>0</v>
      </c>
      <c r="I16" s="39">
        <f t="shared" si="1"/>
        <v>0</v>
      </c>
    </row>
    <row r="17" spans="1:9" x14ac:dyDescent="0.3">
      <c r="A17" s="106"/>
      <c r="B17" s="36">
        <v>14</v>
      </c>
      <c r="C17" s="3" t="s">
        <v>134</v>
      </c>
      <c r="D17" s="37" t="s">
        <v>241</v>
      </c>
      <c r="E17" s="4" t="s">
        <v>163</v>
      </c>
      <c r="F17" s="129">
        <v>7000</v>
      </c>
      <c r="G17" s="74">
        <v>7000</v>
      </c>
      <c r="H17" s="38">
        <f t="shared" si="0"/>
        <v>0</v>
      </c>
      <c r="I17" s="39">
        <f t="shared" si="1"/>
        <v>0</v>
      </c>
    </row>
    <row r="18" spans="1:9" x14ac:dyDescent="0.3">
      <c r="A18" s="106"/>
      <c r="B18" s="36">
        <v>15</v>
      </c>
      <c r="C18" s="3" t="s">
        <v>127</v>
      </c>
      <c r="D18" s="37" t="s">
        <v>244</v>
      </c>
      <c r="E18" s="4" t="s">
        <v>163</v>
      </c>
      <c r="F18" s="129">
        <v>6000</v>
      </c>
      <c r="G18" s="74">
        <v>6000</v>
      </c>
      <c r="H18" s="38">
        <f t="shared" si="0"/>
        <v>0</v>
      </c>
      <c r="I18" s="39">
        <f t="shared" si="1"/>
        <v>0</v>
      </c>
    </row>
    <row r="19" spans="1:9" ht="33" x14ac:dyDescent="0.3">
      <c r="A19" s="106"/>
      <c r="B19" s="36">
        <v>16</v>
      </c>
      <c r="C19" s="3" t="s">
        <v>414</v>
      </c>
      <c r="D19" s="40" t="s">
        <v>324</v>
      </c>
      <c r="E19" s="5" t="s">
        <v>164</v>
      </c>
      <c r="F19" s="129">
        <v>1500</v>
      </c>
      <c r="G19" s="74">
        <v>1500</v>
      </c>
      <c r="H19" s="38">
        <f t="shared" si="0"/>
        <v>0</v>
      </c>
      <c r="I19" s="39">
        <f t="shared" si="1"/>
        <v>0</v>
      </c>
    </row>
    <row r="20" spans="1:9" ht="33" x14ac:dyDescent="0.3">
      <c r="A20" s="106"/>
      <c r="B20" s="36">
        <v>17</v>
      </c>
      <c r="C20" s="3" t="s">
        <v>96</v>
      </c>
      <c r="D20" s="40" t="s">
        <v>325</v>
      </c>
      <c r="E20" s="5" t="s">
        <v>164</v>
      </c>
      <c r="F20" s="129">
        <v>3500</v>
      </c>
      <c r="G20" s="74">
        <v>4000</v>
      </c>
      <c r="H20" s="38">
        <f t="shared" si="0"/>
        <v>-500</v>
      </c>
      <c r="I20" s="39">
        <f t="shared" si="1"/>
        <v>-0.125</v>
      </c>
    </row>
    <row r="21" spans="1:9" ht="27" customHeight="1" x14ac:dyDescent="0.3">
      <c r="A21" s="106"/>
      <c r="B21" s="36">
        <v>18</v>
      </c>
      <c r="C21" s="3" t="s">
        <v>373</v>
      </c>
      <c r="D21" s="40" t="s">
        <v>30</v>
      </c>
      <c r="E21" s="5" t="s">
        <v>164</v>
      </c>
      <c r="F21" s="129">
        <v>5000</v>
      </c>
      <c r="G21" s="74">
        <v>5000</v>
      </c>
      <c r="H21" s="38">
        <f t="shared" si="0"/>
        <v>0</v>
      </c>
      <c r="I21" s="39">
        <f t="shared" si="1"/>
        <v>0</v>
      </c>
    </row>
    <row r="22" spans="1:9" x14ac:dyDescent="0.3">
      <c r="A22" s="106"/>
      <c r="B22" s="36">
        <v>19</v>
      </c>
      <c r="C22" s="3" t="s">
        <v>105</v>
      </c>
      <c r="D22" s="37" t="s">
        <v>30</v>
      </c>
      <c r="E22" s="4" t="s">
        <v>164</v>
      </c>
      <c r="F22" s="129">
        <v>6000</v>
      </c>
      <c r="G22" s="74">
        <v>6000</v>
      </c>
      <c r="H22" s="38">
        <f t="shared" si="0"/>
        <v>0</v>
      </c>
      <c r="I22" s="39">
        <f t="shared" si="1"/>
        <v>0</v>
      </c>
    </row>
    <row r="23" spans="1:9" x14ac:dyDescent="0.3">
      <c r="A23" s="106"/>
      <c r="B23" s="36">
        <v>20</v>
      </c>
      <c r="C23" s="3" t="s">
        <v>101</v>
      </c>
      <c r="D23" s="67" t="s">
        <v>483</v>
      </c>
      <c r="E23" s="4" t="s">
        <v>164</v>
      </c>
      <c r="F23" s="129">
        <v>13000</v>
      </c>
      <c r="G23" s="74">
        <v>10000</v>
      </c>
      <c r="H23" s="38">
        <f t="shared" si="0"/>
        <v>3000</v>
      </c>
      <c r="I23" s="39">
        <f t="shared" si="1"/>
        <v>0.30000000000000004</v>
      </c>
    </row>
    <row r="24" spans="1:9" x14ac:dyDescent="0.3">
      <c r="A24" s="106"/>
      <c r="B24" s="36">
        <v>21</v>
      </c>
      <c r="C24" s="3" t="s">
        <v>406</v>
      </c>
      <c r="D24" s="67" t="s">
        <v>485</v>
      </c>
      <c r="E24" s="4" t="s">
        <v>164</v>
      </c>
      <c r="F24" s="129">
        <v>15000</v>
      </c>
      <c r="G24" s="74">
        <v>15000</v>
      </c>
      <c r="H24" s="38">
        <f t="shared" si="0"/>
        <v>0</v>
      </c>
      <c r="I24" s="39">
        <f t="shared" si="1"/>
        <v>0</v>
      </c>
    </row>
    <row r="25" spans="1:9" x14ac:dyDescent="0.3">
      <c r="A25" s="106"/>
      <c r="B25" s="36">
        <v>22</v>
      </c>
      <c r="C25" s="3" t="s">
        <v>124</v>
      </c>
      <c r="D25" s="37" t="s">
        <v>30</v>
      </c>
      <c r="E25" s="4" t="s">
        <v>164</v>
      </c>
      <c r="F25" s="129">
        <v>17000</v>
      </c>
      <c r="G25" s="74">
        <v>17000</v>
      </c>
      <c r="H25" s="38">
        <f t="shared" si="0"/>
        <v>0</v>
      </c>
      <c r="I25" s="39">
        <f t="shared" si="1"/>
        <v>0</v>
      </c>
    </row>
    <row r="26" spans="1:9" x14ac:dyDescent="0.3">
      <c r="A26" s="106"/>
      <c r="B26" s="36">
        <v>23</v>
      </c>
      <c r="C26" s="3" t="s">
        <v>117</v>
      </c>
      <c r="D26" s="37" t="s">
        <v>144</v>
      </c>
      <c r="E26" s="69" t="s">
        <v>487</v>
      </c>
      <c r="F26" s="129">
        <v>17000</v>
      </c>
      <c r="G26" s="74">
        <v>16000</v>
      </c>
      <c r="H26" s="38">
        <f t="shared" si="0"/>
        <v>1000</v>
      </c>
      <c r="I26" s="39">
        <f t="shared" si="1"/>
        <v>6.25E-2</v>
      </c>
    </row>
    <row r="27" spans="1:9" x14ac:dyDescent="0.3">
      <c r="A27" s="106"/>
      <c r="B27" s="36">
        <v>24</v>
      </c>
      <c r="C27" s="3" t="s">
        <v>116</v>
      </c>
      <c r="D27" s="37" t="s">
        <v>10</v>
      </c>
      <c r="E27" s="4" t="s">
        <v>163</v>
      </c>
      <c r="F27" s="129">
        <v>10000</v>
      </c>
      <c r="G27" s="74">
        <v>10000</v>
      </c>
      <c r="H27" s="38">
        <f t="shared" si="0"/>
        <v>0</v>
      </c>
      <c r="I27" s="39">
        <f t="shared" si="1"/>
        <v>0</v>
      </c>
    </row>
    <row r="28" spans="1:9" x14ac:dyDescent="0.3">
      <c r="A28" s="106"/>
      <c r="B28" s="36">
        <v>25</v>
      </c>
      <c r="C28" s="3" t="s">
        <v>123</v>
      </c>
      <c r="D28" s="37" t="s">
        <v>60</v>
      </c>
      <c r="E28" s="4" t="s">
        <v>434</v>
      </c>
      <c r="F28" s="129">
        <v>45000</v>
      </c>
      <c r="G28" s="74">
        <v>45000</v>
      </c>
      <c r="H28" s="38">
        <f t="shared" si="0"/>
        <v>0</v>
      </c>
      <c r="I28" s="39">
        <f t="shared" si="1"/>
        <v>0</v>
      </c>
    </row>
    <row r="29" spans="1:9" ht="27" x14ac:dyDescent="0.3">
      <c r="A29" s="106"/>
      <c r="B29" s="36">
        <v>26</v>
      </c>
      <c r="C29" s="6" t="s">
        <v>260</v>
      </c>
      <c r="D29" s="37" t="s">
        <v>76</v>
      </c>
      <c r="E29" s="4" t="s">
        <v>81</v>
      </c>
      <c r="F29" s="129">
        <v>75000</v>
      </c>
      <c r="G29" s="74">
        <v>75000</v>
      </c>
      <c r="H29" s="38">
        <f t="shared" si="0"/>
        <v>0</v>
      </c>
      <c r="I29" s="39">
        <f t="shared" si="1"/>
        <v>0</v>
      </c>
    </row>
    <row r="30" spans="1:9" ht="27" x14ac:dyDescent="0.3">
      <c r="A30" s="106"/>
      <c r="B30" s="36">
        <v>27</v>
      </c>
      <c r="C30" s="6" t="s">
        <v>259</v>
      </c>
      <c r="D30" s="37" t="s">
        <v>76</v>
      </c>
      <c r="E30" s="4" t="s">
        <v>81</v>
      </c>
      <c r="F30" s="129">
        <v>11000</v>
      </c>
      <c r="G30" s="74">
        <v>11000</v>
      </c>
      <c r="H30" s="38">
        <f t="shared" si="0"/>
        <v>0</v>
      </c>
      <c r="I30" s="39">
        <f t="shared" si="1"/>
        <v>0</v>
      </c>
    </row>
    <row r="31" spans="1:9" x14ac:dyDescent="0.3">
      <c r="A31" s="106"/>
      <c r="B31" s="36">
        <v>28</v>
      </c>
      <c r="C31" s="3" t="s">
        <v>368</v>
      </c>
      <c r="D31" s="37" t="s">
        <v>48</v>
      </c>
      <c r="E31" s="4" t="s">
        <v>81</v>
      </c>
      <c r="F31" s="129">
        <v>65000</v>
      </c>
      <c r="G31" s="74">
        <v>65000</v>
      </c>
      <c r="H31" s="38">
        <f t="shared" si="0"/>
        <v>0</v>
      </c>
      <c r="I31" s="39">
        <f t="shared" si="1"/>
        <v>0</v>
      </c>
    </row>
    <row r="32" spans="1:9" x14ac:dyDescent="0.3">
      <c r="A32" s="106"/>
      <c r="B32" s="36">
        <v>29</v>
      </c>
      <c r="C32" s="3" t="s">
        <v>55</v>
      </c>
      <c r="D32" s="37" t="s">
        <v>143</v>
      </c>
      <c r="E32" s="4" t="s">
        <v>81</v>
      </c>
      <c r="F32" s="129">
        <v>16000</v>
      </c>
      <c r="G32" s="74">
        <v>16000</v>
      </c>
      <c r="H32" s="38">
        <f t="shared" si="0"/>
        <v>0</v>
      </c>
      <c r="I32" s="39">
        <f t="shared" si="1"/>
        <v>0</v>
      </c>
    </row>
    <row r="33" spans="1:9" ht="33" x14ac:dyDescent="0.3">
      <c r="A33" s="106"/>
      <c r="B33" s="36">
        <v>30</v>
      </c>
      <c r="C33" s="3" t="s">
        <v>400</v>
      </c>
      <c r="D33" s="40" t="s">
        <v>429</v>
      </c>
      <c r="E33" s="5" t="s">
        <v>165</v>
      </c>
      <c r="F33" s="129">
        <v>7000</v>
      </c>
      <c r="G33" s="74">
        <v>7000</v>
      </c>
      <c r="H33" s="38">
        <f t="shared" si="0"/>
        <v>0</v>
      </c>
      <c r="I33" s="39">
        <f t="shared" si="1"/>
        <v>0</v>
      </c>
    </row>
    <row r="34" spans="1:9" x14ac:dyDescent="0.3">
      <c r="A34" s="106"/>
      <c r="B34" s="36">
        <v>31</v>
      </c>
      <c r="C34" s="3" t="s">
        <v>141</v>
      </c>
      <c r="D34" s="37" t="s">
        <v>238</v>
      </c>
      <c r="E34" s="4" t="s">
        <v>165</v>
      </c>
      <c r="F34" s="129">
        <v>6000</v>
      </c>
      <c r="G34" s="74">
        <v>6000</v>
      </c>
      <c r="H34" s="38">
        <f t="shared" si="0"/>
        <v>0</v>
      </c>
      <c r="I34" s="39">
        <f t="shared" si="1"/>
        <v>0</v>
      </c>
    </row>
    <row r="35" spans="1:9" x14ac:dyDescent="0.3">
      <c r="A35" s="106"/>
      <c r="B35" s="36">
        <v>32</v>
      </c>
      <c r="C35" s="3" t="s">
        <v>111</v>
      </c>
      <c r="D35" s="37" t="s">
        <v>147</v>
      </c>
      <c r="E35" s="4" t="s">
        <v>446</v>
      </c>
      <c r="F35" s="129">
        <v>10000</v>
      </c>
      <c r="G35" s="74">
        <v>10000</v>
      </c>
      <c r="H35" s="38">
        <f t="shared" si="0"/>
        <v>0</v>
      </c>
      <c r="I35" s="39">
        <f t="shared" si="1"/>
        <v>0</v>
      </c>
    </row>
    <row r="36" spans="1:9" x14ac:dyDescent="0.3">
      <c r="A36" s="106"/>
      <c r="B36" s="36">
        <v>33</v>
      </c>
      <c r="C36" s="3" t="s">
        <v>129</v>
      </c>
      <c r="D36" s="37" t="s">
        <v>146</v>
      </c>
      <c r="E36" s="4" t="s">
        <v>446</v>
      </c>
      <c r="F36" s="129">
        <v>10000</v>
      </c>
      <c r="G36" s="74">
        <v>10000</v>
      </c>
      <c r="H36" s="38">
        <f t="shared" ref="H36:H67" si="2">F36-G36</f>
        <v>0</v>
      </c>
      <c r="I36" s="39">
        <f t="shared" ref="I36:I67" si="3">F36/G36-100%</f>
        <v>0</v>
      </c>
    </row>
    <row r="37" spans="1:9" x14ac:dyDescent="0.3">
      <c r="A37" s="106"/>
      <c r="B37" s="36">
        <v>34</v>
      </c>
      <c r="C37" s="3" t="s">
        <v>142</v>
      </c>
      <c r="D37" s="37" t="s">
        <v>145</v>
      </c>
      <c r="E37" s="4" t="s">
        <v>446</v>
      </c>
      <c r="F37" s="129">
        <v>3500</v>
      </c>
      <c r="G37" s="74">
        <v>3500</v>
      </c>
      <c r="H37" s="38">
        <f t="shared" si="2"/>
        <v>0</v>
      </c>
      <c r="I37" s="39">
        <f t="shared" si="3"/>
        <v>0</v>
      </c>
    </row>
    <row r="38" spans="1:9" x14ac:dyDescent="0.3">
      <c r="A38" s="106"/>
      <c r="B38" s="36">
        <v>35</v>
      </c>
      <c r="C38" s="3" t="s">
        <v>136</v>
      </c>
      <c r="D38" s="37" t="s">
        <v>150</v>
      </c>
      <c r="E38" s="4" t="s">
        <v>446</v>
      </c>
      <c r="F38" s="129">
        <v>3500</v>
      </c>
      <c r="G38" s="74">
        <v>3500</v>
      </c>
      <c r="H38" s="38">
        <f t="shared" si="2"/>
        <v>0</v>
      </c>
      <c r="I38" s="39">
        <f t="shared" si="3"/>
        <v>0</v>
      </c>
    </row>
    <row r="39" spans="1:9" x14ac:dyDescent="0.3">
      <c r="A39" s="106"/>
      <c r="B39" s="36">
        <v>36</v>
      </c>
      <c r="C39" s="3" t="s">
        <v>3</v>
      </c>
      <c r="D39" s="37" t="s">
        <v>150</v>
      </c>
      <c r="E39" s="4" t="s">
        <v>446</v>
      </c>
      <c r="F39" s="129">
        <v>5000</v>
      </c>
      <c r="G39" s="74">
        <v>5000</v>
      </c>
      <c r="H39" s="38">
        <f t="shared" si="2"/>
        <v>0</v>
      </c>
      <c r="I39" s="39">
        <f t="shared" si="3"/>
        <v>0</v>
      </c>
    </row>
    <row r="40" spans="1:9" x14ac:dyDescent="0.3">
      <c r="A40" s="106"/>
      <c r="B40" s="36">
        <v>37</v>
      </c>
      <c r="C40" s="3" t="s">
        <v>98</v>
      </c>
      <c r="D40" s="37" t="s">
        <v>149</v>
      </c>
      <c r="E40" s="4" t="s">
        <v>446</v>
      </c>
      <c r="F40" s="129">
        <v>17000</v>
      </c>
      <c r="G40" s="74">
        <v>17000</v>
      </c>
      <c r="H40" s="38">
        <f t="shared" si="2"/>
        <v>0</v>
      </c>
      <c r="I40" s="39">
        <f t="shared" si="3"/>
        <v>0</v>
      </c>
    </row>
    <row r="41" spans="1:9" ht="27" x14ac:dyDescent="0.3">
      <c r="A41" s="106"/>
      <c r="B41" s="36">
        <v>38</v>
      </c>
      <c r="C41" s="6" t="s">
        <v>258</v>
      </c>
      <c r="D41" s="37" t="s">
        <v>148</v>
      </c>
      <c r="E41" s="4" t="s">
        <v>446</v>
      </c>
      <c r="F41" s="129">
        <v>17000</v>
      </c>
      <c r="G41" s="74">
        <v>17000</v>
      </c>
      <c r="H41" s="38">
        <f t="shared" si="2"/>
        <v>0</v>
      </c>
      <c r="I41" s="39">
        <f t="shared" si="3"/>
        <v>0</v>
      </c>
    </row>
    <row r="42" spans="1:9" x14ac:dyDescent="0.3">
      <c r="A42" s="106"/>
      <c r="B42" s="36">
        <v>39</v>
      </c>
      <c r="C42" s="3" t="s">
        <v>54</v>
      </c>
      <c r="D42" s="37" t="s">
        <v>152</v>
      </c>
      <c r="E42" s="4" t="s">
        <v>163</v>
      </c>
      <c r="F42" s="129">
        <v>25000</v>
      </c>
      <c r="G42" s="74">
        <v>25000</v>
      </c>
      <c r="H42" s="38">
        <f t="shared" si="2"/>
        <v>0</v>
      </c>
      <c r="I42" s="39">
        <f t="shared" si="3"/>
        <v>0</v>
      </c>
    </row>
    <row r="43" spans="1:9" x14ac:dyDescent="0.3">
      <c r="A43" s="106"/>
      <c r="B43" s="36">
        <v>40</v>
      </c>
      <c r="C43" s="3" t="s">
        <v>22</v>
      </c>
      <c r="D43" s="37" t="s">
        <v>168</v>
      </c>
      <c r="E43" s="4" t="s">
        <v>163</v>
      </c>
      <c r="F43" s="129">
        <v>90000</v>
      </c>
      <c r="G43" s="74">
        <v>90000</v>
      </c>
      <c r="H43" s="38">
        <f t="shared" si="2"/>
        <v>0</v>
      </c>
      <c r="I43" s="39">
        <f t="shared" si="3"/>
        <v>0</v>
      </c>
    </row>
    <row r="44" spans="1:9" x14ac:dyDescent="0.3">
      <c r="A44" s="106"/>
      <c r="B44" s="36">
        <v>41</v>
      </c>
      <c r="C44" s="3" t="s">
        <v>119</v>
      </c>
      <c r="D44" s="37" t="s">
        <v>151</v>
      </c>
      <c r="E44" s="4" t="s">
        <v>163</v>
      </c>
      <c r="F44" s="129">
        <v>20000</v>
      </c>
      <c r="G44" s="74">
        <v>20000</v>
      </c>
      <c r="H44" s="38">
        <f t="shared" si="2"/>
        <v>0</v>
      </c>
      <c r="I44" s="39">
        <f t="shared" si="3"/>
        <v>0</v>
      </c>
    </row>
    <row r="45" spans="1:9" x14ac:dyDescent="0.3">
      <c r="A45" s="106"/>
      <c r="B45" s="36">
        <v>42</v>
      </c>
      <c r="C45" s="7" t="s">
        <v>385</v>
      </c>
      <c r="D45" s="37" t="s">
        <v>30</v>
      </c>
      <c r="E45" s="4" t="s">
        <v>164</v>
      </c>
      <c r="F45" s="129">
        <v>10000</v>
      </c>
      <c r="G45" s="74">
        <v>10000</v>
      </c>
      <c r="H45" s="38">
        <f t="shared" si="2"/>
        <v>0</v>
      </c>
      <c r="I45" s="39">
        <f t="shared" si="3"/>
        <v>0</v>
      </c>
    </row>
    <row r="46" spans="1:9" x14ac:dyDescent="0.3">
      <c r="A46" s="107"/>
      <c r="B46" s="36">
        <v>43</v>
      </c>
      <c r="C46" s="7" t="s">
        <v>135</v>
      </c>
      <c r="D46" s="37" t="s">
        <v>30</v>
      </c>
      <c r="E46" s="4" t="s">
        <v>164</v>
      </c>
      <c r="F46" s="129">
        <v>10000</v>
      </c>
      <c r="G46" s="74">
        <v>10000</v>
      </c>
      <c r="H46" s="38">
        <f t="shared" si="2"/>
        <v>0</v>
      </c>
      <c r="I46" s="39">
        <f t="shared" si="3"/>
        <v>0</v>
      </c>
    </row>
    <row r="47" spans="1:9" ht="16.5" customHeight="1" x14ac:dyDescent="0.3">
      <c r="A47" s="108" t="s">
        <v>470</v>
      </c>
      <c r="B47" s="8">
        <v>1</v>
      </c>
      <c r="C47" s="9" t="s">
        <v>378</v>
      </c>
      <c r="D47" s="42" t="s">
        <v>153</v>
      </c>
      <c r="E47" s="11" t="s">
        <v>445</v>
      </c>
      <c r="F47" s="34">
        <v>8000</v>
      </c>
      <c r="G47" s="34">
        <v>8000</v>
      </c>
      <c r="H47" s="38">
        <f t="shared" si="2"/>
        <v>0</v>
      </c>
      <c r="I47" s="39">
        <f t="shared" si="3"/>
        <v>0</v>
      </c>
    </row>
    <row r="48" spans="1:9" ht="33" x14ac:dyDescent="0.3">
      <c r="A48" s="109"/>
      <c r="B48" s="8">
        <v>2</v>
      </c>
      <c r="C48" s="9" t="s">
        <v>138</v>
      </c>
      <c r="D48" s="43" t="s">
        <v>334</v>
      </c>
      <c r="E48" s="10" t="s">
        <v>26</v>
      </c>
      <c r="F48" s="34">
        <v>8000</v>
      </c>
      <c r="G48" s="34">
        <v>8000</v>
      </c>
      <c r="H48" s="38">
        <f t="shared" si="2"/>
        <v>0</v>
      </c>
      <c r="I48" s="39">
        <f t="shared" si="3"/>
        <v>0</v>
      </c>
    </row>
    <row r="49" spans="1:9" x14ac:dyDescent="0.3">
      <c r="A49" s="109"/>
      <c r="B49" s="8">
        <v>3</v>
      </c>
      <c r="C49" s="9" t="s">
        <v>390</v>
      </c>
      <c r="D49" s="42" t="s">
        <v>153</v>
      </c>
      <c r="E49" s="11" t="s">
        <v>26</v>
      </c>
      <c r="F49" s="34">
        <v>7500</v>
      </c>
      <c r="G49" s="34">
        <v>7500</v>
      </c>
      <c r="H49" s="38">
        <f t="shared" si="2"/>
        <v>0</v>
      </c>
      <c r="I49" s="39">
        <f t="shared" si="3"/>
        <v>0</v>
      </c>
    </row>
    <row r="50" spans="1:9" x14ac:dyDescent="0.3">
      <c r="A50" s="109"/>
      <c r="B50" s="8">
        <v>4</v>
      </c>
      <c r="C50" s="9" t="s">
        <v>118</v>
      </c>
      <c r="D50" s="42" t="s">
        <v>155</v>
      </c>
      <c r="E50" s="11" t="s">
        <v>167</v>
      </c>
      <c r="F50" s="34">
        <v>17000</v>
      </c>
      <c r="G50" s="34">
        <v>17000</v>
      </c>
      <c r="H50" s="38">
        <f t="shared" si="2"/>
        <v>0</v>
      </c>
      <c r="I50" s="39">
        <f t="shared" si="3"/>
        <v>0</v>
      </c>
    </row>
    <row r="51" spans="1:9" x14ac:dyDescent="0.3">
      <c r="A51" s="109"/>
      <c r="B51" s="8">
        <v>5</v>
      </c>
      <c r="C51" s="9" t="s">
        <v>377</v>
      </c>
      <c r="D51" s="42" t="s">
        <v>153</v>
      </c>
      <c r="E51" s="11" t="s">
        <v>166</v>
      </c>
      <c r="F51" s="34">
        <v>15000</v>
      </c>
      <c r="G51" s="34">
        <v>15000</v>
      </c>
      <c r="H51" s="38">
        <f t="shared" si="2"/>
        <v>0</v>
      </c>
      <c r="I51" s="39">
        <f t="shared" si="3"/>
        <v>0</v>
      </c>
    </row>
    <row r="52" spans="1:9" ht="27" x14ac:dyDescent="0.3">
      <c r="A52" s="109"/>
      <c r="B52" s="8">
        <v>6</v>
      </c>
      <c r="C52" s="12" t="s">
        <v>19</v>
      </c>
      <c r="D52" s="42" t="s">
        <v>153</v>
      </c>
      <c r="E52" s="11" t="s">
        <v>170</v>
      </c>
      <c r="F52" s="34">
        <v>7000</v>
      </c>
      <c r="G52" s="34">
        <v>7000</v>
      </c>
      <c r="H52" s="38">
        <f t="shared" si="2"/>
        <v>0</v>
      </c>
      <c r="I52" s="39">
        <f t="shared" si="3"/>
        <v>0</v>
      </c>
    </row>
    <row r="53" spans="1:9" ht="27" x14ac:dyDescent="0.3">
      <c r="A53" s="109"/>
      <c r="B53" s="8">
        <v>7</v>
      </c>
      <c r="C53" s="12" t="s">
        <v>18</v>
      </c>
      <c r="D53" s="42" t="s">
        <v>153</v>
      </c>
      <c r="E53" s="11" t="s">
        <v>170</v>
      </c>
      <c r="F53" s="34">
        <v>7000</v>
      </c>
      <c r="G53" s="34">
        <v>7000</v>
      </c>
      <c r="H53" s="38">
        <f t="shared" si="2"/>
        <v>0</v>
      </c>
      <c r="I53" s="39">
        <f t="shared" si="3"/>
        <v>0</v>
      </c>
    </row>
    <row r="54" spans="1:9" ht="33" x14ac:dyDescent="0.3">
      <c r="A54" s="109"/>
      <c r="B54" s="8">
        <v>8</v>
      </c>
      <c r="C54" s="9" t="s">
        <v>133</v>
      </c>
      <c r="D54" s="43" t="s">
        <v>423</v>
      </c>
      <c r="E54" s="10" t="s">
        <v>180</v>
      </c>
      <c r="F54" s="34">
        <v>15000</v>
      </c>
      <c r="G54" s="34">
        <v>15000</v>
      </c>
      <c r="H54" s="38">
        <f t="shared" si="2"/>
        <v>0</v>
      </c>
      <c r="I54" s="39">
        <f t="shared" si="3"/>
        <v>0</v>
      </c>
    </row>
    <row r="55" spans="1:9" ht="33" x14ac:dyDescent="0.3">
      <c r="A55" s="109"/>
      <c r="B55" s="8">
        <v>9</v>
      </c>
      <c r="C55" s="9" t="s">
        <v>63</v>
      </c>
      <c r="D55" s="43" t="s">
        <v>423</v>
      </c>
      <c r="E55" s="10" t="s">
        <v>180</v>
      </c>
      <c r="F55" s="34">
        <v>30000</v>
      </c>
      <c r="G55" s="34">
        <v>30000</v>
      </c>
      <c r="H55" s="38">
        <f t="shared" si="2"/>
        <v>0</v>
      </c>
      <c r="I55" s="39">
        <f t="shared" si="3"/>
        <v>0</v>
      </c>
    </row>
    <row r="56" spans="1:9" ht="27" x14ac:dyDescent="0.3">
      <c r="A56" s="109"/>
      <c r="B56" s="8">
        <v>10</v>
      </c>
      <c r="C56" s="12" t="s">
        <v>257</v>
      </c>
      <c r="D56" s="41" t="s">
        <v>156</v>
      </c>
      <c r="E56" s="10" t="s">
        <v>61</v>
      </c>
      <c r="F56" s="34">
        <v>10000</v>
      </c>
      <c r="G56" s="34">
        <v>10000</v>
      </c>
      <c r="H56" s="38">
        <f t="shared" si="2"/>
        <v>0</v>
      </c>
      <c r="I56" s="39">
        <f t="shared" si="3"/>
        <v>0</v>
      </c>
    </row>
    <row r="57" spans="1:9" ht="27" x14ac:dyDescent="0.3">
      <c r="A57" s="109"/>
      <c r="B57" s="8">
        <v>11</v>
      </c>
      <c r="C57" s="12" t="s">
        <v>256</v>
      </c>
      <c r="D57" s="41" t="s">
        <v>154</v>
      </c>
      <c r="E57" s="10" t="s">
        <v>61</v>
      </c>
      <c r="F57" s="34">
        <v>12000</v>
      </c>
      <c r="G57" s="34">
        <v>12000</v>
      </c>
      <c r="H57" s="38">
        <f t="shared" si="2"/>
        <v>0</v>
      </c>
      <c r="I57" s="39">
        <f t="shared" si="3"/>
        <v>0</v>
      </c>
    </row>
    <row r="58" spans="1:9" ht="27" x14ac:dyDescent="0.3">
      <c r="A58" s="109"/>
      <c r="B58" s="8">
        <v>12</v>
      </c>
      <c r="C58" s="12" t="s">
        <v>255</v>
      </c>
      <c r="D58" s="41" t="s">
        <v>38</v>
      </c>
      <c r="E58" s="10" t="s">
        <v>169</v>
      </c>
      <c r="F58" s="34">
        <v>24000</v>
      </c>
      <c r="G58" s="34">
        <v>24000</v>
      </c>
      <c r="H58" s="38">
        <f t="shared" si="2"/>
        <v>0</v>
      </c>
      <c r="I58" s="39">
        <f t="shared" si="3"/>
        <v>0</v>
      </c>
    </row>
    <row r="59" spans="1:9" x14ac:dyDescent="0.3">
      <c r="A59" s="109"/>
      <c r="B59" s="8">
        <v>13</v>
      </c>
      <c r="C59" s="9" t="s">
        <v>113</v>
      </c>
      <c r="D59" s="13" t="s">
        <v>468</v>
      </c>
      <c r="E59" s="10" t="s">
        <v>171</v>
      </c>
      <c r="F59" s="34">
        <v>4500</v>
      </c>
      <c r="G59" s="34">
        <v>4500</v>
      </c>
      <c r="H59" s="38">
        <f t="shared" si="2"/>
        <v>0</v>
      </c>
      <c r="I59" s="39">
        <f t="shared" si="3"/>
        <v>0</v>
      </c>
    </row>
    <row r="60" spans="1:9" x14ac:dyDescent="0.3">
      <c r="A60" s="109"/>
      <c r="B60" s="8">
        <v>14</v>
      </c>
      <c r="C60" s="9" t="s">
        <v>391</v>
      </c>
      <c r="D60" s="13" t="s">
        <v>468</v>
      </c>
      <c r="E60" s="10" t="s">
        <v>171</v>
      </c>
      <c r="F60" s="34">
        <v>5000</v>
      </c>
      <c r="G60" s="34">
        <v>5000</v>
      </c>
      <c r="H60" s="38">
        <f t="shared" si="2"/>
        <v>0</v>
      </c>
      <c r="I60" s="39">
        <f t="shared" si="3"/>
        <v>0</v>
      </c>
    </row>
    <row r="61" spans="1:9" x14ac:dyDescent="0.3">
      <c r="A61" s="109"/>
      <c r="B61" s="8">
        <v>15</v>
      </c>
      <c r="C61" s="9" t="s">
        <v>125</v>
      </c>
      <c r="D61" s="13" t="s">
        <v>212</v>
      </c>
      <c r="E61" s="10" t="s">
        <v>171</v>
      </c>
      <c r="F61" s="34">
        <v>19000</v>
      </c>
      <c r="G61" s="34">
        <v>19000</v>
      </c>
      <c r="H61" s="38">
        <f t="shared" si="2"/>
        <v>0</v>
      </c>
      <c r="I61" s="39">
        <f t="shared" si="3"/>
        <v>0</v>
      </c>
    </row>
    <row r="62" spans="1:9" x14ac:dyDescent="0.3">
      <c r="A62" s="109"/>
      <c r="B62" s="8">
        <v>16</v>
      </c>
      <c r="C62" s="9" t="s">
        <v>403</v>
      </c>
      <c r="D62" s="14" t="s">
        <v>44</v>
      </c>
      <c r="E62" s="10" t="s">
        <v>443</v>
      </c>
      <c r="F62" s="34">
        <v>7000</v>
      </c>
      <c r="G62" s="34">
        <v>7000</v>
      </c>
      <c r="H62" s="38">
        <f t="shared" si="2"/>
        <v>0</v>
      </c>
      <c r="I62" s="39">
        <f t="shared" si="3"/>
        <v>0</v>
      </c>
    </row>
    <row r="63" spans="1:9" x14ac:dyDescent="0.3">
      <c r="A63" s="109"/>
      <c r="B63" s="8">
        <v>17</v>
      </c>
      <c r="C63" s="9" t="s">
        <v>72</v>
      </c>
      <c r="D63" s="42" t="s">
        <v>208</v>
      </c>
      <c r="E63" s="11" t="s">
        <v>173</v>
      </c>
      <c r="F63" s="34">
        <v>15000</v>
      </c>
      <c r="G63" s="34">
        <v>15000</v>
      </c>
      <c r="H63" s="38">
        <f t="shared" si="2"/>
        <v>0</v>
      </c>
      <c r="I63" s="39">
        <f t="shared" si="3"/>
        <v>0</v>
      </c>
    </row>
    <row r="64" spans="1:9" x14ac:dyDescent="0.3">
      <c r="A64" s="109"/>
      <c r="B64" s="8">
        <v>18</v>
      </c>
      <c r="C64" s="9" t="s">
        <v>402</v>
      </c>
      <c r="D64" s="42" t="s">
        <v>200</v>
      </c>
      <c r="E64" s="11" t="s">
        <v>174</v>
      </c>
      <c r="F64" s="34">
        <v>18000</v>
      </c>
      <c r="G64" s="34">
        <v>18000</v>
      </c>
      <c r="H64" s="38">
        <f t="shared" si="2"/>
        <v>0</v>
      </c>
      <c r="I64" s="39">
        <f t="shared" si="3"/>
        <v>0</v>
      </c>
    </row>
    <row r="65" spans="1:9" ht="33" x14ac:dyDescent="0.3">
      <c r="A65" s="109"/>
      <c r="B65" s="8">
        <v>19</v>
      </c>
      <c r="C65" s="9" t="s">
        <v>382</v>
      </c>
      <c r="D65" s="43" t="s">
        <v>341</v>
      </c>
      <c r="E65" s="10" t="s">
        <v>172</v>
      </c>
      <c r="F65" s="34">
        <v>3200</v>
      </c>
      <c r="G65" s="34">
        <v>3200</v>
      </c>
      <c r="H65" s="38">
        <f t="shared" si="2"/>
        <v>0</v>
      </c>
      <c r="I65" s="39">
        <f t="shared" si="3"/>
        <v>0</v>
      </c>
    </row>
    <row r="66" spans="1:9" ht="33" x14ac:dyDescent="0.3">
      <c r="A66" s="109"/>
      <c r="B66" s="8">
        <v>20</v>
      </c>
      <c r="C66" s="9" t="s">
        <v>108</v>
      </c>
      <c r="D66" s="43" t="s">
        <v>430</v>
      </c>
      <c r="E66" s="10" t="s">
        <v>176</v>
      </c>
      <c r="F66" s="34">
        <v>18000</v>
      </c>
      <c r="G66" s="34">
        <v>18000</v>
      </c>
      <c r="H66" s="38">
        <f t="shared" si="2"/>
        <v>0</v>
      </c>
      <c r="I66" s="39">
        <f t="shared" si="3"/>
        <v>0</v>
      </c>
    </row>
    <row r="67" spans="1:9" x14ac:dyDescent="0.3">
      <c r="A67" s="109"/>
      <c r="B67" s="8">
        <v>21</v>
      </c>
      <c r="C67" s="9" t="s">
        <v>130</v>
      </c>
      <c r="D67" s="42" t="s">
        <v>2</v>
      </c>
      <c r="E67" s="11" t="s">
        <v>177</v>
      </c>
      <c r="F67" s="34">
        <v>6000</v>
      </c>
      <c r="G67" s="34">
        <v>6000</v>
      </c>
      <c r="H67" s="38">
        <f t="shared" si="2"/>
        <v>0</v>
      </c>
      <c r="I67" s="39">
        <f t="shared" si="3"/>
        <v>0</v>
      </c>
    </row>
    <row r="68" spans="1:9" x14ac:dyDescent="0.3">
      <c r="A68" s="109"/>
      <c r="B68" s="8">
        <v>22</v>
      </c>
      <c r="C68" s="9" t="s">
        <v>69</v>
      </c>
      <c r="D68" s="42" t="s">
        <v>0</v>
      </c>
      <c r="E68" s="11" t="s">
        <v>177</v>
      </c>
      <c r="F68" s="34">
        <v>3000</v>
      </c>
      <c r="G68" s="34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 x14ac:dyDescent="0.3">
      <c r="A69" s="109"/>
      <c r="B69" s="8">
        <v>23</v>
      </c>
      <c r="C69" s="9" t="s">
        <v>362</v>
      </c>
      <c r="D69" s="42" t="s">
        <v>25</v>
      </c>
      <c r="E69" s="11" t="s">
        <v>177</v>
      </c>
      <c r="F69" s="34">
        <v>2000</v>
      </c>
      <c r="G69" s="34">
        <v>2000</v>
      </c>
      <c r="H69" s="38">
        <f t="shared" si="4"/>
        <v>0</v>
      </c>
      <c r="I69" s="39">
        <f t="shared" si="5"/>
        <v>0</v>
      </c>
    </row>
    <row r="70" spans="1:9" x14ac:dyDescent="0.3">
      <c r="A70" s="109"/>
      <c r="B70" s="8">
        <v>24</v>
      </c>
      <c r="C70" s="9" t="s">
        <v>32</v>
      </c>
      <c r="D70" s="42" t="s">
        <v>464</v>
      </c>
      <c r="E70" s="11" t="s">
        <v>175</v>
      </c>
      <c r="F70" s="34">
        <v>3200</v>
      </c>
      <c r="G70" s="34">
        <v>3200</v>
      </c>
      <c r="H70" s="38">
        <f t="shared" si="4"/>
        <v>0</v>
      </c>
      <c r="I70" s="39">
        <f t="shared" si="5"/>
        <v>0</v>
      </c>
    </row>
    <row r="71" spans="1:9" ht="49.5" x14ac:dyDescent="0.3">
      <c r="A71" s="109"/>
      <c r="B71" s="8">
        <v>25</v>
      </c>
      <c r="C71" s="9" t="s">
        <v>17</v>
      </c>
      <c r="D71" s="43" t="s">
        <v>342</v>
      </c>
      <c r="E71" s="11" t="s">
        <v>175</v>
      </c>
      <c r="F71" s="34">
        <v>2800</v>
      </c>
      <c r="G71" s="34">
        <v>2800</v>
      </c>
      <c r="H71" s="38">
        <f t="shared" si="4"/>
        <v>0</v>
      </c>
      <c r="I71" s="39">
        <f t="shared" si="5"/>
        <v>0</v>
      </c>
    </row>
    <row r="72" spans="1:9" x14ac:dyDescent="0.3">
      <c r="A72" s="109"/>
      <c r="B72" s="8">
        <v>26</v>
      </c>
      <c r="C72" s="9" t="s">
        <v>131</v>
      </c>
      <c r="D72" s="41" t="s">
        <v>158</v>
      </c>
      <c r="E72" s="11" t="s">
        <v>179</v>
      </c>
      <c r="F72" s="34">
        <v>3000</v>
      </c>
      <c r="G72" s="34">
        <v>3000</v>
      </c>
      <c r="H72" s="38">
        <f t="shared" si="4"/>
        <v>0</v>
      </c>
      <c r="I72" s="39">
        <f t="shared" si="5"/>
        <v>0</v>
      </c>
    </row>
    <row r="73" spans="1:9" ht="33" x14ac:dyDescent="0.3">
      <c r="A73" s="109"/>
      <c r="B73" s="8">
        <v>27</v>
      </c>
      <c r="C73" s="12" t="s">
        <v>1</v>
      </c>
      <c r="D73" s="43" t="s">
        <v>339</v>
      </c>
      <c r="E73" s="11" t="s">
        <v>178</v>
      </c>
      <c r="F73" s="34">
        <v>6000</v>
      </c>
      <c r="G73" s="34">
        <v>6000</v>
      </c>
      <c r="H73" s="38">
        <f t="shared" si="4"/>
        <v>0</v>
      </c>
      <c r="I73" s="39">
        <f t="shared" si="5"/>
        <v>0</v>
      </c>
    </row>
    <row r="74" spans="1:9" ht="33" x14ac:dyDescent="0.3">
      <c r="A74" s="109"/>
      <c r="B74" s="8">
        <v>28</v>
      </c>
      <c r="C74" s="12" t="s">
        <v>253</v>
      </c>
      <c r="D74" s="43" t="s">
        <v>85</v>
      </c>
      <c r="E74" s="10" t="s">
        <v>178</v>
      </c>
      <c r="F74" s="34">
        <v>3000</v>
      </c>
      <c r="G74" s="34">
        <v>3000</v>
      </c>
      <c r="H74" s="38">
        <f t="shared" si="4"/>
        <v>0</v>
      </c>
      <c r="I74" s="39">
        <f t="shared" si="5"/>
        <v>0</v>
      </c>
    </row>
    <row r="75" spans="1:9" ht="27" x14ac:dyDescent="0.3">
      <c r="A75" s="109"/>
      <c r="B75" s="8">
        <v>29</v>
      </c>
      <c r="C75" s="12" t="s">
        <v>254</v>
      </c>
      <c r="D75" s="15" t="s">
        <v>424</v>
      </c>
      <c r="E75" s="10" t="s">
        <v>444</v>
      </c>
      <c r="F75" s="34">
        <v>65900</v>
      </c>
      <c r="G75" s="34">
        <v>65900</v>
      </c>
      <c r="H75" s="38">
        <f t="shared" si="4"/>
        <v>0</v>
      </c>
      <c r="I75" s="39">
        <f t="shared" si="5"/>
        <v>0</v>
      </c>
    </row>
    <row r="76" spans="1:9" ht="22.5" x14ac:dyDescent="0.3">
      <c r="A76" s="109"/>
      <c r="B76" s="8">
        <v>30</v>
      </c>
      <c r="C76" s="12" t="s">
        <v>31</v>
      </c>
      <c r="D76" s="15" t="s">
        <v>425</v>
      </c>
      <c r="E76" s="10" t="s">
        <v>182</v>
      </c>
      <c r="F76" s="34">
        <v>5000</v>
      </c>
      <c r="G76" s="34">
        <v>5000</v>
      </c>
      <c r="H76" s="38">
        <f t="shared" si="4"/>
        <v>0</v>
      </c>
      <c r="I76" s="39">
        <f t="shared" si="5"/>
        <v>0</v>
      </c>
    </row>
    <row r="77" spans="1:9" ht="27" x14ac:dyDescent="0.3">
      <c r="A77" s="109"/>
      <c r="B77" s="8">
        <v>31</v>
      </c>
      <c r="C77" s="12" t="s">
        <v>14</v>
      </c>
      <c r="D77" s="16" t="s">
        <v>84</v>
      </c>
      <c r="E77" s="10"/>
      <c r="F77" s="34"/>
      <c r="G77" s="34"/>
      <c r="H77" s="38">
        <f t="shared" si="4"/>
        <v>0</v>
      </c>
      <c r="I77" s="39" t="e">
        <f t="shared" si="5"/>
        <v>#DIV/0!</v>
      </c>
    </row>
    <row r="78" spans="1:9" ht="49.5" x14ac:dyDescent="0.3">
      <c r="A78" s="109"/>
      <c r="B78" s="8">
        <v>32</v>
      </c>
      <c r="C78" s="12" t="s">
        <v>21</v>
      </c>
      <c r="D78" s="43" t="s">
        <v>340</v>
      </c>
      <c r="E78" s="10" t="s">
        <v>194</v>
      </c>
      <c r="F78" s="34">
        <v>5000</v>
      </c>
      <c r="G78" s="34">
        <v>5000</v>
      </c>
      <c r="H78" s="38">
        <f t="shared" si="4"/>
        <v>0</v>
      </c>
      <c r="I78" s="39">
        <f t="shared" si="5"/>
        <v>0</v>
      </c>
    </row>
    <row r="79" spans="1:9" ht="36" x14ac:dyDescent="0.3">
      <c r="A79" s="109"/>
      <c r="B79" s="8">
        <v>33</v>
      </c>
      <c r="C79" s="12" t="s">
        <v>62</v>
      </c>
      <c r="D79" s="17" t="s">
        <v>91</v>
      </c>
      <c r="E79" s="10" t="s">
        <v>181</v>
      </c>
      <c r="F79" s="34">
        <v>2500</v>
      </c>
      <c r="G79" s="34">
        <v>2500</v>
      </c>
      <c r="H79" s="38">
        <f t="shared" si="4"/>
        <v>0</v>
      </c>
      <c r="I79" s="39">
        <f t="shared" si="5"/>
        <v>0</v>
      </c>
    </row>
    <row r="80" spans="1:9" ht="27" x14ac:dyDescent="0.3">
      <c r="A80" s="109"/>
      <c r="B80" s="8">
        <v>34</v>
      </c>
      <c r="C80" s="12" t="s">
        <v>252</v>
      </c>
      <c r="D80" s="42" t="s">
        <v>157</v>
      </c>
      <c r="E80" s="11" t="s">
        <v>188</v>
      </c>
      <c r="F80" s="34">
        <v>100000</v>
      </c>
      <c r="G80" s="34">
        <v>100000</v>
      </c>
      <c r="H80" s="38">
        <f t="shared" si="4"/>
        <v>0</v>
      </c>
      <c r="I80" s="39">
        <f t="shared" si="5"/>
        <v>0</v>
      </c>
    </row>
    <row r="81" spans="1:9" ht="27" x14ac:dyDescent="0.3">
      <c r="A81" s="109"/>
      <c r="B81" s="8">
        <v>35</v>
      </c>
      <c r="C81" s="12" t="s">
        <v>43</v>
      </c>
      <c r="D81" s="43" t="s">
        <v>159</v>
      </c>
      <c r="E81" s="10" t="s">
        <v>197</v>
      </c>
      <c r="F81" s="34">
        <v>8000</v>
      </c>
      <c r="G81" s="34">
        <v>8000</v>
      </c>
      <c r="H81" s="38">
        <f t="shared" si="4"/>
        <v>0</v>
      </c>
      <c r="I81" s="39">
        <f t="shared" si="5"/>
        <v>0</v>
      </c>
    </row>
    <row r="82" spans="1:9" ht="27" x14ac:dyDescent="0.3">
      <c r="A82" s="109"/>
      <c r="B82" s="8">
        <v>36</v>
      </c>
      <c r="C82" s="12" t="s">
        <v>39</v>
      </c>
      <c r="D82" s="42" t="s">
        <v>159</v>
      </c>
      <c r="E82" s="11" t="s">
        <v>196</v>
      </c>
      <c r="F82" s="34">
        <v>10000</v>
      </c>
      <c r="G82" s="34">
        <v>10000</v>
      </c>
      <c r="H82" s="38">
        <f t="shared" si="4"/>
        <v>0</v>
      </c>
      <c r="I82" s="39">
        <f t="shared" si="5"/>
        <v>0</v>
      </c>
    </row>
    <row r="83" spans="1:9" x14ac:dyDescent="0.3">
      <c r="A83" s="109"/>
      <c r="B83" s="8">
        <v>37</v>
      </c>
      <c r="C83" s="18" t="s">
        <v>68</v>
      </c>
      <c r="D83" s="19" t="s">
        <v>354</v>
      </c>
      <c r="E83" s="11" t="s">
        <v>195</v>
      </c>
      <c r="F83" s="34">
        <v>1000</v>
      </c>
      <c r="G83" s="34">
        <v>1000</v>
      </c>
      <c r="H83" s="38">
        <f t="shared" si="4"/>
        <v>0</v>
      </c>
      <c r="I83" s="39">
        <f t="shared" si="5"/>
        <v>0</v>
      </c>
    </row>
    <row r="84" spans="1:9" ht="27" x14ac:dyDescent="0.3">
      <c r="A84" s="109"/>
      <c r="B84" s="8">
        <v>38</v>
      </c>
      <c r="C84" s="12" t="s">
        <v>71</v>
      </c>
      <c r="D84" s="14" t="s">
        <v>427</v>
      </c>
      <c r="E84" s="20" t="s">
        <v>442</v>
      </c>
      <c r="F84" s="34">
        <v>12000</v>
      </c>
      <c r="G84" s="34">
        <v>12000</v>
      </c>
      <c r="H84" s="38">
        <f t="shared" si="4"/>
        <v>0</v>
      </c>
      <c r="I84" s="39">
        <f t="shared" si="5"/>
        <v>0</v>
      </c>
    </row>
    <row r="85" spans="1:9" ht="33" x14ac:dyDescent="0.3">
      <c r="A85" s="109"/>
      <c r="B85" s="8">
        <v>39</v>
      </c>
      <c r="C85" s="9" t="s">
        <v>58</v>
      </c>
      <c r="D85" s="43" t="s">
        <v>426</v>
      </c>
      <c r="E85" s="10" t="s">
        <v>198</v>
      </c>
      <c r="F85" s="34">
        <v>10000</v>
      </c>
      <c r="G85" s="34">
        <v>10000</v>
      </c>
      <c r="H85" s="38">
        <f t="shared" si="4"/>
        <v>0</v>
      </c>
      <c r="I85" s="39">
        <f t="shared" si="5"/>
        <v>0</v>
      </c>
    </row>
    <row r="86" spans="1:9" ht="33" x14ac:dyDescent="0.3">
      <c r="A86" s="109"/>
      <c r="B86" s="8">
        <v>40</v>
      </c>
      <c r="C86" s="9" t="s">
        <v>65</v>
      </c>
      <c r="D86" s="43" t="s">
        <v>82</v>
      </c>
      <c r="E86" s="10" t="s">
        <v>198</v>
      </c>
      <c r="F86" s="34">
        <v>250</v>
      </c>
      <c r="G86" s="34">
        <v>250</v>
      </c>
      <c r="H86" s="38">
        <f t="shared" si="4"/>
        <v>0</v>
      </c>
      <c r="I86" s="39">
        <f t="shared" si="5"/>
        <v>0</v>
      </c>
    </row>
    <row r="87" spans="1:9" ht="27" x14ac:dyDescent="0.3">
      <c r="A87" s="109"/>
      <c r="B87" s="8">
        <v>41</v>
      </c>
      <c r="C87" s="18" t="s">
        <v>20</v>
      </c>
      <c r="D87" s="19" t="s">
        <v>431</v>
      </c>
      <c r="E87" s="21" t="s">
        <v>87</v>
      </c>
      <c r="F87" s="34">
        <v>2000</v>
      </c>
      <c r="G87" s="34">
        <v>2000</v>
      </c>
      <c r="H87" s="38">
        <f t="shared" si="4"/>
        <v>0</v>
      </c>
      <c r="I87" s="39">
        <f t="shared" si="5"/>
        <v>0</v>
      </c>
    </row>
    <row r="88" spans="1:9" ht="49.5" x14ac:dyDescent="0.3">
      <c r="A88" s="109"/>
      <c r="B88" s="8">
        <v>43</v>
      </c>
      <c r="C88" s="12" t="s">
        <v>261</v>
      </c>
      <c r="D88" s="43" t="s">
        <v>415</v>
      </c>
      <c r="E88" s="10" t="s">
        <v>193</v>
      </c>
      <c r="F88" s="34">
        <v>120000</v>
      </c>
      <c r="G88" s="34">
        <v>120000</v>
      </c>
      <c r="H88" s="38">
        <f t="shared" si="4"/>
        <v>0</v>
      </c>
      <c r="I88" s="39">
        <f t="shared" si="5"/>
        <v>0</v>
      </c>
    </row>
    <row r="89" spans="1:9" ht="27" x14ac:dyDescent="0.3">
      <c r="A89" s="109"/>
      <c r="B89" s="8">
        <v>44</v>
      </c>
      <c r="C89" s="12" t="s">
        <v>251</v>
      </c>
      <c r="D89" s="42" t="s">
        <v>90</v>
      </c>
      <c r="E89" s="11" t="s">
        <v>192</v>
      </c>
      <c r="F89" s="34">
        <v>30000</v>
      </c>
      <c r="G89" s="34">
        <v>30000</v>
      </c>
      <c r="H89" s="38">
        <f t="shared" si="4"/>
        <v>0</v>
      </c>
      <c r="I89" s="39">
        <f t="shared" si="5"/>
        <v>0</v>
      </c>
    </row>
    <row r="90" spans="1:9" x14ac:dyDescent="0.3">
      <c r="A90" s="109"/>
      <c r="B90" s="8">
        <v>46</v>
      </c>
      <c r="C90" s="9" t="s">
        <v>383</v>
      </c>
      <c r="D90" s="42" t="s">
        <v>161</v>
      </c>
      <c r="E90" s="11" t="s">
        <v>191</v>
      </c>
      <c r="F90" s="34">
        <v>10000</v>
      </c>
      <c r="G90" s="34">
        <v>10000</v>
      </c>
      <c r="H90" s="38">
        <f t="shared" si="4"/>
        <v>0</v>
      </c>
      <c r="I90" s="39">
        <f t="shared" si="5"/>
        <v>0</v>
      </c>
    </row>
    <row r="91" spans="1:9" ht="27" x14ac:dyDescent="0.3">
      <c r="A91" s="109"/>
      <c r="B91" s="8">
        <v>47</v>
      </c>
      <c r="C91" s="22" t="s">
        <v>250</v>
      </c>
      <c r="D91" s="23" t="s">
        <v>67</v>
      </c>
      <c r="E91" s="24" t="s">
        <v>64</v>
      </c>
      <c r="F91" s="34">
        <v>8000</v>
      </c>
      <c r="G91" s="34">
        <v>8000</v>
      </c>
      <c r="H91" s="38">
        <f t="shared" si="4"/>
        <v>0</v>
      </c>
      <c r="I91" s="39">
        <f t="shared" si="5"/>
        <v>0</v>
      </c>
    </row>
    <row r="92" spans="1:9" ht="27" x14ac:dyDescent="0.3">
      <c r="A92" s="109"/>
      <c r="B92" s="8">
        <v>48</v>
      </c>
      <c r="C92" s="12" t="s">
        <v>249</v>
      </c>
      <c r="D92" s="42" t="s">
        <v>67</v>
      </c>
      <c r="E92" s="11" t="s">
        <v>64</v>
      </c>
      <c r="F92" s="34">
        <v>25000</v>
      </c>
      <c r="G92" s="34">
        <v>25000</v>
      </c>
      <c r="H92" s="38">
        <f t="shared" si="4"/>
        <v>0</v>
      </c>
      <c r="I92" s="39">
        <f t="shared" si="5"/>
        <v>0</v>
      </c>
    </row>
    <row r="93" spans="1:9" ht="33" x14ac:dyDescent="0.3">
      <c r="A93" s="109"/>
      <c r="B93" s="8">
        <v>49</v>
      </c>
      <c r="C93" s="12" t="s">
        <v>248</v>
      </c>
      <c r="D93" s="43" t="s">
        <v>416</v>
      </c>
      <c r="E93" s="10" t="s">
        <v>190</v>
      </c>
      <c r="F93" s="34">
        <v>6000</v>
      </c>
      <c r="G93" s="34">
        <v>6000</v>
      </c>
      <c r="H93" s="38">
        <f t="shared" si="4"/>
        <v>0</v>
      </c>
      <c r="I93" s="39">
        <f t="shared" si="5"/>
        <v>0</v>
      </c>
    </row>
    <row r="94" spans="1:9" ht="33" x14ac:dyDescent="0.3">
      <c r="A94" s="110"/>
      <c r="B94" s="8">
        <v>50</v>
      </c>
      <c r="C94" s="33" t="s">
        <v>8</v>
      </c>
      <c r="D94" s="16" t="s">
        <v>83</v>
      </c>
      <c r="E94" s="10" t="s">
        <v>189</v>
      </c>
      <c r="F94" s="34">
        <v>9000</v>
      </c>
      <c r="G94" s="34">
        <v>9000</v>
      </c>
      <c r="H94" s="38">
        <f t="shared" si="4"/>
        <v>0</v>
      </c>
      <c r="I94" s="39">
        <f t="shared" si="5"/>
        <v>0</v>
      </c>
    </row>
    <row r="95" spans="1:9" ht="33" customHeight="1" x14ac:dyDescent="0.3">
      <c r="A95" s="111" t="s">
        <v>199</v>
      </c>
      <c r="B95" s="8">
        <v>1</v>
      </c>
      <c r="C95" s="25" t="s">
        <v>381</v>
      </c>
      <c r="D95" s="28" t="s">
        <v>337</v>
      </c>
      <c r="E95" s="70" t="s">
        <v>488</v>
      </c>
      <c r="F95" s="35">
        <v>4400</v>
      </c>
      <c r="G95" s="35">
        <v>4400</v>
      </c>
      <c r="H95" s="38">
        <f t="shared" si="4"/>
        <v>0</v>
      </c>
      <c r="I95" s="39">
        <f t="shared" si="5"/>
        <v>0</v>
      </c>
    </row>
    <row r="96" spans="1:9" x14ac:dyDescent="0.3">
      <c r="A96" s="112"/>
      <c r="B96" s="8">
        <v>2</v>
      </c>
      <c r="C96" s="25" t="s">
        <v>397</v>
      </c>
      <c r="D96" s="26" t="s">
        <v>52</v>
      </c>
      <c r="E96" s="71" t="s">
        <v>488</v>
      </c>
      <c r="F96" s="35">
        <v>1500</v>
      </c>
      <c r="G96" s="35">
        <v>1500</v>
      </c>
      <c r="H96" s="38">
        <f t="shared" si="4"/>
        <v>0</v>
      </c>
      <c r="I96" s="39">
        <f t="shared" si="5"/>
        <v>0</v>
      </c>
    </row>
    <row r="97" spans="1:9" ht="33" x14ac:dyDescent="0.3">
      <c r="A97" s="112"/>
      <c r="B97" s="8">
        <v>3</v>
      </c>
      <c r="C97" s="25" t="s">
        <v>114</v>
      </c>
      <c r="D97" s="28" t="s">
        <v>428</v>
      </c>
      <c r="E97" s="70" t="s">
        <v>488</v>
      </c>
      <c r="F97" s="35">
        <v>800</v>
      </c>
      <c r="G97" s="35">
        <v>800</v>
      </c>
      <c r="H97" s="38">
        <f t="shared" si="4"/>
        <v>0</v>
      </c>
      <c r="I97" s="39">
        <f t="shared" si="5"/>
        <v>0</v>
      </c>
    </row>
    <row r="98" spans="1:9" x14ac:dyDescent="0.3">
      <c r="A98" s="112"/>
      <c r="B98" s="8">
        <v>4</v>
      </c>
      <c r="C98" s="25" t="s">
        <v>411</v>
      </c>
      <c r="D98" s="26" t="s">
        <v>89</v>
      </c>
      <c r="E98" s="71" t="s">
        <v>488</v>
      </c>
      <c r="F98" s="35">
        <v>1750</v>
      </c>
      <c r="G98" s="35">
        <v>1750</v>
      </c>
      <c r="H98" s="38">
        <f t="shared" si="4"/>
        <v>0</v>
      </c>
      <c r="I98" s="39">
        <f t="shared" si="5"/>
        <v>0</v>
      </c>
    </row>
    <row r="99" spans="1:9" ht="33" x14ac:dyDescent="0.3">
      <c r="A99" s="112"/>
      <c r="B99" s="8">
        <v>5</v>
      </c>
      <c r="C99" s="25" t="s">
        <v>410</v>
      </c>
      <c r="D99" s="28" t="s">
        <v>323</v>
      </c>
      <c r="E99" s="70" t="s">
        <v>488</v>
      </c>
      <c r="F99" s="35">
        <v>950</v>
      </c>
      <c r="G99" s="35">
        <v>950</v>
      </c>
      <c r="H99" s="38">
        <f t="shared" si="4"/>
        <v>0</v>
      </c>
      <c r="I99" s="39">
        <f t="shared" si="5"/>
        <v>0</v>
      </c>
    </row>
    <row r="100" spans="1:9" x14ac:dyDescent="0.3">
      <c r="A100" s="112"/>
      <c r="B100" s="8">
        <v>6</v>
      </c>
      <c r="C100" s="25" t="s">
        <v>379</v>
      </c>
      <c r="D100" s="26" t="s">
        <v>88</v>
      </c>
      <c r="E100" s="71" t="s">
        <v>488</v>
      </c>
      <c r="F100" s="35"/>
      <c r="G100" s="35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 x14ac:dyDescent="0.3">
      <c r="A101" s="112"/>
      <c r="B101" s="8">
        <v>7</v>
      </c>
      <c r="C101" s="25" t="s">
        <v>375</v>
      </c>
      <c r="D101" s="26" t="s">
        <v>86</v>
      </c>
      <c r="E101" s="71" t="s">
        <v>488</v>
      </c>
      <c r="F101" s="35">
        <v>5350</v>
      </c>
      <c r="G101" s="35">
        <v>5350</v>
      </c>
      <c r="H101" s="38">
        <f t="shared" si="6"/>
        <v>0</v>
      </c>
      <c r="I101" s="39">
        <f t="shared" si="7"/>
        <v>0</v>
      </c>
    </row>
    <row r="102" spans="1:9" x14ac:dyDescent="0.3">
      <c r="A102" s="112"/>
      <c r="B102" s="8">
        <v>8</v>
      </c>
      <c r="C102" s="25" t="s">
        <v>386</v>
      </c>
      <c r="D102" s="26" t="s">
        <v>441</v>
      </c>
      <c r="E102" s="71" t="s">
        <v>488</v>
      </c>
      <c r="F102" s="35">
        <v>3600</v>
      </c>
      <c r="G102" s="35">
        <v>3600</v>
      </c>
      <c r="H102" s="38">
        <f t="shared" si="6"/>
        <v>0</v>
      </c>
      <c r="I102" s="39">
        <f t="shared" si="7"/>
        <v>0</v>
      </c>
    </row>
    <row r="103" spans="1:9" x14ac:dyDescent="0.3">
      <c r="A103" s="112"/>
      <c r="B103" s="8">
        <v>9</v>
      </c>
      <c r="C103" s="25" t="s">
        <v>92</v>
      </c>
      <c r="D103" s="26" t="s">
        <v>7</v>
      </c>
      <c r="E103" s="71" t="s">
        <v>488</v>
      </c>
      <c r="F103" s="35">
        <v>2100</v>
      </c>
      <c r="G103" s="35">
        <v>2100</v>
      </c>
      <c r="H103" s="38">
        <f t="shared" si="6"/>
        <v>0</v>
      </c>
      <c r="I103" s="39">
        <f t="shared" si="7"/>
        <v>0</v>
      </c>
    </row>
    <row r="104" spans="1:9" ht="33" x14ac:dyDescent="0.3">
      <c r="A104" s="112"/>
      <c r="B104" s="8">
        <v>10</v>
      </c>
      <c r="C104" s="25" t="s">
        <v>389</v>
      </c>
      <c r="D104" s="28" t="s">
        <v>440</v>
      </c>
      <c r="E104" s="29" t="s">
        <v>187</v>
      </c>
      <c r="F104" s="35">
        <v>2500</v>
      </c>
      <c r="G104" s="35">
        <v>2500</v>
      </c>
      <c r="H104" s="38">
        <f t="shared" si="6"/>
        <v>0</v>
      </c>
      <c r="I104" s="39">
        <f t="shared" si="7"/>
        <v>0</v>
      </c>
    </row>
    <row r="105" spans="1:9" x14ac:dyDescent="0.3">
      <c r="A105" s="112"/>
      <c r="B105" s="8">
        <v>11</v>
      </c>
      <c r="C105" s="25" t="s">
        <v>371</v>
      </c>
      <c r="D105" s="26" t="s">
        <v>160</v>
      </c>
      <c r="E105" s="27" t="s">
        <v>185</v>
      </c>
      <c r="F105" s="35">
        <v>6670</v>
      </c>
      <c r="G105" s="35">
        <v>6670</v>
      </c>
      <c r="H105" s="38">
        <f t="shared" si="6"/>
        <v>0</v>
      </c>
      <c r="I105" s="39">
        <f t="shared" si="7"/>
        <v>0</v>
      </c>
    </row>
    <row r="106" spans="1:9" ht="27" x14ac:dyDescent="0.3">
      <c r="A106" s="112"/>
      <c r="B106" s="8">
        <v>12</v>
      </c>
      <c r="C106" s="30" t="s">
        <v>66</v>
      </c>
      <c r="D106" s="26" t="s">
        <v>439</v>
      </c>
      <c r="E106" s="71" t="s">
        <v>488</v>
      </c>
      <c r="F106" s="35">
        <v>150</v>
      </c>
      <c r="G106" s="35">
        <v>150</v>
      </c>
      <c r="H106" s="38">
        <f t="shared" si="6"/>
        <v>0</v>
      </c>
      <c r="I106" s="39">
        <f t="shared" si="7"/>
        <v>0</v>
      </c>
    </row>
    <row r="107" spans="1:9" x14ac:dyDescent="0.3">
      <c r="A107" s="112"/>
      <c r="B107" s="8">
        <v>13</v>
      </c>
      <c r="C107" s="25" t="s">
        <v>380</v>
      </c>
      <c r="D107" s="26" t="s">
        <v>438</v>
      </c>
      <c r="E107" s="71" t="s">
        <v>488</v>
      </c>
      <c r="F107" s="35">
        <v>500</v>
      </c>
      <c r="G107" s="35">
        <v>500</v>
      </c>
      <c r="H107" s="38">
        <f t="shared" si="6"/>
        <v>0</v>
      </c>
      <c r="I107" s="39">
        <f t="shared" si="7"/>
        <v>0</v>
      </c>
    </row>
    <row r="108" spans="1:9" ht="33" x14ac:dyDescent="0.3">
      <c r="A108" s="112"/>
      <c r="B108" s="8">
        <v>14</v>
      </c>
      <c r="C108" s="25" t="s">
        <v>404</v>
      </c>
      <c r="D108" s="28" t="s">
        <v>335</v>
      </c>
      <c r="E108" s="70" t="s">
        <v>488</v>
      </c>
      <c r="F108" s="35">
        <v>1550</v>
      </c>
      <c r="G108" s="35">
        <v>1550</v>
      </c>
      <c r="H108" s="38">
        <f t="shared" si="6"/>
        <v>0</v>
      </c>
      <c r="I108" s="39">
        <f t="shared" si="7"/>
        <v>0</v>
      </c>
    </row>
    <row r="109" spans="1:9" ht="33" x14ac:dyDescent="0.3">
      <c r="A109" s="112"/>
      <c r="B109" s="8">
        <v>15</v>
      </c>
      <c r="C109" s="25" t="s">
        <v>399</v>
      </c>
      <c r="D109" s="28" t="s">
        <v>332</v>
      </c>
      <c r="E109" s="70" t="s">
        <v>488</v>
      </c>
      <c r="F109" s="35">
        <v>1300</v>
      </c>
      <c r="G109" s="35">
        <v>1300</v>
      </c>
      <c r="H109" s="38">
        <f t="shared" si="6"/>
        <v>0</v>
      </c>
      <c r="I109" s="39">
        <f t="shared" si="7"/>
        <v>0</v>
      </c>
    </row>
    <row r="110" spans="1:9" x14ac:dyDescent="0.3">
      <c r="A110" s="112"/>
      <c r="B110" s="8">
        <v>16</v>
      </c>
      <c r="C110" s="25" t="s">
        <v>376</v>
      </c>
      <c r="D110" s="26" t="s">
        <v>162</v>
      </c>
      <c r="E110" s="27" t="s">
        <v>186</v>
      </c>
      <c r="F110" s="35">
        <v>780</v>
      </c>
      <c r="G110" s="35">
        <v>780</v>
      </c>
      <c r="H110" s="38">
        <f t="shared" si="6"/>
        <v>0</v>
      </c>
      <c r="I110" s="39">
        <f t="shared" si="7"/>
        <v>0</v>
      </c>
    </row>
    <row r="111" spans="1:9" x14ac:dyDescent="0.3">
      <c r="A111" s="112"/>
      <c r="B111" s="8">
        <v>17</v>
      </c>
      <c r="C111" s="25" t="s">
        <v>126</v>
      </c>
      <c r="D111" s="26" t="s">
        <v>162</v>
      </c>
      <c r="E111" s="27" t="s">
        <v>186</v>
      </c>
      <c r="F111" s="35">
        <v>1215</v>
      </c>
      <c r="G111" s="35">
        <v>1215</v>
      </c>
      <c r="H111" s="38">
        <f t="shared" si="6"/>
        <v>0</v>
      </c>
      <c r="I111" s="39">
        <f t="shared" si="7"/>
        <v>0</v>
      </c>
    </row>
    <row r="112" spans="1:9" ht="33" x14ac:dyDescent="0.3">
      <c r="A112" s="112"/>
      <c r="B112" s="8">
        <v>18</v>
      </c>
      <c r="C112" s="25" t="s">
        <v>350</v>
      </c>
      <c r="D112" s="28" t="s">
        <v>436</v>
      </c>
      <c r="E112" s="29" t="s">
        <v>186</v>
      </c>
      <c r="F112" s="35">
        <v>1415</v>
      </c>
      <c r="G112" s="35">
        <v>1415</v>
      </c>
      <c r="H112" s="38">
        <f t="shared" si="6"/>
        <v>0</v>
      </c>
      <c r="I112" s="39">
        <f t="shared" si="7"/>
        <v>0</v>
      </c>
    </row>
    <row r="113" spans="1:9" ht="49.5" x14ac:dyDescent="0.3">
      <c r="A113" s="112"/>
      <c r="B113" s="8">
        <v>19</v>
      </c>
      <c r="C113" s="25" t="s">
        <v>107</v>
      </c>
      <c r="D113" s="28" t="s">
        <v>419</v>
      </c>
      <c r="E113" s="29" t="s">
        <v>184</v>
      </c>
      <c r="F113" s="35"/>
      <c r="G113" s="35"/>
      <c r="H113" s="38">
        <f t="shared" si="6"/>
        <v>0</v>
      </c>
      <c r="I113" s="39" t="e">
        <f t="shared" si="7"/>
        <v>#DIV/0!</v>
      </c>
    </row>
    <row r="114" spans="1:9" ht="49.5" x14ac:dyDescent="0.3">
      <c r="A114" s="112"/>
      <c r="B114" s="8">
        <v>20</v>
      </c>
      <c r="C114" s="25" t="s">
        <v>107</v>
      </c>
      <c r="D114" s="28" t="s">
        <v>418</v>
      </c>
      <c r="E114" s="29" t="s">
        <v>184</v>
      </c>
      <c r="F114" s="35"/>
      <c r="G114" s="35"/>
      <c r="H114" s="38">
        <f t="shared" si="6"/>
        <v>0</v>
      </c>
      <c r="I114" s="39" t="e">
        <f t="shared" si="7"/>
        <v>#DIV/0!</v>
      </c>
    </row>
    <row r="115" spans="1:9" x14ac:dyDescent="0.3">
      <c r="A115" s="112"/>
      <c r="B115" s="8">
        <v>21</v>
      </c>
      <c r="C115" s="25" t="s">
        <v>121</v>
      </c>
      <c r="D115" s="26" t="s">
        <v>437</v>
      </c>
      <c r="E115" s="27" t="s">
        <v>183</v>
      </c>
      <c r="F115" s="35">
        <v>3000</v>
      </c>
      <c r="G115" s="35">
        <v>3000</v>
      </c>
      <c r="H115" s="38">
        <f t="shared" si="6"/>
        <v>0</v>
      </c>
      <c r="I115" s="39">
        <f t="shared" si="7"/>
        <v>0</v>
      </c>
    </row>
    <row r="116" spans="1:9" ht="33" x14ac:dyDescent="0.3">
      <c r="A116" s="112"/>
      <c r="B116" s="8">
        <v>22</v>
      </c>
      <c r="C116" s="25" t="s">
        <v>75</v>
      </c>
      <c r="D116" s="28" t="s">
        <v>433</v>
      </c>
      <c r="E116" s="29" t="s">
        <v>183</v>
      </c>
      <c r="F116" s="35">
        <v>1000</v>
      </c>
      <c r="G116" s="35">
        <v>1000</v>
      </c>
      <c r="H116" s="38">
        <f t="shared" si="6"/>
        <v>0</v>
      </c>
      <c r="I116" s="39">
        <f t="shared" si="7"/>
        <v>0</v>
      </c>
    </row>
    <row r="117" spans="1:9" ht="33" x14ac:dyDescent="0.3">
      <c r="A117" s="112"/>
      <c r="B117" s="8">
        <v>23</v>
      </c>
      <c r="C117" s="30" t="s">
        <v>37</v>
      </c>
      <c r="D117" s="28" t="s">
        <v>435</v>
      </c>
      <c r="E117" s="70" t="s">
        <v>489</v>
      </c>
      <c r="F117" s="35">
        <v>100000</v>
      </c>
      <c r="G117" s="35">
        <v>100000</v>
      </c>
      <c r="H117" s="38">
        <f t="shared" si="6"/>
        <v>0</v>
      </c>
      <c r="I117" s="39">
        <f t="shared" si="7"/>
        <v>0</v>
      </c>
    </row>
    <row r="118" spans="1:9" ht="33" x14ac:dyDescent="0.3">
      <c r="A118" s="112"/>
      <c r="B118" s="8">
        <v>24</v>
      </c>
      <c r="C118" s="25" t="s">
        <v>80</v>
      </c>
      <c r="D118" s="28" t="s">
        <v>333</v>
      </c>
      <c r="E118" s="70" t="s">
        <v>490</v>
      </c>
      <c r="F118" s="35">
        <v>100000</v>
      </c>
      <c r="G118" s="35">
        <v>100000</v>
      </c>
      <c r="H118" s="38">
        <f t="shared" si="6"/>
        <v>0</v>
      </c>
      <c r="I118" s="39">
        <f t="shared" si="7"/>
        <v>0</v>
      </c>
    </row>
    <row r="119" spans="1:9" ht="33" x14ac:dyDescent="0.3">
      <c r="A119" s="112"/>
      <c r="B119" s="8">
        <v>25</v>
      </c>
      <c r="C119" s="25" t="s">
        <v>23</v>
      </c>
      <c r="D119" s="28" t="s">
        <v>417</v>
      </c>
      <c r="E119" s="70" t="s">
        <v>491</v>
      </c>
      <c r="F119" s="35">
        <v>115000</v>
      </c>
      <c r="G119" s="35">
        <v>115000</v>
      </c>
      <c r="H119" s="38">
        <f t="shared" si="6"/>
        <v>0</v>
      </c>
      <c r="I119" s="39">
        <f t="shared" si="7"/>
        <v>0</v>
      </c>
    </row>
    <row r="120" spans="1:9" ht="33" x14ac:dyDescent="0.3">
      <c r="A120" s="113"/>
      <c r="B120" s="8">
        <v>26</v>
      </c>
      <c r="C120" s="25" t="s">
        <v>122</v>
      </c>
      <c r="D120" s="28" t="s">
        <v>432</v>
      </c>
      <c r="E120" s="29" t="s">
        <v>70</v>
      </c>
      <c r="F120" s="35">
        <v>55000000</v>
      </c>
      <c r="G120" s="35">
        <v>55000000</v>
      </c>
      <c r="H120" s="38">
        <f t="shared" si="6"/>
        <v>0</v>
      </c>
      <c r="I120" s="39">
        <f t="shared" si="7"/>
        <v>0</v>
      </c>
    </row>
    <row r="121" spans="1:9" x14ac:dyDescent="0.3">
      <c r="A121" s="31"/>
      <c r="B121" s="31"/>
      <c r="C121" s="32"/>
      <c r="D121" s="32"/>
      <c r="E121" s="32"/>
      <c r="F121" s="32"/>
      <c r="G121" s="32"/>
      <c r="H121" s="32"/>
      <c r="I121" s="32"/>
    </row>
    <row r="122" spans="1:9" x14ac:dyDescent="0.3">
      <c r="A122" s="31"/>
      <c r="B122" s="31"/>
      <c r="C122" s="32"/>
      <c r="D122" s="32"/>
      <c r="E122" s="32"/>
      <c r="F122" s="32"/>
      <c r="G122" s="32"/>
      <c r="H122" s="32"/>
      <c r="I122" s="32"/>
    </row>
    <row r="123" spans="1:9" x14ac:dyDescent="0.3">
      <c r="A123" s="31"/>
      <c r="B123" s="31"/>
      <c r="C123" s="32"/>
      <c r="D123" s="32"/>
      <c r="E123" s="32"/>
      <c r="F123" s="32"/>
      <c r="G123" s="32"/>
      <c r="H123" s="32"/>
      <c r="I123" s="32"/>
    </row>
    <row r="124" spans="1:9" x14ac:dyDescent="0.3">
      <c r="A124" s="31"/>
      <c r="B124" s="31"/>
      <c r="C124" s="32"/>
      <c r="D124" s="32"/>
      <c r="E124" s="32"/>
      <c r="F124" s="32"/>
      <c r="G124" s="32"/>
      <c r="H124" s="32"/>
      <c r="I124" s="32"/>
    </row>
    <row r="125" spans="1:9" x14ac:dyDescent="0.3">
      <c r="A125" s="31"/>
      <c r="B125" s="31"/>
      <c r="C125" s="32"/>
      <c r="D125" s="32"/>
      <c r="E125" s="32"/>
      <c r="F125" s="32"/>
      <c r="G125" s="32"/>
      <c r="H125" s="32"/>
      <c r="I125" s="32"/>
    </row>
    <row r="126" spans="1:9" x14ac:dyDescent="0.3">
      <c r="A126" s="31"/>
      <c r="B126" s="31"/>
      <c r="C126" s="32"/>
      <c r="D126" s="32"/>
      <c r="E126" s="32"/>
      <c r="F126" s="32"/>
      <c r="G126" s="32"/>
      <c r="H126" s="32"/>
      <c r="I126" s="32"/>
    </row>
    <row r="127" spans="1:9" x14ac:dyDescent="0.3">
      <c r="A127" s="31"/>
      <c r="B127" s="31"/>
      <c r="C127" s="32"/>
      <c r="D127" s="32"/>
      <c r="E127" s="32"/>
      <c r="F127" s="32"/>
      <c r="G127" s="32"/>
      <c r="H127" s="32"/>
      <c r="I127" s="32"/>
    </row>
    <row r="128" spans="1:9" x14ac:dyDescent="0.3">
      <c r="A128" s="31"/>
      <c r="B128" s="31"/>
      <c r="C128" s="32"/>
      <c r="D128" s="32"/>
      <c r="E128" s="32"/>
      <c r="F128" s="32"/>
      <c r="G128" s="32"/>
      <c r="H128" s="32"/>
      <c r="I128" s="32"/>
    </row>
    <row r="129" spans="1:9" x14ac:dyDescent="0.3">
      <c r="A129" s="31"/>
      <c r="B129" s="31"/>
      <c r="C129" s="32"/>
      <c r="D129" s="32"/>
      <c r="E129" s="32"/>
      <c r="F129" s="32"/>
      <c r="G129" s="32"/>
      <c r="H129" s="32"/>
      <c r="I129" s="32"/>
    </row>
    <row r="130" spans="1:9" x14ac:dyDescent="0.3">
      <c r="A130" s="31"/>
      <c r="B130" s="31"/>
      <c r="C130" s="32"/>
      <c r="D130" s="32"/>
      <c r="E130" s="32"/>
      <c r="F130" s="32"/>
      <c r="G130" s="32"/>
      <c r="H130" s="32"/>
      <c r="I130" s="32"/>
    </row>
    <row r="131" spans="1:9" x14ac:dyDescent="0.3">
      <c r="A131" s="31"/>
      <c r="B131" s="31"/>
      <c r="C131" s="32"/>
      <c r="D131" s="32"/>
      <c r="E131" s="32"/>
      <c r="F131" s="32"/>
      <c r="G131" s="32"/>
      <c r="H131" s="32"/>
      <c r="I131" s="32"/>
    </row>
    <row r="132" spans="1:9" x14ac:dyDescent="0.3">
      <c r="A132" s="31"/>
      <c r="B132" s="31"/>
      <c r="C132" s="32"/>
      <c r="D132" s="32"/>
      <c r="E132" s="32"/>
      <c r="F132" s="32"/>
      <c r="G132" s="32"/>
      <c r="H132" s="32"/>
      <c r="I132" s="32"/>
    </row>
    <row r="133" spans="1:9" x14ac:dyDescent="0.3">
      <c r="A133" s="31"/>
      <c r="B133" s="31"/>
      <c r="C133" s="32"/>
      <c r="D133" s="32"/>
      <c r="E133" s="32"/>
      <c r="F133" s="32"/>
      <c r="G133" s="32"/>
      <c r="H133" s="32"/>
      <c r="I133" s="32"/>
    </row>
    <row r="134" spans="1:9" x14ac:dyDescent="0.3">
      <c r="A134" s="31"/>
      <c r="B134" s="31"/>
      <c r="C134" s="32"/>
      <c r="D134" s="32"/>
      <c r="E134" s="32"/>
      <c r="F134" s="32"/>
      <c r="G134" s="32"/>
      <c r="H134" s="32"/>
      <c r="I134" s="32"/>
    </row>
    <row r="135" spans="1:9" x14ac:dyDescent="0.3">
      <c r="A135" s="31"/>
      <c r="B135" s="31"/>
      <c r="C135" s="32"/>
      <c r="D135" s="32"/>
      <c r="E135" s="32"/>
      <c r="F135" s="32"/>
      <c r="G135" s="32"/>
      <c r="H135" s="32"/>
      <c r="I135" s="32"/>
    </row>
    <row r="136" spans="1:9" x14ac:dyDescent="0.3">
      <c r="A136" s="31"/>
      <c r="B136" s="31"/>
      <c r="C136" s="32"/>
      <c r="D136" s="32"/>
      <c r="E136" s="32"/>
      <c r="F136" s="32"/>
      <c r="G136" s="32"/>
      <c r="H136" s="32"/>
      <c r="I136" s="32"/>
    </row>
    <row r="137" spans="1:9" x14ac:dyDescent="0.3">
      <c r="A137" s="31"/>
      <c r="B137" s="31"/>
      <c r="C137" s="32"/>
      <c r="D137" s="32"/>
      <c r="E137" s="32"/>
      <c r="F137" s="32"/>
      <c r="G137" s="32"/>
      <c r="H137" s="32"/>
      <c r="I137" s="32"/>
    </row>
    <row r="138" spans="1:9" x14ac:dyDescent="0.3">
      <c r="A138" s="31"/>
      <c r="B138" s="31"/>
      <c r="C138" s="32"/>
      <c r="D138" s="32"/>
      <c r="E138" s="32"/>
      <c r="F138" s="32"/>
      <c r="G138" s="32"/>
      <c r="H138" s="32"/>
      <c r="I138" s="32"/>
    </row>
    <row r="139" spans="1:9" x14ac:dyDescent="0.3">
      <c r="A139" s="31"/>
      <c r="B139" s="31"/>
      <c r="C139" s="32"/>
      <c r="D139" s="32"/>
      <c r="E139" s="32"/>
      <c r="F139" s="32"/>
      <c r="G139" s="32"/>
      <c r="H139" s="32"/>
      <c r="I139" s="32"/>
    </row>
    <row r="140" spans="1:9" x14ac:dyDescent="0.3">
      <c r="A140" s="31"/>
      <c r="B140" s="31"/>
      <c r="C140" s="32"/>
      <c r="D140" s="32"/>
      <c r="E140" s="32"/>
      <c r="F140" s="32"/>
      <c r="G140" s="32"/>
      <c r="H140" s="32"/>
      <c r="I140" s="32"/>
    </row>
    <row r="141" spans="1:9" x14ac:dyDescent="0.3">
      <c r="A141" s="31"/>
      <c r="B141" s="31"/>
      <c r="C141" s="32"/>
      <c r="D141" s="32"/>
      <c r="E141" s="32"/>
      <c r="F141" s="32"/>
      <c r="G141" s="32"/>
      <c r="H141" s="32"/>
      <c r="I141" s="32"/>
    </row>
    <row r="142" spans="1:9" x14ac:dyDescent="0.3">
      <c r="A142" s="31"/>
      <c r="B142" s="31"/>
      <c r="C142" s="32"/>
      <c r="D142" s="32"/>
      <c r="E142" s="32"/>
      <c r="F142" s="32"/>
      <c r="G142" s="32"/>
      <c r="H142" s="32"/>
      <c r="I142" s="32"/>
    </row>
    <row r="143" spans="1:9" x14ac:dyDescent="0.3">
      <c r="A143" s="31"/>
      <c r="B143" s="31"/>
      <c r="C143" s="32"/>
      <c r="D143" s="32"/>
      <c r="E143" s="32"/>
      <c r="F143" s="32"/>
      <c r="G143" s="32"/>
      <c r="H143" s="32"/>
      <c r="I143" s="32"/>
    </row>
    <row r="144" spans="1:9" x14ac:dyDescent="0.3">
      <c r="A144" s="31"/>
      <c r="B144" s="31"/>
      <c r="C144" s="32"/>
      <c r="D144" s="32"/>
      <c r="E144" s="32"/>
      <c r="F144" s="32"/>
      <c r="G144" s="32"/>
      <c r="H144" s="32"/>
      <c r="I144" s="32"/>
    </row>
    <row r="145" spans="1:9" x14ac:dyDescent="0.3">
      <c r="A145" s="31"/>
      <c r="B145" s="31"/>
      <c r="C145" s="32"/>
      <c r="D145" s="32"/>
      <c r="E145" s="32"/>
      <c r="F145" s="32"/>
      <c r="G145" s="32"/>
      <c r="H145" s="32"/>
      <c r="I145" s="32"/>
    </row>
    <row r="146" spans="1:9" x14ac:dyDescent="0.3">
      <c r="A146" s="31"/>
      <c r="B146" s="31"/>
      <c r="C146" s="32"/>
      <c r="D146" s="32"/>
      <c r="E146" s="32"/>
      <c r="F146" s="32"/>
      <c r="G146" s="32"/>
      <c r="H146" s="32"/>
      <c r="I146" s="32"/>
    </row>
    <row r="147" spans="1:9" x14ac:dyDescent="0.3">
      <c r="A147" s="31"/>
      <c r="B147" s="31"/>
      <c r="C147" s="32"/>
      <c r="D147" s="32"/>
      <c r="E147" s="32"/>
      <c r="F147" s="32"/>
      <c r="G147" s="32"/>
      <c r="H147" s="32"/>
      <c r="I147" s="32"/>
    </row>
    <row r="148" spans="1:9" x14ac:dyDescent="0.3">
      <c r="A148" s="31"/>
      <c r="B148" s="31"/>
      <c r="C148" s="32"/>
      <c r="D148" s="32"/>
      <c r="E148" s="32"/>
      <c r="F148" s="32"/>
      <c r="G148" s="32"/>
      <c r="H148" s="32"/>
      <c r="I148" s="32"/>
    </row>
    <row r="149" spans="1:9" x14ac:dyDescent="0.3">
      <c r="A149" s="31"/>
      <c r="B149" s="31"/>
      <c r="C149" s="32"/>
      <c r="D149" s="32"/>
      <c r="E149" s="32"/>
      <c r="F149" s="32"/>
      <c r="G149" s="32"/>
      <c r="H149" s="32"/>
      <c r="I149" s="32"/>
    </row>
    <row r="150" spans="1:9" x14ac:dyDescent="0.3">
      <c r="A150" s="31"/>
      <c r="B150" s="31"/>
      <c r="C150" s="32"/>
      <c r="D150" s="32"/>
      <c r="E150" s="32"/>
      <c r="F150" s="32"/>
      <c r="G150" s="32"/>
      <c r="H150" s="32"/>
      <c r="I150" s="32"/>
    </row>
    <row r="151" spans="1:9" x14ac:dyDescent="0.3">
      <c r="A151" s="31"/>
      <c r="B151" s="31"/>
      <c r="C151" s="32"/>
      <c r="D151" s="32"/>
      <c r="E151" s="32"/>
      <c r="F151" s="32"/>
      <c r="G151" s="32"/>
      <c r="H151" s="32"/>
      <c r="I151" s="32"/>
    </row>
    <row r="152" spans="1:9" x14ac:dyDescent="0.3">
      <c r="A152" s="31"/>
      <c r="B152" s="31"/>
      <c r="C152" s="32"/>
      <c r="D152" s="32"/>
      <c r="E152" s="32"/>
      <c r="F152" s="32"/>
      <c r="G152" s="32"/>
      <c r="H152" s="32"/>
      <c r="I152" s="32"/>
    </row>
    <row r="153" spans="1:9" x14ac:dyDescent="0.3">
      <c r="A153" s="31"/>
      <c r="B153" s="31"/>
      <c r="C153" s="32"/>
      <c r="D153" s="32"/>
      <c r="E153" s="32"/>
      <c r="F153" s="32"/>
      <c r="G153" s="32"/>
      <c r="H153" s="32"/>
      <c r="I153" s="32"/>
    </row>
    <row r="154" spans="1:9" x14ac:dyDescent="0.3">
      <c r="A154" s="31"/>
      <c r="B154" s="31"/>
      <c r="C154" s="32"/>
      <c r="D154" s="32"/>
      <c r="E154" s="32"/>
      <c r="F154" s="32"/>
      <c r="G154" s="32"/>
      <c r="H154" s="32"/>
      <c r="I154" s="32"/>
    </row>
  </sheetData>
  <mergeCells count="10">
    <mergeCell ref="A4:A46"/>
    <mergeCell ref="A47:A94"/>
    <mergeCell ref="A95:A120"/>
    <mergeCell ref="A1:I1"/>
    <mergeCell ref="F2:I2"/>
    <mergeCell ref="A2:A3"/>
    <mergeCell ref="B2:B3"/>
    <mergeCell ref="C2:C3"/>
    <mergeCell ref="D2:D3"/>
    <mergeCell ref="E2:E3"/>
  </mergeCells>
  <phoneticPr fontId="3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46" workbookViewId="0">
      <selection activeCell="O13" sqref="O13"/>
    </sheetView>
  </sheetViews>
  <sheetFormatPr defaultRowHeight="16.5" x14ac:dyDescent="0.3"/>
  <cols>
    <col min="1" max="1" width="9.75" customWidth="1"/>
    <col min="2" max="2" width="5" customWidth="1"/>
    <col min="3" max="3" width="8.25" customWidth="1"/>
    <col min="4" max="4" width="10.75" customWidth="1"/>
    <col min="5" max="5" width="8.875" customWidth="1"/>
    <col min="6" max="6" width="8.125" customWidth="1"/>
    <col min="7" max="7" width="9.125" customWidth="1"/>
    <col min="8" max="8" width="9.875" customWidth="1"/>
    <col min="9" max="9" width="10" customWidth="1"/>
    <col min="10" max="10" width="9.75" customWidth="1"/>
  </cols>
  <sheetData>
    <row r="1" spans="1:12" ht="116.25" customHeight="1" thickBot="1" x14ac:dyDescent="0.35">
      <c r="A1" s="97" t="s">
        <v>509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22.5" customHeight="1" x14ac:dyDescent="0.3">
      <c r="A2" s="114" t="s">
        <v>357</v>
      </c>
      <c r="B2" s="114" t="s">
        <v>100</v>
      </c>
      <c r="C2" s="118" t="s">
        <v>102</v>
      </c>
      <c r="D2" s="118" t="s">
        <v>395</v>
      </c>
      <c r="E2" s="114" t="s">
        <v>4</v>
      </c>
      <c r="F2" s="114"/>
      <c r="G2" s="114"/>
      <c r="H2" s="114"/>
      <c r="I2" s="114" t="s">
        <v>36</v>
      </c>
      <c r="J2" s="114"/>
      <c r="K2" s="114"/>
      <c r="L2" s="114"/>
    </row>
    <row r="3" spans="1:12" ht="22.5" customHeight="1" x14ac:dyDescent="0.3">
      <c r="A3" s="100"/>
      <c r="B3" s="100"/>
      <c r="C3" s="117"/>
      <c r="D3" s="117"/>
      <c r="E3" s="116" t="s">
        <v>205</v>
      </c>
      <c r="F3" s="117"/>
      <c r="G3" s="117"/>
      <c r="H3" s="117"/>
      <c r="I3" s="116" t="s">
        <v>205</v>
      </c>
      <c r="J3" s="117"/>
      <c r="K3" s="117"/>
      <c r="L3" s="117"/>
    </row>
    <row r="4" spans="1:12" x14ac:dyDescent="0.3">
      <c r="A4" s="100"/>
      <c r="B4" s="100"/>
      <c r="C4" s="117"/>
      <c r="D4" s="117"/>
      <c r="E4" s="63" t="s">
        <v>396</v>
      </c>
      <c r="F4" s="62" t="s">
        <v>343</v>
      </c>
      <c r="G4" s="62" t="s">
        <v>139</v>
      </c>
      <c r="H4" s="62" t="s">
        <v>356</v>
      </c>
      <c r="I4" s="63" t="s">
        <v>396</v>
      </c>
      <c r="J4" s="62" t="s">
        <v>343</v>
      </c>
      <c r="K4" s="62" t="s">
        <v>139</v>
      </c>
      <c r="L4" s="62" t="s">
        <v>356</v>
      </c>
    </row>
    <row r="5" spans="1:12" ht="33" x14ac:dyDescent="0.3">
      <c r="A5" s="101" t="s">
        <v>463</v>
      </c>
      <c r="B5" s="36">
        <v>1</v>
      </c>
      <c r="C5" s="44" t="s">
        <v>413</v>
      </c>
      <c r="D5" s="44" t="s">
        <v>206</v>
      </c>
      <c r="E5" s="130">
        <v>57900</v>
      </c>
      <c r="F5" s="75">
        <v>54900</v>
      </c>
      <c r="G5" s="38">
        <f t="shared" ref="G5:G36" si="0">E5-F5</f>
        <v>3000</v>
      </c>
      <c r="H5" s="39">
        <f t="shared" ref="H5:H36" si="1">E5/F5-100%</f>
        <v>5.464480874316946E-2</v>
      </c>
      <c r="I5" s="143">
        <v>61900</v>
      </c>
      <c r="J5" s="75">
        <v>59900</v>
      </c>
      <c r="K5" s="38">
        <f t="shared" ref="K5:K36" si="2">I5-J5</f>
        <v>2000</v>
      </c>
      <c r="L5" s="39">
        <f t="shared" ref="L5:L36" si="3">I5/J5-100%</f>
        <v>3.3388981636060189E-2</v>
      </c>
    </row>
    <row r="6" spans="1:12" x14ac:dyDescent="0.3">
      <c r="A6" s="115"/>
      <c r="B6" s="36">
        <v>2</v>
      </c>
      <c r="C6" s="44" t="s">
        <v>363</v>
      </c>
      <c r="D6" s="44" t="s">
        <v>28</v>
      </c>
      <c r="E6" s="131">
        <v>3330</v>
      </c>
      <c r="F6" s="59">
        <v>3330</v>
      </c>
      <c r="G6" s="38">
        <f t="shared" si="0"/>
        <v>0</v>
      </c>
      <c r="H6" s="39">
        <f t="shared" si="1"/>
        <v>0</v>
      </c>
      <c r="I6" s="144">
        <v>3996</v>
      </c>
      <c r="J6" s="59">
        <v>3996</v>
      </c>
      <c r="K6" s="38">
        <f t="shared" si="2"/>
        <v>0</v>
      </c>
      <c r="L6" s="39">
        <f t="shared" si="3"/>
        <v>0</v>
      </c>
    </row>
    <row r="7" spans="1:12" ht="33" x14ac:dyDescent="0.3">
      <c r="A7" s="115"/>
      <c r="B7" s="36">
        <v>3</v>
      </c>
      <c r="C7" s="44" t="s">
        <v>387</v>
      </c>
      <c r="D7" s="44" t="s">
        <v>211</v>
      </c>
      <c r="E7" s="132">
        <v>9990</v>
      </c>
      <c r="F7" s="60">
        <v>9990</v>
      </c>
      <c r="G7" s="38">
        <f t="shared" si="0"/>
        <v>0</v>
      </c>
      <c r="H7" s="39">
        <f t="shared" si="1"/>
        <v>0</v>
      </c>
      <c r="I7" s="148">
        <v>7400</v>
      </c>
      <c r="J7" s="80">
        <v>7900</v>
      </c>
      <c r="K7" s="38">
        <f t="shared" si="2"/>
        <v>-500</v>
      </c>
      <c r="L7" s="39">
        <f t="shared" si="3"/>
        <v>-6.3291139240506333E-2</v>
      </c>
    </row>
    <row r="8" spans="1:12" ht="33" x14ac:dyDescent="0.3">
      <c r="A8" s="115"/>
      <c r="B8" s="36">
        <v>4</v>
      </c>
      <c r="C8" s="44" t="s">
        <v>361</v>
      </c>
      <c r="D8" s="44" t="s">
        <v>460</v>
      </c>
      <c r="E8" s="132">
        <v>1790</v>
      </c>
      <c r="F8" s="60">
        <v>1790</v>
      </c>
      <c r="G8" s="38">
        <f t="shared" si="0"/>
        <v>0</v>
      </c>
      <c r="H8" s="39">
        <f t="shared" si="1"/>
        <v>0</v>
      </c>
      <c r="I8" s="145">
        <v>1990</v>
      </c>
      <c r="J8" s="60">
        <v>1790</v>
      </c>
      <c r="K8" s="38">
        <f t="shared" si="2"/>
        <v>200</v>
      </c>
      <c r="L8" s="39">
        <f t="shared" si="3"/>
        <v>0.1117318435754191</v>
      </c>
    </row>
    <row r="9" spans="1:12" ht="25.5" customHeight="1" x14ac:dyDescent="0.3">
      <c r="A9" s="115"/>
      <c r="B9" s="36">
        <v>5</v>
      </c>
      <c r="C9" s="44" t="s">
        <v>360</v>
      </c>
      <c r="D9" s="44" t="s">
        <v>13</v>
      </c>
      <c r="E9" s="132">
        <v>2190</v>
      </c>
      <c r="F9" s="60">
        <v>1990</v>
      </c>
      <c r="G9" s="38">
        <f t="shared" si="0"/>
        <v>200</v>
      </c>
      <c r="H9" s="39">
        <f t="shared" si="1"/>
        <v>0.10050251256281406</v>
      </c>
      <c r="I9" s="145">
        <v>2490</v>
      </c>
      <c r="J9" s="60">
        <v>2130</v>
      </c>
      <c r="K9" s="38">
        <f t="shared" si="2"/>
        <v>360</v>
      </c>
      <c r="L9" s="39">
        <f t="shared" si="3"/>
        <v>0.16901408450704225</v>
      </c>
    </row>
    <row r="10" spans="1:12" ht="41.25" customHeight="1" x14ac:dyDescent="0.3">
      <c r="A10" s="115"/>
      <c r="B10" s="36">
        <v>6</v>
      </c>
      <c r="C10" s="44" t="s">
        <v>367</v>
      </c>
      <c r="D10" s="44" t="s">
        <v>59</v>
      </c>
      <c r="E10" s="130">
        <v>3990</v>
      </c>
      <c r="F10" s="75">
        <v>3290</v>
      </c>
      <c r="G10" s="38">
        <f t="shared" si="0"/>
        <v>700</v>
      </c>
      <c r="H10" s="39">
        <f t="shared" si="1"/>
        <v>0.2127659574468086</v>
      </c>
      <c r="I10" s="148">
        <v>4490</v>
      </c>
      <c r="J10" s="80">
        <v>3490</v>
      </c>
      <c r="K10" s="38">
        <f t="shared" si="2"/>
        <v>1000</v>
      </c>
      <c r="L10" s="39">
        <f t="shared" si="3"/>
        <v>0.28653295128939837</v>
      </c>
    </row>
    <row r="11" spans="1:12" ht="33" x14ac:dyDescent="0.3">
      <c r="A11" s="115"/>
      <c r="B11" s="36">
        <v>7</v>
      </c>
      <c r="C11" s="44" t="s">
        <v>365</v>
      </c>
      <c r="D11" s="44" t="s">
        <v>462</v>
      </c>
      <c r="E11" s="132">
        <v>1163</v>
      </c>
      <c r="F11" s="60">
        <v>1096</v>
      </c>
      <c r="G11" s="38">
        <f t="shared" si="0"/>
        <v>67</v>
      </c>
      <c r="H11" s="39">
        <f t="shared" si="1"/>
        <v>6.1131386861313919E-2</v>
      </c>
      <c r="I11" s="145">
        <v>990</v>
      </c>
      <c r="J11" s="60">
        <v>798</v>
      </c>
      <c r="K11" s="38">
        <f t="shared" si="2"/>
        <v>192</v>
      </c>
      <c r="L11" s="39">
        <f t="shared" si="3"/>
        <v>0.24060150375939848</v>
      </c>
    </row>
    <row r="12" spans="1:12" ht="33" x14ac:dyDescent="0.3">
      <c r="A12" s="115"/>
      <c r="B12" s="36">
        <v>8</v>
      </c>
      <c r="C12" s="44" t="s">
        <v>366</v>
      </c>
      <c r="D12" s="44" t="s">
        <v>203</v>
      </c>
      <c r="E12" s="132">
        <v>2487</v>
      </c>
      <c r="F12" s="60">
        <v>2487</v>
      </c>
      <c r="G12" s="38">
        <f t="shared" si="0"/>
        <v>0</v>
      </c>
      <c r="H12" s="39">
        <f t="shared" si="1"/>
        <v>0</v>
      </c>
      <c r="I12" s="145">
        <v>3495</v>
      </c>
      <c r="J12" s="60">
        <v>3495</v>
      </c>
      <c r="K12" s="38">
        <f t="shared" si="2"/>
        <v>0</v>
      </c>
      <c r="L12" s="39">
        <f t="shared" si="3"/>
        <v>0</v>
      </c>
    </row>
    <row r="13" spans="1:12" ht="33" x14ac:dyDescent="0.3">
      <c r="A13" s="115"/>
      <c r="B13" s="36">
        <v>9</v>
      </c>
      <c r="C13" s="44" t="s">
        <v>115</v>
      </c>
      <c r="D13" s="44" t="s">
        <v>471</v>
      </c>
      <c r="E13" s="132">
        <v>1790</v>
      </c>
      <c r="F13" s="60">
        <v>1895</v>
      </c>
      <c r="G13" s="38">
        <f t="shared" si="0"/>
        <v>-105</v>
      </c>
      <c r="H13" s="39">
        <f t="shared" si="1"/>
        <v>-5.5408970976253302E-2</v>
      </c>
      <c r="I13" s="145">
        <v>1990</v>
      </c>
      <c r="J13" s="60">
        <v>1790</v>
      </c>
      <c r="K13" s="38">
        <f t="shared" si="2"/>
        <v>200</v>
      </c>
      <c r="L13" s="39">
        <f t="shared" si="3"/>
        <v>0.1117318435754191</v>
      </c>
    </row>
    <row r="14" spans="1:12" x14ac:dyDescent="0.3">
      <c r="A14" s="115"/>
      <c r="B14" s="36">
        <v>10</v>
      </c>
      <c r="C14" s="44" t="s">
        <v>134</v>
      </c>
      <c r="D14" s="44" t="s">
        <v>215</v>
      </c>
      <c r="E14" s="132">
        <v>993</v>
      </c>
      <c r="F14" s="60">
        <v>993</v>
      </c>
      <c r="G14" s="38">
        <f t="shared" si="0"/>
        <v>0</v>
      </c>
      <c r="H14" s="39">
        <f>E14/F14-100%</f>
        <v>0</v>
      </c>
      <c r="I14" s="145">
        <v>993</v>
      </c>
      <c r="J14" s="60">
        <v>860</v>
      </c>
      <c r="K14" s="38">
        <f t="shared" si="2"/>
        <v>133</v>
      </c>
      <c r="L14" s="39">
        <f t="shared" si="3"/>
        <v>0.15465116279069768</v>
      </c>
    </row>
    <row r="15" spans="1:12" x14ac:dyDescent="0.3">
      <c r="A15" s="115"/>
      <c r="B15" s="36">
        <v>11</v>
      </c>
      <c r="C15" s="44" t="s">
        <v>352</v>
      </c>
      <c r="D15" s="44" t="s">
        <v>215</v>
      </c>
      <c r="E15" s="132">
        <v>1460</v>
      </c>
      <c r="F15" s="60">
        <v>1326</v>
      </c>
      <c r="G15" s="38">
        <f t="shared" si="0"/>
        <v>134</v>
      </c>
      <c r="H15" s="39">
        <f t="shared" si="1"/>
        <v>0.10105580693815996</v>
      </c>
      <c r="I15" s="145">
        <v>1491</v>
      </c>
      <c r="J15" s="60">
        <v>1590</v>
      </c>
      <c r="K15" s="38">
        <f t="shared" si="2"/>
        <v>-99</v>
      </c>
      <c r="L15" s="39">
        <f t="shared" si="3"/>
        <v>-6.2264150943396213E-2</v>
      </c>
    </row>
    <row r="16" spans="1:12" ht="33" x14ac:dyDescent="0.3">
      <c r="A16" s="115"/>
      <c r="B16" s="36">
        <v>12</v>
      </c>
      <c r="C16" s="44" t="s">
        <v>407</v>
      </c>
      <c r="D16" s="44" t="s">
        <v>467</v>
      </c>
      <c r="E16" s="132">
        <v>2390</v>
      </c>
      <c r="F16" s="60">
        <v>2390</v>
      </c>
      <c r="G16" s="38">
        <f t="shared" si="0"/>
        <v>0</v>
      </c>
      <c r="H16" s="39">
        <f t="shared" si="1"/>
        <v>0</v>
      </c>
      <c r="I16" s="145">
        <v>2490</v>
      </c>
      <c r="J16" s="60">
        <v>2490</v>
      </c>
      <c r="K16" s="38">
        <f t="shared" si="2"/>
        <v>0</v>
      </c>
      <c r="L16" s="39">
        <f t="shared" si="3"/>
        <v>0</v>
      </c>
    </row>
    <row r="17" spans="1:12" ht="33" x14ac:dyDescent="0.3">
      <c r="A17" s="115"/>
      <c r="B17" s="36">
        <v>13</v>
      </c>
      <c r="C17" s="44" t="s">
        <v>346</v>
      </c>
      <c r="D17" s="44" t="s">
        <v>480</v>
      </c>
      <c r="E17" s="132">
        <v>2790</v>
      </c>
      <c r="F17" s="60">
        <v>2993</v>
      </c>
      <c r="G17" s="38">
        <f t="shared" si="0"/>
        <v>-203</v>
      </c>
      <c r="H17" s="39">
        <f t="shared" si="1"/>
        <v>-6.7824924824590682E-2</v>
      </c>
      <c r="I17" s="145">
        <v>2745</v>
      </c>
      <c r="J17" s="60">
        <v>3326</v>
      </c>
      <c r="K17" s="38">
        <f t="shared" si="2"/>
        <v>-581</v>
      </c>
      <c r="L17" s="39">
        <f t="shared" si="3"/>
        <v>-0.1746843054720385</v>
      </c>
    </row>
    <row r="18" spans="1:12" ht="33" x14ac:dyDescent="0.3">
      <c r="A18" s="115"/>
      <c r="B18" s="36">
        <v>14</v>
      </c>
      <c r="C18" s="44" t="s">
        <v>348</v>
      </c>
      <c r="D18" s="44" t="s">
        <v>292</v>
      </c>
      <c r="E18" s="132">
        <v>1196</v>
      </c>
      <c r="F18" s="60">
        <v>1196</v>
      </c>
      <c r="G18" s="38">
        <f t="shared" si="0"/>
        <v>0</v>
      </c>
      <c r="H18" s="39">
        <f t="shared" si="1"/>
        <v>0</v>
      </c>
      <c r="I18" s="145">
        <v>1745</v>
      </c>
      <c r="J18" s="60">
        <v>1780</v>
      </c>
      <c r="K18" s="38">
        <f t="shared" si="2"/>
        <v>-35</v>
      </c>
      <c r="L18" s="39">
        <f t="shared" si="3"/>
        <v>-1.9662921348314599E-2</v>
      </c>
    </row>
    <row r="19" spans="1:12" x14ac:dyDescent="0.3">
      <c r="A19" s="115"/>
      <c r="B19" s="36">
        <v>15</v>
      </c>
      <c r="C19" s="44" t="s">
        <v>40</v>
      </c>
      <c r="D19" s="44" t="s">
        <v>79</v>
      </c>
      <c r="E19" s="132">
        <v>3580</v>
      </c>
      <c r="F19" s="60">
        <v>3580</v>
      </c>
      <c r="G19" s="38">
        <f t="shared" si="0"/>
        <v>0</v>
      </c>
      <c r="H19" s="39">
        <f t="shared" si="1"/>
        <v>0</v>
      </c>
      <c r="I19" s="145">
        <v>3890</v>
      </c>
      <c r="J19" s="60">
        <v>3890</v>
      </c>
      <c r="K19" s="38">
        <f t="shared" si="2"/>
        <v>0</v>
      </c>
      <c r="L19" s="39">
        <f t="shared" si="3"/>
        <v>0</v>
      </c>
    </row>
    <row r="20" spans="1:12" ht="49.5" x14ac:dyDescent="0.3">
      <c r="A20" s="115"/>
      <c r="B20" s="36">
        <v>16</v>
      </c>
      <c r="C20" s="44" t="s">
        <v>93</v>
      </c>
      <c r="D20" s="44" t="s">
        <v>336</v>
      </c>
      <c r="E20" s="132">
        <v>2165</v>
      </c>
      <c r="F20" s="60">
        <v>1855</v>
      </c>
      <c r="G20" s="38">
        <f t="shared" si="0"/>
        <v>310</v>
      </c>
      <c r="H20" s="39">
        <f t="shared" si="1"/>
        <v>0.1671159029649596</v>
      </c>
      <c r="I20" s="145">
        <v>1598</v>
      </c>
      <c r="J20" s="60">
        <v>1998</v>
      </c>
      <c r="K20" s="38">
        <f t="shared" si="2"/>
        <v>-400</v>
      </c>
      <c r="L20" s="39">
        <f t="shared" si="3"/>
        <v>-0.20020020020020024</v>
      </c>
    </row>
    <row r="21" spans="1:12" ht="49.5" x14ac:dyDescent="0.3">
      <c r="A21" s="115"/>
      <c r="B21" s="36">
        <v>17</v>
      </c>
      <c r="C21" s="44" t="s">
        <v>96</v>
      </c>
      <c r="D21" s="44" t="s">
        <v>329</v>
      </c>
      <c r="E21" s="132">
        <v>4247</v>
      </c>
      <c r="F21" s="60">
        <v>5663</v>
      </c>
      <c r="G21" s="38">
        <f t="shared" si="0"/>
        <v>-1416</v>
      </c>
      <c r="H21" s="39">
        <f t="shared" si="1"/>
        <v>-0.25004414621225501</v>
      </c>
      <c r="I21" s="145">
        <v>4300</v>
      </c>
      <c r="J21" s="60">
        <v>3225</v>
      </c>
      <c r="K21" s="38">
        <f t="shared" si="2"/>
        <v>1075</v>
      </c>
      <c r="L21" s="39">
        <f t="shared" si="3"/>
        <v>0.33333333333333326</v>
      </c>
    </row>
    <row r="22" spans="1:12" x14ac:dyDescent="0.3">
      <c r="A22" s="115"/>
      <c r="B22" s="36">
        <v>18</v>
      </c>
      <c r="C22" s="44" t="s">
        <v>94</v>
      </c>
      <c r="D22" s="44" t="s">
        <v>51</v>
      </c>
      <c r="E22" s="132">
        <v>4790</v>
      </c>
      <c r="F22" s="60">
        <v>3495</v>
      </c>
      <c r="G22" s="38">
        <f t="shared" si="0"/>
        <v>1295</v>
      </c>
      <c r="H22" s="39">
        <f t="shared" si="1"/>
        <v>0.37052932761087276</v>
      </c>
      <c r="I22" s="145">
        <v>5990</v>
      </c>
      <c r="J22" s="60">
        <v>5990</v>
      </c>
      <c r="K22" s="38">
        <f t="shared" si="2"/>
        <v>0</v>
      </c>
      <c r="L22" s="39">
        <f t="shared" si="3"/>
        <v>0</v>
      </c>
    </row>
    <row r="23" spans="1:12" ht="33" x14ac:dyDescent="0.3">
      <c r="A23" s="115"/>
      <c r="B23" s="36">
        <v>19</v>
      </c>
      <c r="C23" s="44" t="s">
        <v>370</v>
      </c>
      <c r="D23" s="44" t="s">
        <v>213</v>
      </c>
      <c r="E23" s="132">
        <v>2568</v>
      </c>
      <c r="F23" s="60">
        <v>2166</v>
      </c>
      <c r="G23" s="38">
        <f t="shared" si="0"/>
        <v>402</v>
      </c>
      <c r="H23" s="39">
        <f t="shared" si="1"/>
        <v>0.18559556786703602</v>
      </c>
      <c r="I23" s="145">
        <v>1980</v>
      </c>
      <c r="J23" s="60">
        <v>1900</v>
      </c>
      <c r="K23" s="38">
        <f t="shared" si="2"/>
        <v>80</v>
      </c>
      <c r="L23" s="39">
        <f t="shared" si="3"/>
        <v>4.2105263157894646E-2</v>
      </c>
    </row>
    <row r="24" spans="1:12" x14ac:dyDescent="0.3">
      <c r="A24" s="115"/>
      <c r="B24" s="36">
        <v>20</v>
      </c>
      <c r="C24" s="44" t="s">
        <v>97</v>
      </c>
      <c r="D24" s="44" t="s">
        <v>6</v>
      </c>
      <c r="E24" s="133">
        <v>17990</v>
      </c>
      <c r="F24" s="76">
        <v>17990</v>
      </c>
      <c r="G24" s="38">
        <f t="shared" si="0"/>
        <v>0</v>
      </c>
      <c r="H24" s="39">
        <f t="shared" si="1"/>
        <v>0</v>
      </c>
      <c r="I24" s="146">
        <v>19800</v>
      </c>
      <c r="J24" s="76">
        <v>19800</v>
      </c>
      <c r="K24" s="38">
        <f t="shared" si="2"/>
        <v>0</v>
      </c>
      <c r="L24" s="39">
        <f t="shared" si="3"/>
        <v>0</v>
      </c>
    </row>
    <row r="25" spans="1:12" x14ac:dyDescent="0.3">
      <c r="A25" s="115"/>
      <c r="B25" s="36">
        <v>21</v>
      </c>
      <c r="C25" s="44" t="s">
        <v>104</v>
      </c>
      <c r="D25" s="44" t="s">
        <v>6</v>
      </c>
      <c r="E25" s="132">
        <v>2398</v>
      </c>
      <c r="F25" s="60">
        <v>2398</v>
      </c>
      <c r="G25" s="38">
        <f t="shared" si="0"/>
        <v>0</v>
      </c>
      <c r="H25" s="39">
        <f t="shared" si="1"/>
        <v>0</v>
      </c>
      <c r="I25" s="145">
        <v>2990</v>
      </c>
      <c r="J25" s="60">
        <v>2990</v>
      </c>
      <c r="K25" s="38">
        <f t="shared" si="2"/>
        <v>0</v>
      </c>
      <c r="L25" s="39">
        <f t="shared" si="3"/>
        <v>0</v>
      </c>
    </row>
    <row r="26" spans="1:12" x14ac:dyDescent="0.3">
      <c r="A26" s="115"/>
      <c r="B26" s="36">
        <v>22</v>
      </c>
      <c r="C26" s="44" t="s">
        <v>364</v>
      </c>
      <c r="D26" s="44" t="s">
        <v>47</v>
      </c>
      <c r="E26" s="132">
        <v>7767</v>
      </c>
      <c r="F26" s="60">
        <v>7767</v>
      </c>
      <c r="G26" s="38">
        <f t="shared" si="0"/>
        <v>0</v>
      </c>
      <c r="H26" s="39">
        <f t="shared" si="1"/>
        <v>0</v>
      </c>
      <c r="I26" s="145">
        <v>7990</v>
      </c>
      <c r="J26" s="60">
        <v>7990</v>
      </c>
      <c r="K26" s="38">
        <f t="shared" si="2"/>
        <v>0</v>
      </c>
      <c r="L26" s="39">
        <f t="shared" si="3"/>
        <v>0</v>
      </c>
    </row>
    <row r="27" spans="1:12" ht="49.5" x14ac:dyDescent="0.3">
      <c r="A27" s="115"/>
      <c r="B27" s="36">
        <v>23</v>
      </c>
      <c r="C27" s="44" t="s">
        <v>136</v>
      </c>
      <c r="D27" s="44" t="s">
        <v>322</v>
      </c>
      <c r="E27" s="132">
        <v>2490</v>
      </c>
      <c r="F27" s="60">
        <v>2990</v>
      </c>
      <c r="G27" s="38">
        <f t="shared" si="0"/>
        <v>-500</v>
      </c>
      <c r="H27" s="39">
        <f t="shared" si="1"/>
        <v>-0.16722408026755853</v>
      </c>
      <c r="I27" s="145">
        <v>3990</v>
      </c>
      <c r="J27" s="60">
        <v>3690</v>
      </c>
      <c r="K27" s="38">
        <f t="shared" si="2"/>
        <v>300</v>
      </c>
      <c r="L27" s="39">
        <f t="shared" si="3"/>
        <v>8.1300813008130079E-2</v>
      </c>
    </row>
    <row r="28" spans="1:12" ht="33" x14ac:dyDescent="0.3">
      <c r="A28" s="115"/>
      <c r="B28" s="36">
        <v>24</v>
      </c>
      <c r="C28" s="44" t="s">
        <v>103</v>
      </c>
      <c r="D28" s="44" t="s">
        <v>210</v>
      </c>
      <c r="E28" s="132">
        <v>4990</v>
      </c>
      <c r="F28" s="60">
        <v>4990</v>
      </c>
      <c r="G28" s="38">
        <f t="shared" si="0"/>
        <v>0</v>
      </c>
      <c r="H28" s="39">
        <f t="shared" si="1"/>
        <v>0</v>
      </c>
      <c r="I28" s="145">
        <v>5990</v>
      </c>
      <c r="J28" s="60">
        <v>6400</v>
      </c>
      <c r="K28" s="38">
        <f t="shared" si="2"/>
        <v>-410</v>
      </c>
      <c r="L28" s="39">
        <f t="shared" si="3"/>
        <v>-6.4062500000000022E-2</v>
      </c>
    </row>
    <row r="29" spans="1:12" ht="49.5" x14ac:dyDescent="0.3">
      <c r="A29" s="115"/>
      <c r="B29" s="36">
        <v>25</v>
      </c>
      <c r="C29" s="44" t="s">
        <v>54</v>
      </c>
      <c r="D29" s="44" t="s">
        <v>330</v>
      </c>
      <c r="E29" s="132">
        <v>19000</v>
      </c>
      <c r="F29" s="60">
        <v>19000</v>
      </c>
      <c r="G29" s="38">
        <f t="shared" si="0"/>
        <v>0</v>
      </c>
      <c r="H29" s="39">
        <f t="shared" si="1"/>
        <v>0</v>
      </c>
      <c r="I29" s="145">
        <v>19900</v>
      </c>
      <c r="J29" s="60">
        <v>19900</v>
      </c>
      <c r="K29" s="38">
        <f t="shared" si="2"/>
        <v>0</v>
      </c>
      <c r="L29" s="39">
        <f t="shared" si="3"/>
        <v>0</v>
      </c>
    </row>
    <row r="30" spans="1:12" ht="49.5" x14ac:dyDescent="0.3">
      <c r="A30" s="115"/>
      <c r="B30" s="36">
        <v>26</v>
      </c>
      <c r="C30" s="44" t="s">
        <v>106</v>
      </c>
      <c r="D30" s="44" t="s">
        <v>338</v>
      </c>
      <c r="E30" s="132">
        <v>20000</v>
      </c>
      <c r="F30" s="60">
        <v>19800</v>
      </c>
      <c r="G30" s="38">
        <f t="shared" si="0"/>
        <v>200</v>
      </c>
      <c r="H30" s="39">
        <f t="shared" si="1"/>
        <v>1.0101010101010166E-2</v>
      </c>
      <c r="I30" s="145">
        <v>21800</v>
      </c>
      <c r="J30" s="60">
        <v>21800</v>
      </c>
      <c r="K30" s="38">
        <f t="shared" si="2"/>
        <v>0</v>
      </c>
      <c r="L30" s="39">
        <f t="shared" si="3"/>
        <v>0</v>
      </c>
    </row>
    <row r="31" spans="1:12" ht="49.5" x14ac:dyDescent="0.3">
      <c r="A31" s="115"/>
      <c r="B31" s="36">
        <v>27</v>
      </c>
      <c r="C31" s="44" t="s">
        <v>408</v>
      </c>
      <c r="D31" s="44" t="s">
        <v>421</v>
      </c>
      <c r="E31" s="134">
        <v>2990</v>
      </c>
      <c r="F31" s="61">
        <v>2990</v>
      </c>
      <c r="G31" s="38">
        <f t="shared" si="0"/>
        <v>0</v>
      </c>
      <c r="H31" s="39">
        <f t="shared" si="1"/>
        <v>0</v>
      </c>
      <c r="I31" s="145">
        <v>3690</v>
      </c>
      <c r="J31" s="60">
        <v>3690</v>
      </c>
      <c r="K31" s="38">
        <f t="shared" si="2"/>
        <v>0</v>
      </c>
      <c r="L31" s="39">
        <f t="shared" si="3"/>
        <v>0</v>
      </c>
    </row>
    <row r="32" spans="1:12" ht="49.5" x14ac:dyDescent="0.3">
      <c r="A32" s="115"/>
      <c r="B32" s="36">
        <v>28</v>
      </c>
      <c r="C32" s="44" t="s">
        <v>398</v>
      </c>
      <c r="D32" s="44" t="s">
        <v>328</v>
      </c>
      <c r="E32" s="135">
        <v>11390</v>
      </c>
      <c r="F32" s="84">
        <v>11390</v>
      </c>
      <c r="G32" s="38">
        <f t="shared" si="0"/>
        <v>0</v>
      </c>
      <c r="H32" s="39">
        <f t="shared" si="1"/>
        <v>0</v>
      </c>
      <c r="I32" s="145">
        <v>12900</v>
      </c>
      <c r="J32" s="60">
        <v>12900</v>
      </c>
      <c r="K32" s="38">
        <f t="shared" si="2"/>
        <v>0</v>
      </c>
      <c r="L32" s="39">
        <f t="shared" si="3"/>
        <v>0</v>
      </c>
    </row>
    <row r="33" spans="1:12" ht="33" x14ac:dyDescent="0.3">
      <c r="A33" s="115"/>
      <c r="B33" s="36">
        <v>29</v>
      </c>
      <c r="C33" s="44" t="s">
        <v>55</v>
      </c>
      <c r="D33" s="44" t="s">
        <v>214</v>
      </c>
      <c r="E33" s="135">
        <v>2090</v>
      </c>
      <c r="F33" s="84">
        <v>2090</v>
      </c>
      <c r="G33" s="38">
        <f t="shared" si="0"/>
        <v>0</v>
      </c>
      <c r="H33" s="39">
        <f t="shared" si="1"/>
        <v>0</v>
      </c>
      <c r="I33" s="145">
        <v>2790</v>
      </c>
      <c r="J33" s="60">
        <v>2590</v>
      </c>
      <c r="K33" s="38">
        <f t="shared" si="2"/>
        <v>200</v>
      </c>
      <c r="L33" s="39">
        <f t="shared" si="3"/>
        <v>7.7220077220077288E-2</v>
      </c>
    </row>
    <row r="34" spans="1:12" x14ac:dyDescent="0.3">
      <c r="A34" s="115"/>
      <c r="B34" s="36">
        <v>30</v>
      </c>
      <c r="C34" s="44" t="s">
        <v>400</v>
      </c>
      <c r="D34" s="44" t="s">
        <v>41</v>
      </c>
      <c r="E34" s="130">
        <v>4990</v>
      </c>
      <c r="F34" s="75">
        <v>4990</v>
      </c>
      <c r="G34" s="38">
        <f t="shared" si="0"/>
        <v>0</v>
      </c>
      <c r="H34" s="39">
        <f t="shared" si="1"/>
        <v>0</v>
      </c>
      <c r="I34" s="149">
        <v>5990</v>
      </c>
      <c r="J34" s="81">
        <v>5490</v>
      </c>
      <c r="K34" s="38">
        <f t="shared" si="2"/>
        <v>500</v>
      </c>
      <c r="L34" s="39">
        <f t="shared" si="3"/>
        <v>9.1074681238615618E-2</v>
      </c>
    </row>
    <row r="35" spans="1:12" ht="33" x14ac:dyDescent="0.3">
      <c r="A35" s="115"/>
      <c r="B35" s="36">
        <v>31</v>
      </c>
      <c r="C35" s="44" t="s">
        <v>374</v>
      </c>
      <c r="D35" s="44" t="s">
        <v>209</v>
      </c>
      <c r="E35" s="136">
        <v>5590</v>
      </c>
      <c r="F35" s="85">
        <v>5590</v>
      </c>
      <c r="G35" s="38">
        <f t="shared" si="0"/>
        <v>0</v>
      </c>
      <c r="H35" s="39">
        <f t="shared" si="1"/>
        <v>0</v>
      </c>
      <c r="I35" s="145">
        <v>5490</v>
      </c>
      <c r="J35" s="60">
        <v>5490</v>
      </c>
      <c r="K35" s="38">
        <f t="shared" si="2"/>
        <v>0</v>
      </c>
      <c r="L35" s="39">
        <f t="shared" si="3"/>
        <v>0</v>
      </c>
    </row>
    <row r="36" spans="1:12" ht="33" x14ac:dyDescent="0.3">
      <c r="A36" s="103" t="s">
        <v>326</v>
      </c>
      <c r="B36" s="36">
        <v>1</v>
      </c>
      <c r="C36" s="44" t="s">
        <v>112</v>
      </c>
      <c r="D36" s="45" t="s">
        <v>293</v>
      </c>
      <c r="E36" s="137">
        <v>676</v>
      </c>
      <c r="F36" s="86">
        <v>676</v>
      </c>
      <c r="G36" s="38">
        <f t="shared" si="0"/>
        <v>0</v>
      </c>
      <c r="H36" s="39">
        <f t="shared" si="1"/>
        <v>0</v>
      </c>
      <c r="I36" s="147">
        <v>676</v>
      </c>
      <c r="J36" s="61">
        <v>676</v>
      </c>
      <c r="K36" s="38">
        <f t="shared" si="2"/>
        <v>0</v>
      </c>
      <c r="L36" s="39">
        <f t="shared" si="3"/>
        <v>0</v>
      </c>
    </row>
    <row r="37" spans="1:12" ht="33" x14ac:dyDescent="0.3">
      <c r="A37" s="115"/>
      <c r="B37" s="36">
        <v>2</v>
      </c>
      <c r="C37" s="44" t="s">
        <v>349</v>
      </c>
      <c r="D37" s="45" t="s">
        <v>321</v>
      </c>
      <c r="E37" s="138">
        <v>950</v>
      </c>
      <c r="F37" s="87">
        <v>950</v>
      </c>
      <c r="G37" s="38">
        <f t="shared" ref="G37:G61" si="4">E37-F37</f>
        <v>0</v>
      </c>
      <c r="H37" s="39">
        <f t="shared" ref="H37:H61" si="5">E37/F37-100%</f>
        <v>0</v>
      </c>
      <c r="I37" s="145">
        <v>1150</v>
      </c>
      <c r="J37" s="60">
        <v>1150</v>
      </c>
      <c r="K37" s="38">
        <f t="shared" ref="K37:K61" si="6">I37-J37</f>
        <v>0</v>
      </c>
      <c r="L37" s="39">
        <f t="shared" ref="L37:L61" si="7">I37/J37-100%</f>
        <v>0</v>
      </c>
    </row>
    <row r="38" spans="1:12" ht="33" x14ac:dyDescent="0.3">
      <c r="A38" s="115"/>
      <c r="B38" s="36">
        <v>3</v>
      </c>
      <c r="C38" s="44" t="s">
        <v>384</v>
      </c>
      <c r="D38" s="45" t="s">
        <v>473</v>
      </c>
      <c r="E38" s="136">
        <v>4100</v>
      </c>
      <c r="F38" s="85">
        <v>4100</v>
      </c>
      <c r="G38" s="38">
        <f t="shared" si="4"/>
        <v>0</v>
      </c>
      <c r="H38" s="39">
        <f t="shared" si="5"/>
        <v>0</v>
      </c>
      <c r="I38" s="148">
        <v>4190</v>
      </c>
      <c r="J38" s="80">
        <v>4190</v>
      </c>
      <c r="K38" s="38">
        <f t="shared" si="6"/>
        <v>0</v>
      </c>
      <c r="L38" s="39">
        <f t="shared" si="7"/>
        <v>0</v>
      </c>
    </row>
    <row r="39" spans="1:12" ht="33" x14ac:dyDescent="0.3">
      <c r="A39" s="115"/>
      <c r="B39" s="36">
        <v>4</v>
      </c>
      <c r="C39" s="44" t="s">
        <v>405</v>
      </c>
      <c r="D39" s="45" t="s">
        <v>457</v>
      </c>
      <c r="E39" s="130">
        <v>3290</v>
      </c>
      <c r="F39" s="75">
        <v>3290</v>
      </c>
      <c r="G39" s="38">
        <f t="shared" si="4"/>
        <v>0</v>
      </c>
      <c r="H39" s="39">
        <f t="shared" si="5"/>
        <v>0</v>
      </c>
      <c r="I39" s="148">
        <v>2500</v>
      </c>
      <c r="J39" s="80">
        <v>2500</v>
      </c>
      <c r="K39" s="38">
        <f t="shared" si="6"/>
        <v>0</v>
      </c>
      <c r="L39" s="39">
        <f t="shared" si="7"/>
        <v>0</v>
      </c>
    </row>
    <row r="40" spans="1:12" ht="33" x14ac:dyDescent="0.3">
      <c r="A40" s="115"/>
      <c r="B40" s="36">
        <v>5</v>
      </c>
      <c r="C40" s="44" t="s">
        <v>110</v>
      </c>
      <c r="D40" s="45" t="s">
        <v>290</v>
      </c>
      <c r="E40" s="132">
        <v>2663</v>
      </c>
      <c r="F40" s="60">
        <v>2663</v>
      </c>
      <c r="G40" s="38">
        <f t="shared" si="4"/>
        <v>0</v>
      </c>
      <c r="H40" s="39">
        <f t="shared" si="5"/>
        <v>0</v>
      </c>
      <c r="I40" s="145">
        <v>2663</v>
      </c>
      <c r="J40" s="60">
        <v>2663</v>
      </c>
      <c r="K40" s="38">
        <f t="shared" si="6"/>
        <v>0</v>
      </c>
      <c r="L40" s="39">
        <f t="shared" si="7"/>
        <v>0</v>
      </c>
    </row>
    <row r="41" spans="1:12" ht="33" x14ac:dyDescent="0.3">
      <c r="A41" s="115"/>
      <c r="B41" s="36">
        <v>6</v>
      </c>
      <c r="C41" s="44" t="s">
        <v>358</v>
      </c>
      <c r="D41" s="45" t="s">
        <v>481</v>
      </c>
      <c r="E41" s="132">
        <v>2570</v>
      </c>
      <c r="F41" s="60">
        <v>2570</v>
      </c>
      <c r="G41" s="38">
        <f t="shared" si="4"/>
        <v>0</v>
      </c>
      <c r="H41" s="39">
        <f t="shared" si="5"/>
        <v>0</v>
      </c>
      <c r="I41" s="145">
        <v>2650</v>
      </c>
      <c r="J41" s="60">
        <v>2650</v>
      </c>
      <c r="K41" s="38">
        <f t="shared" si="6"/>
        <v>0</v>
      </c>
      <c r="L41" s="39">
        <f t="shared" si="7"/>
        <v>0</v>
      </c>
    </row>
    <row r="42" spans="1:12" ht="49.5" x14ac:dyDescent="0.3">
      <c r="A42" s="115"/>
      <c r="B42" s="36">
        <v>7</v>
      </c>
      <c r="C42" s="44" t="s">
        <v>12</v>
      </c>
      <c r="D42" s="45" t="s">
        <v>472</v>
      </c>
      <c r="E42" s="132">
        <v>476</v>
      </c>
      <c r="F42" s="60">
        <v>456</v>
      </c>
      <c r="G42" s="38">
        <f t="shared" si="4"/>
        <v>20</v>
      </c>
      <c r="H42" s="39">
        <f t="shared" si="5"/>
        <v>4.3859649122806932E-2</v>
      </c>
      <c r="I42" s="150">
        <v>460</v>
      </c>
      <c r="J42" s="74">
        <v>460</v>
      </c>
      <c r="K42" s="38">
        <f t="shared" si="6"/>
        <v>0</v>
      </c>
      <c r="L42" s="39">
        <f t="shared" si="7"/>
        <v>0</v>
      </c>
    </row>
    <row r="43" spans="1:12" ht="49.5" x14ac:dyDescent="0.3">
      <c r="A43" s="115"/>
      <c r="B43" s="36">
        <v>8</v>
      </c>
      <c r="C43" s="44" t="s">
        <v>344</v>
      </c>
      <c r="D43" s="45" t="s">
        <v>420</v>
      </c>
      <c r="E43" s="132">
        <v>2490</v>
      </c>
      <c r="F43" s="60">
        <v>2490</v>
      </c>
      <c r="G43" s="38">
        <f t="shared" si="4"/>
        <v>0</v>
      </c>
      <c r="H43" s="39">
        <f t="shared" si="5"/>
        <v>0</v>
      </c>
      <c r="I43" s="145">
        <v>3600</v>
      </c>
      <c r="J43" s="60">
        <v>3600</v>
      </c>
      <c r="K43" s="38">
        <f t="shared" si="6"/>
        <v>0</v>
      </c>
      <c r="L43" s="39">
        <f t="shared" si="7"/>
        <v>0</v>
      </c>
    </row>
    <row r="44" spans="1:12" ht="33" x14ac:dyDescent="0.3">
      <c r="A44" s="115"/>
      <c r="B44" s="36">
        <v>9</v>
      </c>
      <c r="C44" s="44" t="s">
        <v>5</v>
      </c>
      <c r="D44" s="45" t="s">
        <v>466</v>
      </c>
      <c r="E44" s="132">
        <v>3990</v>
      </c>
      <c r="F44" s="60">
        <v>3840</v>
      </c>
      <c r="G44" s="38">
        <f t="shared" si="4"/>
        <v>150</v>
      </c>
      <c r="H44" s="39">
        <f t="shared" si="5"/>
        <v>3.90625E-2</v>
      </c>
      <c r="I44" s="145">
        <v>3690</v>
      </c>
      <c r="J44" s="60">
        <v>3690</v>
      </c>
      <c r="K44" s="38">
        <f t="shared" si="6"/>
        <v>0</v>
      </c>
      <c r="L44" s="39">
        <f t="shared" si="7"/>
        <v>0</v>
      </c>
    </row>
    <row r="45" spans="1:12" ht="22.5" customHeight="1" x14ac:dyDescent="0.3">
      <c r="A45" s="115"/>
      <c r="B45" s="36">
        <v>10</v>
      </c>
      <c r="C45" s="44" t="s">
        <v>381</v>
      </c>
      <c r="D45" s="45" t="s">
        <v>475</v>
      </c>
      <c r="E45" s="132">
        <v>4190</v>
      </c>
      <c r="F45" s="60">
        <v>4190</v>
      </c>
      <c r="G45" s="38">
        <f t="shared" si="4"/>
        <v>0</v>
      </c>
      <c r="H45" s="39">
        <f t="shared" si="5"/>
        <v>0</v>
      </c>
      <c r="I45" s="145">
        <v>3990</v>
      </c>
      <c r="J45" s="60">
        <v>3990</v>
      </c>
      <c r="K45" s="38">
        <f t="shared" si="6"/>
        <v>0</v>
      </c>
      <c r="L45" s="39">
        <f t="shared" si="7"/>
        <v>0</v>
      </c>
    </row>
    <row r="46" spans="1:12" ht="33" x14ac:dyDescent="0.3">
      <c r="A46" s="115"/>
      <c r="B46" s="36">
        <v>11</v>
      </c>
      <c r="C46" s="44" t="s">
        <v>372</v>
      </c>
      <c r="D46" s="45" t="s">
        <v>207</v>
      </c>
      <c r="E46" s="132">
        <v>1790</v>
      </c>
      <c r="F46" s="60">
        <v>1790</v>
      </c>
      <c r="G46" s="38">
        <f t="shared" si="4"/>
        <v>0</v>
      </c>
      <c r="H46" s="39">
        <f t="shared" si="5"/>
        <v>0</v>
      </c>
      <c r="I46" s="145">
        <v>1790</v>
      </c>
      <c r="J46" s="60">
        <v>1790</v>
      </c>
      <c r="K46" s="38">
        <f t="shared" si="6"/>
        <v>0</v>
      </c>
      <c r="L46" s="39">
        <f t="shared" si="7"/>
        <v>0</v>
      </c>
    </row>
    <row r="47" spans="1:12" ht="33" x14ac:dyDescent="0.3">
      <c r="A47" s="115"/>
      <c r="B47" s="36">
        <v>12</v>
      </c>
      <c r="C47" s="44" t="s">
        <v>386</v>
      </c>
      <c r="D47" s="45" t="s">
        <v>204</v>
      </c>
      <c r="E47" s="132">
        <v>7500</v>
      </c>
      <c r="F47" s="60">
        <v>7500</v>
      </c>
      <c r="G47" s="38">
        <f t="shared" si="4"/>
        <v>0</v>
      </c>
      <c r="H47" s="39">
        <f t="shared" si="5"/>
        <v>0</v>
      </c>
      <c r="I47" s="145">
        <v>7720</v>
      </c>
      <c r="J47" s="60">
        <v>7720</v>
      </c>
      <c r="K47" s="38">
        <f t="shared" si="6"/>
        <v>0</v>
      </c>
      <c r="L47" s="39">
        <f t="shared" si="7"/>
        <v>0</v>
      </c>
    </row>
    <row r="48" spans="1:12" ht="33" x14ac:dyDescent="0.3">
      <c r="A48" s="115"/>
      <c r="B48" s="36">
        <v>13</v>
      </c>
      <c r="C48" s="44" t="s">
        <v>375</v>
      </c>
      <c r="D48" s="45" t="s">
        <v>474</v>
      </c>
      <c r="E48" s="132">
        <v>8490</v>
      </c>
      <c r="F48" s="60">
        <v>8490</v>
      </c>
      <c r="G48" s="38">
        <f t="shared" si="4"/>
        <v>0</v>
      </c>
      <c r="H48" s="39">
        <f t="shared" si="5"/>
        <v>0</v>
      </c>
      <c r="I48" s="145">
        <v>8390</v>
      </c>
      <c r="J48" s="60">
        <v>8390</v>
      </c>
      <c r="K48" s="38">
        <f t="shared" si="6"/>
        <v>0</v>
      </c>
      <c r="L48" s="39">
        <f t="shared" si="7"/>
        <v>0</v>
      </c>
    </row>
    <row r="49" spans="1:12" ht="33" x14ac:dyDescent="0.3">
      <c r="A49" s="115"/>
      <c r="B49" s="36">
        <v>14</v>
      </c>
      <c r="C49" s="44" t="s">
        <v>369</v>
      </c>
      <c r="D49" s="68" t="s">
        <v>486</v>
      </c>
      <c r="E49" s="132">
        <v>6900</v>
      </c>
      <c r="F49" s="60">
        <v>6900</v>
      </c>
      <c r="G49" s="38">
        <f t="shared" si="4"/>
        <v>0</v>
      </c>
      <c r="H49" s="39">
        <f t="shared" si="5"/>
        <v>0</v>
      </c>
      <c r="I49" s="145">
        <v>7790</v>
      </c>
      <c r="J49" s="60">
        <v>7790</v>
      </c>
      <c r="K49" s="38">
        <f t="shared" si="6"/>
        <v>0</v>
      </c>
      <c r="L49" s="39">
        <f t="shared" si="7"/>
        <v>0</v>
      </c>
    </row>
    <row r="50" spans="1:12" ht="33" x14ac:dyDescent="0.3">
      <c r="A50" s="115"/>
      <c r="B50" s="36">
        <v>15</v>
      </c>
      <c r="C50" s="44" t="s">
        <v>95</v>
      </c>
      <c r="D50" s="45" t="s">
        <v>477</v>
      </c>
      <c r="E50" s="132">
        <v>10490</v>
      </c>
      <c r="F50" s="60">
        <v>10390</v>
      </c>
      <c r="G50" s="38">
        <f t="shared" si="4"/>
        <v>100</v>
      </c>
      <c r="H50" s="39">
        <f t="shared" si="5"/>
        <v>9.6246390760346134E-3</v>
      </c>
      <c r="I50" s="145">
        <v>9980</v>
      </c>
      <c r="J50" s="60">
        <v>9980</v>
      </c>
      <c r="K50" s="38">
        <f t="shared" si="6"/>
        <v>0</v>
      </c>
      <c r="L50" s="39">
        <f t="shared" si="7"/>
        <v>0</v>
      </c>
    </row>
    <row r="51" spans="1:12" ht="33" x14ac:dyDescent="0.3">
      <c r="A51" s="115"/>
      <c r="B51" s="36">
        <v>16</v>
      </c>
      <c r="C51" s="44" t="s">
        <v>355</v>
      </c>
      <c r="D51" s="45" t="s">
        <v>202</v>
      </c>
      <c r="E51" s="132">
        <v>6990</v>
      </c>
      <c r="F51" s="60">
        <v>6990</v>
      </c>
      <c r="G51" s="38">
        <f t="shared" si="4"/>
        <v>0</v>
      </c>
      <c r="H51" s="39">
        <f t="shared" si="5"/>
        <v>0</v>
      </c>
      <c r="I51" s="145">
        <v>6990</v>
      </c>
      <c r="J51" s="60">
        <v>6990</v>
      </c>
      <c r="K51" s="38">
        <f t="shared" si="6"/>
        <v>0</v>
      </c>
      <c r="L51" s="39">
        <f t="shared" si="7"/>
        <v>0</v>
      </c>
    </row>
    <row r="52" spans="1:12" ht="33" x14ac:dyDescent="0.3">
      <c r="A52" s="115"/>
      <c r="B52" s="36">
        <v>17</v>
      </c>
      <c r="C52" s="44" t="s">
        <v>27</v>
      </c>
      <c r="D52" s="45" t="s">
        <v>478</v>
      </c>
      <c r="E52" s="133">
        <v>7990</v>
      </c>
      <c r="F52" s="76">
        <v>6580</v>
      </c>
      <c r="G52" s="38">
        <f t="shared" si="4"/>
        <v>1410</v>
      </c>
      <c r="H52" s="39">
        <f t="shared" si="5"/>
        <v>0.21428571428571419</v>
      </c>
      <c r="I52" s="151">
        <v>5600</v>
      </c>
      <c r="J52" s="82">
        <v>5600</v>
      </c>
      <c r="K52" s="38">
        <f t="shared" si="6"/>
        <v>0</v>
      </c>
      <c r="L52" s="39">
        <f t="shared" si="7"/>
        <v>0</v>
      </c>
    </row>
    <row r="53" spans="1:12" ht="49.5" x14ac:dyDescent="0.3">
      <c r="A53" s="115"/>
      <c r="B53" s="36">
        <v>18</v>
      </c>
      <c r="C53" s="44" t="s">
        <v>49</v>
      </c>
      <c r="D53" s="45" t="s">
        <v>422</v>
      </c>
      <c r="E53" s="132">
        <v>19900</v>
      </c>
      <c r="F53" s="60">
        <v>20900</v>
      </c>
      <c r="G53" s="38">
        <f t="shared" si="4"/>
        <v>-1000</v>
      </c>
      <c r="H53" s="39">
        <f t="shared" si="5"/>
        <v>-4.7846889952153138E-2</v>
      </c>
      <c r="I53" s="145">
        <v>27500</v>
      </c>
      <c r="J53" s="60">
        <v>27500</v>
      </c>
      <c r="K53" s="38">
        <f t="shared" si="6"/>
        <v>0</v>
      </c>
      <c r="L53" s="39">
        <f t="shared" si="7"/>
        <v>0</v>
      </c>
    </row>
    <row r="54" spans="1:12" ht="49.5" x14ac:dyDescent="0.3">
      <c r="A54" s="115"/>
      <c r="B54" s="36">
        <v>19</v>
      </c>
      <c r="C54" s="44" t="s">
        <v>347</v>
      </c>
      <c r="D54" s="45" t="s">
        <v>327</v>
      </c>
      <c r="E54" s="132">
        <v>1540</v>
      </c>
      <c r="F54" s="60">
        <v>1540</v>
      </c>
      <c r="G54" s="38">
        <f t="shared" si="4"/>
        <v>0</v>
      </c>
      <c r="H54" s="39">
        <f t="shared" si="5"/>
        <v>0</v>
      </c>
      <c r="I54" s="145">
        <v>1560</v>
      </c>
      <c r="J54" s="60">
        <v>1560</v>
      </c>
      <c r="K54" s="38">
        <f t="shared" si="6"/>
        <v>0</v>
      </c>
      <c r="L54" s="39">
        <f t="shared" si="7"/>
        <v>0</v>
      </c>
    </row>
    <row r="55" spans="1:12" ht="33" x14ac:dyDescent="0.3">
      <c r="A55" s="115"/>
      <c r="B55" s="36">
        <v>20</v>
      </c>
      <c r="C55" s="44" t="s">
        <v>359</v>
      </c>
      <c r="D55" s="45" t="s">
        <v>476</v>
      </c>
      <c r="E55" s="132">
        <v>1180</v>
      </c>
      <c r="F55" s="60">
        <v>1180</v>
      </c>
      <c r="G55" s="38">
        <f t="shared" si="4"/>
        <v>0</v>
      </c>
      <c r="H55" s="39">
        <f t="shared" si="5"/>
        <v>0</v>
      </c>
      <c r="I55" s="145">
        <v>1260</v>
      </c>
      <c r="J55" s="60">
        <v>1260</v>
      </c>
      <c r="K55" s="38">
        <f t="shared" si="6"/>
        <v>0</v>
      </c>
      <c r="L55" s="39">
        <f t="shared" si="7"/>
        <v>0</v>
      </c>
    </row>
    <row r="56" spans="1:12" ht="33" x14ac:dyDescent="0.3">
      <c r="A56" s="115"/>
      <c r="B56" s="36">
        <v>21</v>
      </c>
      <c r="C56" s="44" t="s">
        <v>392</v>
      </c>
      <c r="D56" s="45" t="s">
        <v>459</v>
      </c>
      <c r="E56" s="132">
        <v>3290</v>
      </c>
      <c r="F56" s="60">
        <v>3290</v>
      </c>
      <c r="G56" s="38">
        <f t="shared" si="4"/>
        <v>0</v>
      </c>
      <c r="H56" s="39">
        <f t="shared" si="5"/>
        <v>0</v>
      </c>
      <c r="I56" s="145">
        <v>3590</v>
      </c>
      <c r="J56" s="60">
        <v>3590</v>
      </c>
      <c r="K56" s="38">
        <f t="shared" si="6"/>
        <v>0</v>
      </c>
      <c r="L56" s="39">
        <f t="shared" si="7"/>
        <v>0</v>
      </c>
    </row>
    <row r="57" spans="1:12" ht="33" x14ac:dyDescent="0.3">
      <c r="A57" s="115"/>
      <c r="B57" s="36">
        <v>22</v>
      </c>
      <c r="C57" s="44" t="s">
        <v>351</v>
      </c>
      <c r="D57" s="45" t="s">
        <v>479</v>
      </c>
      <c r="E57" s="139">
        <v>27900</v>
      </c>
      <c r="F57" s="88">
        <v>26900</v>
      </c>
      <c r="G57" s="38">
        <f t="shared" si="4"/>
        <v>1000</v>
      </c>
      <c r="H57" s="39">
        <f t="shared" si="5"/>
        <v>3.7174721189590976E-2</v>
      </c>
      <c r="I57" s="145">
        <v>17900</v>
      </c>
      <c r="J57" s="60">
        <v>17900</v>
      </c>
      <c r="K57" s="38">
        <f t="shared" si="6"/>
        <v>0</v>
      </c>
      <c r="L57" s="39">
        <f t="shared" si="7"/>
        <v>0</v>
      </c>
    </row>
    <row r="58" spans="1:12" ht="33" x14ac:dyDescent="0.3">
      <c r="A58" s="115"/>
      <c r="B58" s="36">
        <v>23</v>
      </c>
      <c r="C58" s="44" t="s">
        <v>353</v>
      </c>
      <c r="D58" s="45" t="s">
        <v>469</v>
      </c>
      <c r="E58" s="131">
        <v>2966</v>
      </c>
      <c r="F58" s="59">
        <v>2633</v>
      </c>
      <c r="G58" s="38">
        <f t="shared" si="4"/>
        <v>333</v>
      </c>
      <c r="H58" s="39">
        <f t="shared" si="5"/>
        <v>0.1264717052791493</v>
      </c>
      <c r="I58" s="151">
        <v>1997</v>
      </c>
      <c r="J58" s="82">
        <v>1997</v>
      </c>
      <c r="K58" s="38">
        <f t="shared" si="6"/>
        <v>0</v>
      </c>
      <c r="L58" s="39">
        <f t="shared" si="7"/>
        <v>0</v>
      </c>
    </row>
    <row r="59" spans="1:12" ht="33" x14ac:dyDescent="0.3">
      <c r="A59" s="115"/>
      <c r="B59" s="36">
        <v>24</v>
      </c>
      <c r="C59" s="44" t="s">
        <v>56</v>
      </c>
      <c r="D59" s="45" t="s">
        <v>201</v>
      </c>
      <c r="E59" s="140">
        <v>862</v>
      </c>
      <c r="F59" s="89">
        <v>1122</v>
      </c>
      <c r="G59" s="38">
        <f t="shared" si="4"/>
        <v>-260</v>
      </c>
      <c r="H59" s="39">
        <f t="shared" si="5"/>
        <v>-0.23172905525846699</v>
      </c>
      <c r="I59" s="152">
        <v>1062</v>
      </c>
      <c r="J59" s="83">
        <v>1112</v>
      </c>
      <c r="K59" s="38">
        <f t="shared" si="6"/>
        <v>-50</v>
      </c>
      <c r="L59" s="39">
        <f t="shared" si="7"/>
        <v>-4.4964028776978471E-2</v>
      </c>
    </row>
    <row r="60" spans="1:12" ht="33" x14ac:dyDescent="0.3">
      <c r="A60" s="115"/>
      <c r="B60" s="36">
        <v>25</v>
      </c>
      <c r="C60" s="44" t="s">
        <v>78</v>
      </c>
      <c r="D60" s="45" t="s">
        <v>458</v>
      </c>
      <c r="E60" s="141">
        <v>1376</v>
      </c>
      <c r="F60" s="90">
        <v>1830</v>
      </c>
      <c r="G60" s="38">
        <f t="shared" si="4"/>
        <v>-454</v>
      </c>
      <c r="H60" s="39">
        <f t="shared" si="5"/>
        <v>-0.24808743169398906</v>
      </c>
      <c r="I60" s="153">
        <v>1062</v>
      </c>
      <c r="J60" s="34">
        <v>1248</v>
      </c>
      <c r="K60" s="38">
        <f t="shared" si="6"/>
        <v>-186</v>
      </c>
      <c r="L60" s="39">
        <f t="shared" si="7"/>
        <v>-0.14903846153846156</v>
      </c>
    </row>
    <row r="61" spans="1:12" ht="33" x14ac:dyDescent="0.3">
      <c r="A61" s="115"/>
      <c r="B61" s="36">
        <v>26</v>
      </c>
      <c r="C61" s="44" t="s">
        <v>345</v>
      </c>
      <c r="D61" s="45" t="s">
        <v>465</v>
      </c>
      <c r="E61" s="142">
        <v>9900</v>
      </c>
      <c r="F61" s="91">
        <v>9900</v>
      </c>
      <c r="G61" s="38">
        <f t="shared" si="4"/>
        <v>0</v>
      </c>
      <c r="H61" s="39">
        <f t="shared" si="5"/>
        <v>0</v>
      </c>
      <c r="I61" s="153">
        <v>4990</v>
      </c>
      <c r="J61" s="34">
        <v>4990</v>
      </c>
      <c r="K61" s="38">
        <f t="shared" si="6"/>
        <v>0</v>
      </c>
      <c r="L61" s="39">
        <f t="shared" si="7"/>
        <v>0</v>
      </c>
    </row>
    <row r="62" spans="1:12" x14ac:dyDescent="0.3">
      <c r="E62" s="31"/>
    </row>
  </sheetData>
  <mergeCells count="11">
    <mergeCell ref="A36:A61"/>
    <mergeCell ref="E3:H3"/>
    <mergeCell ref="I3:L3"/>
    <mergeCell ref="C2:C4"/>
    <mergeCell ref="D2:D4"/>
    <mergeCell ref="A5:A35"/>
    <mergeCell ref="A1:L1"/>
    <mergeCell ref="A2:A4"/>
    <mergeCell ref="B2:B4"/>
    <mergeCell ref="I2:L2"/>
    <mergeCell ref="E2:H2"/>
  </mergeCells>
  <phoneticPr fontId="3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Q12" sqref="Q12"/>
    </sheetView>
  </sheetViews>
  <sheetFormatPr defaultRowHeight="16.5" x14ac:dyDescent="0.3"/>
  <cols>
    <col min="1" max="1" width="5.5" customWidth="1"/>
    <col min="2" max="2" width="4.75" customWidth="1"/>
    <col min="3" max="3" width="6.875" customWidth="1"/>
    <col min="5" max="6" width="7.875" customWidth="1"/>
    <col min="7" max="7" width="7" customWidth="1"/>
    <col min="8" max="8" width="8.5" customWidth="1"/>
    <col min="9" max="11" width="7.875" customWidth="1"/>
    <col min="12" max="12" width="8.375" customWidth="1"/>
    <col min="13" max="14" width="7.875" customWidth="1"/>
    <col min="15" max="15" width="7.25" customWidth="1"/>
    <col min="16" max="16" width="8.375" customWidth="1"/>
  </cols>
  <sheetData>
    <row r="1" spans="1:16" ht="93.75" customHeight="1" x14ac:dyDescent="0.3">
      <c r="A1" s="97" t="s">
        <v>508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19"/>
      <c r="M1" s="120"/>
      <c r="N1" s="120"/>
      <c r="O1" s="120"/>
      <c r="P1" s="121"/>
    </row>
    <row r="2" spans="1:16" s="31" customFormat="1" hidden="1" x14ac:dyDescent="0.3">
      <c r="A2" s="100" t="s">
        <v>357</v>
      </c>
      <c r="B2" s="100" t="s">
        <v>100</v>
      </c>
      <c r="C2" s="116" t="s">
        <v>102</v>
      </c>
      <c r="D2" s="116" t="s">
        <v>395</v>
      </c>
      <c r="E2" s="100" t="s">
        <v>109</v>
      </c>
      <c r="F2" s="100"/>
      <c r="G2" s="100"/>
      <c r="H2" s="100"/>
      <c r="I2" s="100" t="s">
        <v>57</v>
      </c>
      <c r="J2" s="100"/>
      <c r="K2" s="100"/>
      <c r="L2" s="100"/>
      <c r="M2" s="100" t="s">
        <v>50</v>
      </c>
      <c r="N2" s="100"/>
      <c r="O2" s="100"/>
      <c r="P2" s="100"/>
    </row>
    <row r="3" spans="1:16" s="31" customFormat="1" x14ac:dyDescent="0.3">
      <c r="A3" s="100"/>
      <c r="B3" s="100"/>
      <c r="C3" s="116"/>
      <c r="D3" s="116"/>
      <c r="E3" s="116" t="s">
        <v>109</v>
      </c>
      <c r="F3" s="122"/>
      <c r="G3" s="122"/>
      <c r="H3" s="122"/>
      <c r="I3" s="116" t="s">
        <v>57</v>
      </c>
      <c r="J3" s="122"/>
      <c r="K3" s="122"/>
      <c r="L3" s="122"/>
      <c r="M3" s="116" t="s">
        <v>50</v>
      </c>
      <c r="N3" s="122"/>
      <c r="O3" s="122"/>
      <c r="P3" s="122"/>
    </row>
    <row r="4" spans="1:16" s="31" customFormat="1" x14ac:dyDescent="0.3">
      <c r="A4" s="100"/>
      <c r="B4" s="100"/>
      <c r="C4" s="122"/>
      <c r="D4" s="122"/>
      <c r="E4" s="116" t="s">
        <v>205</v>
      </c>
      <c r="F4" s="122"/>
      <c r="G4" s="122"/>
      <c r="H4" s="122"/>
      <c r="I4" s="116" t="s">
        <v>205</v>
      </c>
      <c r="J4" s="122"/>
      <c r="K4" s="122"/>
      <c r="L4" s="122"/>
      <c r="M4" s="116" t="s">
        <v>205</v>
      </c>
      <c r="N4" s="122"/>
      <c r="O4" s="122"/>
      <c r="P4" s="122"/>
    </row>
    <row r="5" spans="1:16" s="31" customFormat="1" x14ac:dyDescent="0.3">
      <c r="A5" s="100"/>
      <c r="B5" s="100"/>
      <c r="C5" s="122"/>
      <c r="D5" s="122"/>
      <c r="E5" s="63" t="s">
        <v>396</v>
      </c>
      <c r="F5" s="62" t="s">
        <v>343</v>
      </c>
      <c r="G5" s="62" t="s">
        <v>139</v>
      </c>
      <c r="H5" s="62" t="s">
        <v>356</v>
      </c>
      <c r="I5" s="63" t="s">
        <v>396</v>
      </c>
      <c r="J5" s="62" t="s">
        <v>343</v>
      </c>
      <c r="K5" s="62" t="s">
        <v>139</v>
      </c>
      <c r="L5" s="62" t="s">
        <v>356</v>
      </c>
      <c r="M5" s="63" t="s">
        <v>396</v>
      </c>
      <c r="N5" s="62" t="s">
        <v>343</v>
      </c>
      <c r="O5" s="62" t="s">
        <v>139</v>
      </c>
      <c r="P5" s="62" t="s">
        <v>356</v>
      </c>
    </row>
    <row r="6" spans="1:16" s="31" customFormat="1" ht="33" x14ac:dyDescent="0.3">
      <c r="A6" s="101" t="s">
        <v>463</v>
      </c>
      <c r="B6" s="36">
        <v>1</v>
      </c>
      <c r="C6" s="44" t="s">
        <v>413</v>
      </c>
      <c r="D6" s="44" t="s">
        <v>206</v>
      </c>
      <c r="E6" s="64">
        <v>58900</v>
      </c>
      <c r="F6" s="64">
        <v>58900</v>
      </c>
      <c r="G6" s="65">
        <f t="shared" ref="G6:G37" si="0">E6-F6</f>
        <v>0</v>
      </c>
      <c r="H6" s="66">
        <f t="shared" ref="H6:H37" si="1">E6/F6-100%</f>
        <v>0</v>
      </c>
      <c r="I6" s="157">
        <v>58500</v>
      </c>
      <c r="J6" s="64">
        <v>58500</v>
      </c>
      <c r="K6" s="65">
        <f t="shared" ref="K6:K37" si="2">I6-J6</f>
        <v>0</v>
      </c>
      <c r="L6" s="66">
        <f t="shared" ref="L6:L37" si="3">I6/J6-100%</f>
        <v>0</v>
      </c>
      <c r="M6" s="161">
        <v>58000</v>
      </c>
      <c r="N6" s="64">
        <v>58000</v>
      </c>
      <c r="O6" s="38">
        <f t="shared" ref="O6:O37" si="4">M6-N6</f>
        <v>0</v>
      </c>
      <c r="P6" s="39">
        <f t="shared" ref="P6:P37" si="5">M6/N6-100%</f>
        <v>0</v>
      </c>
    </row>
    <row r="7" spans="1:16" s="31" customFormat="1" ht="33" x14ac:dyDescent="0.3">
      <c r="A7" s="115"/>
      <c r="B7" s="36">
        <v>2</v>
      </c>
      <c r="C7" s="44" t="s">
        <v>363</v>
      </c>
      <c r="D7" s="44" t="s">
        <v>28</v>
      </c>
      <c r="E7" s="59">
        <v>4950</v>
      </c>
      <c r="F7" s="59">
        <v>4950</v>
      </c>
      <c r="G7" s="38">
        <f t="shared" si="0"/>
        <v>0</v>
      </c>
      <c r="H7" s="39">
        <f t="shared" si="1"/>
        <v>0</v>
      </c>
      <c r="I7" s="154">
        <v>5890</v>
      </c>
      <c r="J7" s="59">
        <v>5890</v>
      </c>
      <c r="K7" s="38">
        <f t="shared" si="2"/>
        <v>0</v>
      </c>
      <c r="L7" s="39">
        <f t="shared" si="3"/>
        <v>0</v>
      </c>
      <c r="M7" s="158">
        <v>6990</v>
      </c>
      <c r="N7" s="59">
        <v>6990</v>
      </c>
      <c r="O7" s="38">
        <f t="shared" si="4"/>
        <v>0</v>
      </c>
      <c r="P7" s="39">
        <f t="shared" si="5"/>
        <v>0</v>
      </c>
    </row>
    <row r="8" spans="1:16" s="31" customFormat="1" ht="33" x14ac:dyDescent="0.3">
      <c r="A8" s="115"/>
      <c r="B8" s="36">
        <v>3</v>
      </c>
      <c r="C8" s="44" t="s">
        <v>387</v>
      </c>
      <c r="D8" s="44" t="s">
        <v>211</v>
      </c>
      <c r="E8" s="60">
        <v>9870</v>
      </c>
      <c r="F8" s="60">
        <v>9870</v>
      </c>
      <c r="G8" s="38">
        <f t="shared" si="0"/>
        <v>0</v>
      </c>
      <c r="H8" s="39">
        <f t="shared" si="1"/>
        <v>0</v>
      </c>
      <c r="I8" s="155">
        <v>7900</v>
      </c>
      <c r="J8" s="60">
        <v>7900</v>
      </c>
      <c r="K8" s="38">
        <f t="shared" si="2"/>
        <v>0</v>
      </c>
      <c r="L8" s="39">
        <f t="shared" si="3"/>
        <v>0</v>
      </c>
      <c r="M8" s="159">
        <v>9980</v>
      </c>
      <c r="N8" s="60">
        <v>9980</v>
      </c>
      <c r="O8" s="38">
        <f t="shared" si="4"/>
        <v>0</v>
      </c>
      <c r="P8" s="39">
        <f t="shared" si="5"/>
        <v>0</v>
      </c>
    </row>
    <row r="9" spans="1:16" s="31" customFormat="1" ht="49.5" x14ac:dyDescent="0.3">
      <c r="A9" s="115"/>
      <c r="B9" s="36">
        <v>4</v>
      </c>
      <c r="C9" s="44" t="s">
        <v>361</v>
      </c>
      <c r="D9" s="44" t="s">
        <v>460</v>
      </c>
      <c r="E9" s="60">
        <v>1580</v>
      </c>
      <c r="F9" s="60">
        <v>1580</v>
      </c>
      <c r="G9" s="38">
        <f t="shared" si="0"/>
        <v>0</v>
      </c>
      <c r="H9" s="39">
        <f t="shared" si="1"/>
        <v>0</v>
      </c>
      <c r="I9" s="155">
        <v>1780</v>
      </c>
      <c r="J9" s="60">
        <v>1050</v>
      </c>
      <c r="K9" s="38">
        <f t="shared" si="2"/>
        <v>730</v>
      </c>
      <c r="L9" s="39">
        <f t="shared" si="3"/>
        <v>0.69523809523809521</v>
      </c>
      <c r="M9" s="159">
        <v>1680</v>
      </c>
      <c r="N9" s="60">
        <v>1580</v>
      </c>
      <c r="O9" s="38">
        <f t="shared" si="4"/>
        <v>100</v>
      </c>
      <c r="P9" s="39">
        <f t="shared" si="5"/>
        <v>6.3291139240506222E-2</v>
      </c>
    </row>
    <row r="10" spans="1:16" s="31" customFormat="1" ht="33" x14ac:dyDescent="0.3">
      <c r="A10" s="115"/>
      <c r="B10" s="36">
        <v>5</v>
      </c>
      <c r="C10" s="44" t="s">
        <v>360</v>
      </c>
      <c r="D10" s="44" t="s">
        <v>13</v>
      </c>
      <c r="E10" s="60">
        <v>2980</v>
      </c>
      <c r="F10" s="60">
        <v>2980</v>
      </c>
      <c r="G10" s="38">
        <f t="shared" si="0"/>
        <v>0</v>
      </c>
      <c r="H10" s="39">
        <f t="shared" si="1"/>
        <v>0</v>
      </c>
      <c r="I10" s="155">
        <v>1800</v>
      </c>
      <c r="J10" s="60">
        <v>1580</v>
      </c>
      <c r="K10" s="38">
        <f t="shared" si="2"/>
        <v>220</v>
      </c>
      <c r="L10" s="39">
        <f t="shared" si="3"/>
        <v>0.139240506329114</v>
      </c>
      <c r="M10" s="159">
        <v>1480</v>
      </c>
      <c r="N10" s="60">
        <v>1780</v>
      </c>
      <c r="O10" s="38">
        <f t="shared" si="4"/>
        <v>-300</v>
      </c>
      <c r="P10" s="39">
        <f t="shared" si="5"/>
        <v>-0.1685393258426966</v>
      </c>
    </row>
    <row r="11" spans="1:16" s="31" customFormat="1" ht="27" customHeight="1" x14ac:dyDescent="0.3">
      <c r="A11" s="115"/>
      <c r="B11" s="36">
        <v>6</v>
      </c>
      <c r="C11" s="44" t="s">
        <v>367</v>
      </c>
      <c r="D11" s="44" t="s">
        <v>59</v>
      </c>
      <c r="E11" s="60">
        <v>3480</v>
      </c>
      <c r="F11" s="60">
        <v>2880</v>
      </c>
      <c r="G11" s="38">
        <f t="shared" si="0"/>
        <v>600</v>
      </c>
      <c r="H11" s="39">
        <f t="shared" si="1"/>
        <v>0.20833333333333326</v>
      </c>
      <c r="I11" s="155">
        <v>2680</v>
      </c>
      <c r="J11" s="60">
        <v>2880</v>
      </c>
      <c r="K11" s="38">
        <f t="shared" si="2"/>
        <v>-200</v>
      </c>
      <c r="L11" s="39">
        <f t="shared" si="3"/>
        <v>-6.944444444444442E-2</v>
      </c>
      <c r="M11" s="159">
        <v>3480</v>
      </c>
      <c r="N11" s="60">
        <v>3280</v>
      </c>
      <c r="O11" s="38">
        <f t="shared" si="4"/>
        <v>200</v>
      </c>
      <c r="P11" s="39">
        <f t="shared" si="5"/>
        <v>6.0975609756097615E-2</v>
      </c>
    </row>
    <row r="12" spans="1:16" s="31" customFormat="1" ht="49.5" x14ac:dyDescent="0.3">
      <c r="A12" s="115"/>
      <c r="B12" s="36">
        <v>7</v>
      </c>
      <c r="C12" s="44" t="s">
        <v>365</v>
      </c>
      <c r="D12" s="44" t="s">
        <v>462</v>
      </c>
      <c r="E12" s="60">
        <v>980</v>
      </c>
      <c r="F12" s="60">
        <v>890</v>
      </c>
      <c r="G12" s="38">
        <f t="shared" si="0"/>
        <v>90</v>
      </c>
      <c r="H12" s="39">
        <f t="shared" si="1"/>
        <v>0.101123595505618</v>
      </c>
      <c r="I12" s="155">
        <v>1500</v>
      </c>
      <c r="J12" s="60">
        <v>960</v>
      </c>
      <c r="K12" s="38">
        <f t="shared" si="2"/>
        <v>540</v>
      </c>
      <c r="L12" s="39">
        <f t="shared" si="3"/>
        <v>0.5625</v>
      </c>
      <c r="M12" s="159">
        <v>1320</v>
      </c>
      <c r="N12" s="60">
        <v>1320</v>
      </c>
      <c r="O12" s="38">
        <f t="shared" si="4"/>
        <v>0</v>
      </c>
      <c r="P12" s="39">
        <f t="shared" si="5"/>
        <v>0</v>
      </c>
    </row>
    <row r="13" spans="1:16" s="31" customFormat="1" ht="33" x14ac:dyDescent="0.3">
      <c r="A13" s="115"/>
      <c r="B13" s="36">
        <v>8</v>
      </c>
      <c r="C13" s="44" t="s">
        <v>366</v>
      </c>
      <c r="D13" s="44" t="s">
        <v>203</v>
      </c>
      <c r="E13" s="60">
        <v>3980</v>
      </c>
      <c r="F13" s="60">
        <v>3980</v>
      </c>
      <c r="G13" s="38">
        <f t="shared" si="0"/>
        <v>0</v>
      </c>
      <c r="H13" s="39">
        <f t="shared" si="1"/>
        <v>0</v>
      </c>
      <c r="I13" s="155">
        <v>4500</v>
      </c>
      <c r="J13" s="60">
        <v>4000</v>
      </c>
      <c r="K13" s="38">
        <f t="shared" si="2"/>
        <v>500</v>
      </c>
      <c r="L13" s="39">
        <f t="shared" si="3"/>
        <v>0.125</v>
      </c>
      <c r="M13" s="159">
        <v>5530</v>
      </c>
      <c r="N13" s="60">
        <v>3980</v>
      </c>
      <c r="O13" s="38">
        <f t="shared" si="4"/>
        <v>1550</v>
      </c>
      <c r="P13" s="39">
        <f t="shared" si="5"/>
        <v>0.38944723618090449</v>
      </c>
    </row>
    <row r="14" spans="1:16" s="31" customFormat="1" ht="49.5" x14ac:dyDescent="0.3">
      <c r="A14" s="115"/>
      <c r="B14" s="36">
        <v>9</v>
      </c>
      <c r="C14" s="44" t="s">
        <v>115</v>
      </c>
      <c r="D14" s="44" t="s">
        <v>471</v>
      </c>
      <c r="E14" s="60">
        <v>1880</v>
      </c>
      <c r="F14" s="60">
        <v>1280</v>
      </c>
      <c r="G14" s="38">
        <f t="shared" si="0"/>
        <v>600</v>
      </c>
      <c r="H14" s="39">
        <f t="shared" si="1"/>
        <v>0.46875</v>
      </c>
      <c r="I14" s="155">
        <v>1980</v>
      </c>
      <c r="J14" s="60">
        <v>1680</v>
      </c>
      <c r="K14" s="38">
        <f t="shared" si="2"/>
        <v>300</v>
      </c>
      <c r="L14" s="39">
        <f t="shared" si="3"/>
        <v>0.1785714285714286</v>
      </c>
      <c r="M14" s="159">
        <v>1980</v>
      </c>
      <c r="N14" s="60">
        <v>1980</v>
      </c>
      <c r="O14" s="38">
        <f t="shared" si="4"/>
        <v>0</v>
      </c>
      <c r="P14" s="39">
        <f t="shared" si="5"/>
        <v>0</v>
      </c>
    </row>
    <row r="15" spans="1:16" s="31" customFormat="1" ht="33" x14ac:dyDescent="0.3">
      <c r="A15" s="115"/>
      <c r="B15" s="36">
        <v>10</v>
      </c>
      <c r="C15" s="44" t="s">
        <v>134</v>
      </c>
      <c r="D15" s="44" t="s">
        <v>215</v>
      </c>
      <c r="E15" s="60">
        <v>987</v>
      </c>
      <c r="F15" s="60">
        <v>987</v>
      </c>
      <c r="G15" s="38">
        <f t="shared" si="0"/>
        <v>0</v>
      </c>
      <c r="H15" s="39">
        <f t="shared" si="1"/>
        <v>0</v>
      </c>
      <c r="I15" s="155">
        <v>1080</v>
      </c>
      <c r="J15" s="60">
        <v>950</v>
      </c>
      <c r="K15" s="38">
        <f t="shared" si="2"/>
        <v>130</v>
      </c>
      <c r="L15" s="39">
        <f t="shared" si="3"/>
        <v>0.13684210526315788</v>
      </c>
      <c r="M15" s="159">
        <v>860</v>
      </c>
      <c r="N15" s="60">
        <v>860</v>
      </c>
      <c r="O15" s="38">
        <f t="shared" si="4"/>
        <v>0</v>
      </c>
      <c r="P15" s="39">
        <f t="shared" si="5"/>
        <v>0</v>
      </c>
    </row>
    <row r="16" spans="1:16" s="31" customFormat="1" ht="33" x14ac:dyDescent="0.3">
      <c r="A16" s="115"/>
      <c r="B16" s="36">
        <v>11</v>
      </c>
      <c r="C16" s="44" t="s">
        <v>352</v>
      </c>
      <c r="D16" s="44" t="s">
        <v>215</v>
      </c>
      <c r="E16" s="60">
        <v>1253</v>
      </c>
      <c r="F16" s="60">
        <v>1253</v>
      </c>
      <c r="G16" s="38">
        <f t="shared" si="0"/>
        <v>0</v>
      </c>
      <c r="H16" s="39">
        <f t="shared" si="1"/>
        <v>0</v>
      </c>
      <c r="I16" s="155">
        <v>1053</v>
      </c>
      <c r="J16" s="60">
        <v>1053</v>
      </c>
      <c r="K16" s="38">
        <f t="shared" si="2"/>
        <v>0</v>
      </c>
      <c r="L16" s="39">
        <f t="shared" si="3"/>
        <v>0</v>
      </c>
      <c r="M16" s="159">
        <v>1452</v>
      </c>
      <c r="N16" s="60">
        <v>1190</v>
      </c>
      <c r="O16" s="38">
        <f t="shared" si="4"/>
        <v>262</v>
      </c>
      <c r="P16" s="39">
        <f t="shared" si="5"/>
        <v>0.22016806722689086</v>
      </c>
    </row>
    <row r="17" spans="1:16" s="31" customFormat="1" ht="49.5" x14ac:dyDescent="0.3">
      <c r="A17" s="115"/>
      <c r="B17" s="36">
        <v>12</v>
      </c>
      <c r="C17" s="44" t="s">
        <v>407</v>
      </c>
      <c r="D17" s="44" t="s">
        <v>467</v>
      </c>
      <c r="E17" s="60">
        <v>2200</v>
      </c>
      <c r="F17" s="60">
        <v>2200</v>
      </c>
      <c r="G17" s="38">
        <f t="shared" si="0"/>
        <v>0</v>
      </c>
      <c r="H17" s="39">
        <f t="shared" si="1"/>
        <v>0</v>
      </c>
      <c r="I17" s="155">
        <v>2300</v>
      </c>
      <c r="J17" s="60">
        <v>2300</v>
      </c>
      <c r="K17" s="38">
        <f t="shared" si="2"/>
        <v>0</v>
      </c>
      <c r="L17" s="39">
        <f t="shared" si="3"/>
        <v>0</v>
      </c>
      <c r="M17" s="159">
        <v>2300</v>
      </c>
      <c r="N17" s="60">
        <v>2300</v>
      </c>
      <c r="O17" s="38">
        <f t="shared" si="4"/>
        <v>0</v>
      </c>
      <c r="P17" s="39">
        <f t="shared" si="5"/>
        <v>0</v>
      </c>
    </row>
    <row r="18" spans="1:16" s="31" customFormat="1" ht="49.5" x14ac:dyDescent="0.3">
      <c r="A18" s="115"/>
      <c r="B18" s="36">
        <v>13</v>
      </c>
      <c r="C18" s="44" t="s">
        <v>346</v>
      </c>
      <c r="D18" s="44" t="s">
        <v>480</v>
      </c>
      <c r="E18" s="60">
        <v>2000</v>
      </c>
      <c r="F18" s="60">
        <v>2220</v>
      </c>
      <c r="G18" s="38">
        <f t="shared" si="0"/>
        <v>-220</v>
      </c>
      <c r="H18" s="39">
        <f t="shared" si="1"/>
        <v>-9.9099099099099086E-2</v>
      </c>
      <c r="I18" s="155">
        <v>1890</v>
      </c>
      <c r="J18" s="60">
        <v>1890</v>
      </c>
      <c r="K18" s="38">
        <f t="shared" si="2"/>
        <v>0</v>
      </c>
      <c r="L18" s="39">
        <f t="shared" si="3"/>
        <v>0</v>
      </c>
      <c r="M18" s="159">
        <v>2650</v>
      </c>
      <c r="N18" s="60">
        <v>2320</v>
      </c>
      <c r="O18" s="38">
        <f t="shared" si="4"/>
        <v>330</v>
      </c>
      <c r="P18" s="39">
        <f t="shared" si="5"/>
        <v>0.14224137931034475</v>
      </c>
    </row>
    <row r="19" spans="1:16" s="31" customFormat="1" ht="33" x14ac:dyDescent="0.3">
      <c r="A19" s="115"/>
      <c r="B19" s="36">
        <v>14</v>
      </c>
      <c r="C19" s="44" t="s">
        <v>348</v>
      </c>
      <c r="D19" s="44" t="s">
        <v>292</v>
      </c>
      <c r="E19" s="60">
        <v>1160</v>
      </c>
      <c r="F19" s="60">
        <v>1160</v>
      </c>
      <c r="G19" s="38">
        <f t="shared" si="0"/>
        <v>0</v>
      </c>
      <c r="H19" s="39">
        <f t="shared" si="1"/>
        <v>0</v>
      </c>
      <c r="I19" s="156">
        <v>990</v>
      </c>
      <c r="J19" s="61">
        <v>990</v>
      </c>
      <c r="K19" s="38">
        <f t="shared" si="2"/>
        <v>0</v>
      </c>
      <c r="L19" s="39">
        <f t="shared" si="3"/>
        <v>0</v>
      </c>
      <c r="M19" s="160">
        <v>1150</v>
      </c>
      <c r="N19" s="61">
        <v>1160</v>
      </c>
      <c r="O19" s="38">
        <f t="shared" si="4"/>
        <v>-10</v>
      </c>
      <c r="P19" s="39">
        <f t="shared" si="5"/>
        <v>-8.6206896551723755E-3</v>
      </c>
    </row>
    <row r="20" spans="1:16" s="31" customFormat="1" ht="33" x14ac:dyDescent="0.3">
      <c r="A20" s="115"/>
      <c r="B20" s="36">
        <v>15</v>
      </c>
      <c r="C20" s="44" t="s">
        <v>40</v>
      </c>
      <c r="D20" s="44" t="s">
        <v>79</v>
      </c>
      <c r="E20" s="60">
        <v>3323</v>
      </c>
      <c r="F20" s="60">
        <v>3323</v>
      </c>
      <c r="G20" s="38">
        <f t="shared" si="0"/>
        <v>0</v>
      </c>
      <c r="H20" s="39">
        <f t="shared" si="1"/>
        <v>0</v>
      </c>
      <c r="I20" s="155">
        <v>4750</v>
      </c>
      <c r="J20" s="60">
        <v>4750</v>
      </c>
      <c r="K20" s="38">
        <f t="shared" si="2"/>
        <v>0</v>
      </c>
      <c r="L20" s="39">
        <f t="shared" si="3"/>
        <v>0</v>
      </c>
      <c r="M20" s="159">
        <v>4190</v>
      </c>
      <c r="N20" s="60">
        <v>4190</v>
      </c>
      <c r="O20" s="38">
        <f t="shared" si="4"/>
        <v>0</v>
      </c>
      <c r="P20" s="39">
        <f t="shared" si="5"/>
        <v>0</v>
      </c>
    </row>
    <row r="21" spans="1:16" s="31" customFormat="1" ht="49.5" x14ac:dyDescent="0.3">
      <c r="A21" s="115"/>
      <c r="B21" s="36">
        <v>16</v>
      </c>
      <c r="C21" s="44" t="s">
        <v>93</v>
      </c>
      <c r="D21" s="44" t="s">
        <v>336</v>
      </c>
      <c r="E21" s="60">
        <v>2495</v>
      </c>
      <c r="F21" s="60">
        <v>2495</v>
      </c>
      <c r="G21" s="38">
        <f t="shared" si="0"/>
        <v>0</v>
      </c>
      <c r="H21" s="39">
        <f t="shared" si="1"/>
        <v>0</v>
      </c>
      <c r="I21" s="155">
        <v>2700</v>
      </c>
      <c r="J21" s="60">
        <v>2125</v>
      </c>
      <c r="K21" s="38">
        <f t="shared" si="2"/>
        <v>575</v>
      </c>
      <c r="L21" s="39">
        <f t="shared" si="3"/>
        <v>0.27058823529411757</v>
      </c>
      <c r="M21" s="159">
        <v>1790</v>
      </c>
      <c r="N21" s="60">
        <v>1790</v>
      </c>
      <c r="O21" s="38">
        <f t="shared" si="4"/>
        <v>0</v>
      </c>
      <c r="P21" s="39">
        <f t="shared" si="5"/>
        <v>0</v>
      </c>
    </row>
    <row r="22" spans="1:16" s="31" customFormat="1" ht="49.5" x14ac:dyDescent="0.3">
      <c r="A22" s="115"/>
      <c r="B22" s="36">
        <v>17</v>
      </c>
      <c r="C22" s="44" t="s">
        <v>96</v>
      </c>
      <c r="D22" s="44" t="s">
        <v>329</v>
      </c>
      <c r="E22" s="60">
        <v>3900</v>
      </c>
      <c r="F22" s="60">
        <v>3900</v>
      </c>
      <c r="G22" s="38">
        <f t="shared" si="0"/>
        <v>0</v>
      </c>
      <c r="H22" s="39">
        <f t="shared" si="1"/>
        <v>0</v>
      </c>
      <c r="I22" s="155">
        <v>4170</v>
      </c>
      <c r="J22" s="60">
        <v>3940</v>
      </c>
      <c r="K22" s="38">
        <f t="shared" si="2"/>
        <v>230</v>
      </c>
      <c r="L22" s="39">
        <f t="shared" si="3"/>
        <v>5.8375634517766395E-2</v>
      </c>
      <c r="M22" s="159">
        <v>3950</v>
      </c>
      <c r="N22" s="60">
        <v>3360</v>
      </c>
      <c r="O22" s="38">
        <f t="shared" si="4"/>
        <v>590</v>
      </c>
      <c r="P22" s="39">
        <f t="shared" si="5"/>
        <v>0.17559523809523814</v>
      </c>
    </row>
    <row r="23" spans="1:16" s="31" customFormat="1" x14ac:dyDescent="0.3">
      <c r="A23" s="115"/>
      <c r="B23" s="36">
        <v>18</v>
      </c>
      <c r="C23" s="44" t="s">
        <v>94</v>
      </c>
      <c r="D23" s="44" t="s">
        <v>51</v>
      </c>
      <c r="E23" s="60">
        <v>5380</v>
      </c>
      <c r="F23" s="60">
        <v>5380</v>
      </c>
      <c r="G23" s="38">
        <f t="shared" si="0"/>
        <v>0</v>
      </c>
      <c r="H23" s="39">
        <f t="shared" si="1"/>
        <v>0</v>
      </c>
      <c r="I23" s="155">
        <v>6080</v>
      </c>
      <c r="J23" s="60">
        <v>6800</v>
      </c>
      <c r="K23" s="38">
        <f t="shared" si="2"/>
        <v>-720</v>
      </c>
      <c r="L23" s="39">
        <f t="shared" si="3"/>
        <v>-0.10588235294117643</v>
      </c>
      <c r="M23" s="162">
        <v>6980</v>
      </c>
      <c r="N23" s="79">
        <v>6980</v>
      </c>
      <c r="O23" s="38">
        <f t="shared" si="4"/>
        <v>0</v>
      </c>
      <c r="P23" s="39">
        <f t="shared" si="5"/>
        <v>0</v>
      </c>
    </row>
    <row r="24" spans="1:16" s="31" customFormat="1" ht="33" x14ac:dyDescent="0.3">
      <c r="A24" s="115"/>
      <c r="B24" s="36">
        <v>19</v>
      </c>
      <c r="C24" s="44" t="s">
        <v>370</v>
      </c>
      <c r="D24" s="44" t="s">
        <v>213</v>
      </c>
      <c r="E24" s="60">
        <v>2990</v>
      </c>
      <c r="F24" s="60">
        <v>2990</v>
      </c>
      <c r="G24" s="38">
        <f t="shared" si="0"/>
        <v>0</v>
      </c>
      <c r="H24" s="39">
        <f t="shared" si="1"/>
        <v>0</v>
      </c>
      <c r="I24" s="155">
        <v>3980</v>
      </c>
      <c r="J24" s="60">
        <v>3980</v>
      </c>
      <c r="K24" s="38">
        <f t="shared" si="2"/>
        <v>0</v>
      </c>
      <c r="L24" s="39">
        <f t="shared" si="3"/>
        <v>0</v>
      </c>
      <c r="M24" s="159">
        <v>2930</v>
      </c>
      <c r="N24" s="60">
        <v>2930</v>
      </c>
      <c r="O24" s="38">
        <f t="shared" si="4"/>
        <v>0</v>
      </c>
      <c r="P24" s="39">
        <f t="shared" si="5"/>
        <v>0</v>
      </c>
    </row>
    <row r="25" spans="1:16" s="31" customFormat="1" x14ac:dyDescent="0.3">
      <c r="A25" s="115"/>
      <c r="B25" s="36">
        <v>20</v>
      </c>
      <c r="C25" s="44" t="s">
        <v>97</v>
      </c>
      <c r="D25" s="44" t="s">
        <v>6</v>
      </c>
      <c r="E25" s="60">
        <v>21900</v>
      </c>
      <c r="F25" s="60">
        <v>21900</v>
      </c>
      <c r="G25" s="38">
        <f t="shared" si="0"/>
        <v>0</v>
      </c>
      <c r="H25" s="39">
        <f t="shared" si="1"/>
        <v>0</v>
      </c>
      <c r="I25" s="155">
        <v>21500</v>
      </c>
      <c r="J25" s="60">
        <v>21500</v>
      </c>
      <c r="K25" s="38">
        <f t="shared" si="2"/>
        <v>0</v>
      </c>
      <c r="L25" s="39">
        <f t="shared" si="3"/>
        <v>0</v>
      </c>
      <c r="M25" s="159">
        <v>24500</v>
      </c>
      <c r="N25" s="60">
        <v>24500</v>
      </c>
      <c r="O25" s="38">
        <f t="shared" si="4"/>
        <v>0</v>
      </c>
      <c r="P25" s="39">
        <f t="shared" si="5"/>
        <v>0</v>
      </c>
    </row>
    <row r="26" spans="1:16" s="31" customFormat="1" x14ac:dyDescent="0.3">
      <c r="A26" s="115"/>
      <c r="B26" s="36">
        <v>21</v>
      </c>
      <c r="C26" s="44" t="s">
        <v>104</v>
      </c>
      <c r="D26" s="44" t="s">
        <v>6</v>
      </c>
      <c r="E26" s="60">
        <v>1665</v>
      </c>
      <c r="F26" s="60">
        <v>1665</v>
      </c>
      <c r="G26" s="38">
        <f t="shared" si="0"/>
        <v>0</v>
      </c>
      <c r="H26" s="39">
        <f t="shared" si="1"/>
        <v>0</v>
      </c>
      <c r="I26" s="155">
        <v>3160</v>
      </c>
      <c r="J26" s="60">
        <v>3160</v>
      </c>
      <c r="K26" s="38">
        <f t="shared" si="2"/>
        <v>0</v>
      </c>
      <c r="L26" s="39">
        <f t="shared" si="3"/>
        <v>0</v>
      </c>
      <c r="M26" s="159">
        <v>2950</v>
      </c>
      <c r="N26" s="60">
        <v>2950</v>
      </c>
      <c r="O26" s="38">
        <f t="shared" si="4"/>
        <v>0</v>
      </c>
      <c r="P26" s="39">
        <f t="shared" si="5"/>
        <v>0</v>
      </c>
    </row>
    <row r="27" spans="1:16" s="31" customFormat="1" x14ac:dyDescent="0.3">
      <c r="A27" s="115"/>
      <c r="B27" s="36">
        <v>22</v>
      </c>
      <c r="C27" s="44" t="s">
        <v>364</v>
      </c>
      <c r="D27" s="44" t="s">
        <v>47</v>
      </c>
      <c r="E27" s="60">
        <v>6760</v>
      </c>
      <c r="F27" s="60">
        <v>6760</v>
      </c>
      <c r="G27" s="38">
        <f t="shared" si="0"/>
        <v>0</v>
      </c>
      <c r="H27" s="39">
        <f t="shared" si="1"/>
        <v>0</v>
      </c>
      <c r="I27" s="155">
        <v>6600</v>
      </c>
      <c r="J27" s="60">
        <v>6000</v>
      </c>
      <c r="K27" s="38">
        <f t="shared" si="2"/>
        <v>600</v>
      </c>
      <c r="L27" s="39">
        <f t="shared" si="3"/>
        <v>0.10000000000000009</v>
      </c>
      <c r="M27" s="159">
        <v>9970</v>
      </c>
      <c r="N27" s="60">
        <v>8980</v>
      </c>
      <c r="O27" s="38">
        <f t="shared" si="4"/>
        <v>990</v>
      </c>
      <c r="P27" s="39">
        <f t="shared" si="5"/>
        <v>0.11024498886414258</v>
      </c>
    </row>
    <row r="28" spans="1:16" s="31" customFormat="1" ht="66" x14ac:dyDescent="0.3">
      <c r="A28" s="115"/>
      <c r="B28" s="36">
        <v>23</v>
      </c>
      <c r="C28" s="44" t="s">
        <v>136</v>
      </c>
      <c r="D28" s="44" t="s">
        <v>322</v>
      </c>
      <c r="E28" s="60">
        <v>2980</v>
      </c>
      <c r="F28" s="60">
        <v>2980</v>
      </c>
      <c r="G28" s="38">
        <f t="shared" si="0"/>
        <v>0</v>
      </c>
      <c r="H28" s="39">
        <f t="shared" si="1"/>
        <v>0</v>
      </c>
      <c r="I28" s="155">
        <v>3600</v>
      </c>
      <c r="J28" s="60">
        <v>3900</v>
      </c>
      <c r="K28" s="38">
        <f t="shared" si="2"/>
        <v>-300</v>
      </c>
      <c r="L28" s="39">
        <f t="shared" si="3"/>
        <v>-7.6923076923076872E-2</v>
      </c>
      <c r="M28" s="159">
        <v>4300</v>
      </c>
      <c r="N28" s="60">
        <v>4800</v>
      </c>
      <c r="O28" s="38">
        <f t="shared" si="4"/>
        <v>-500</v>
      </c>
      <c r="P28" s="39">
        <f t="shared" si="5"/>
        <v>-0.10416666666666663</v>
      </c>
    </row>
    <row r="29" spans="1:16" s="31" customFormat="1" ht="49.5" x14ac:dyDescent="0.3">
      <c r="A29" s="115"/>
      <c r="B29" s="36">
        <v>24</v>
      </c>
      <c r="C29" s="44" t="s">
        <v>103</v>
      </c>
      <c r="D29" s="44" t="s">
        <v>210</v>
      </c>
      <c r="E29" s="60">
        <v>7980</v>
      </c>
      <c r="F29" s="60">
        <v>7980</v>
      </c>
      <c r="G29" s="38">
        <f t="shared" si="0"/>
        <v>0</v>
      </c>
      <c r="H29" s="39">
        <f t="shared" si="1"/>
        <v>0</v>
      </c>
      <c r="I29" s="155">
        <v>6400</v>
      </c>
      <c r="J29" s="60">
        <v>6100</v>
      </c>
      <c r="K29" s="38">
        <f t="shared" si="2"/>
        <v>300</v>
      </c>
      <c r="L29" s="39">
        <f t="shared" si="3"/>
        <v>4.9180327868852514E-2</v>
      </c>
      <c r="M29" s="159">
        <v>6500</v>
      </c>
      <c r="N29" s="60">
        <v>6400</v>
      </c>
      <c r="O29" s="38">
        <f t="shared" si="4"/>
        <v>100</v>
      </c>
      <c r="P29" s="39">
        <f t="shared" si="5"/>
        <v>1.5625E-2</v>
      </c>
    </row>
    <row r="30" spans="1:16" s="31" customFormat="1" ht="49.5" x14ac:dyDescent="0.3">
      <c r="A30" s="115"/>
      <c r="B30" s="36">
        <v>25</v>
      </c>
      <c r="C30" s="44" t="s">
        <v>54</v>
      </c>
      <c r="D30" s="44" t="s">
        <v>330</v>
      </c>
      <c r="E30" s="60">
        <v>32370</v>
      </c>
      <c r="F30" s="60">
        <v>32370</v>
      </c>
      <c r="G30" s="38">
        <f t="shared" si="0"/>
        <v>0</v>
      </c>
      <c r="H30" s="39">
        <f t="shared" si="1"/>
        <v>0</v>
      </c>
      <c r="I30" s="155">
        <v>32480</v>
      </c>
      <c r="J30" s="60">
        <v>32480</v>
      </c>
      <c r="K30" s="38">
        <f t="shared" si="2"/>
        <v>0</v>
      </c>
      <c r="L30" s="39">
        <f t="shared" si="3"/>
        <v>0</v>
      </c>
      <c r="M30" s="159">
        <v>37960</v>
      </c>
      <c r="N30" s="60">
        <v>37960</v>
      </c>
      <c r="O30" s="38">
        <f t="shared" si="4"/>
        <v>0</v>
      </c>
      <c r="P30" s="39">
        <f t="shared" si="5"/>
        <v>0</v>
      </c>
    </row>
    <row r="31" spans="1:16" s="31" customFormat="1" ht="66" x14ac:dyDescent="0.3">
      <c r="A31" s="115"/>
      <c r="B31" s="36">
        <v>26</v>
      </c>
      <c r="C31" s="44" t="s">
        <v>106</v>
      </c>
      <c r="D31" s="44" t="s">
        <v>338</v>
      </c>
      <c r="E31" s="60">
        <v>29800</v>
      </c>
      <c r="F31" s="60">
        <v>29800</v>
      </c>
      <c r="G31" s="38">
        <f t="shared" si="0"/>
        <v>0</v>
      </c>
      <c r="H31" s="39">
        <f t="shared" si="1"/>
        <v>0</v>
      </c>
      <c r="I31" s="155">
        <v>23100</v>
      </c>
      <c r="J31" s="60">
        <v>19600</v>
      </c>
      <c r="K31" s="38">
        <f t="shared" si="2"/>
        <v>3500</v>
      </c>
      <c r="L31" s="39">
        <f t="shared" si="3"/>
        <v>0.1785714285714286</v>
      </c>
      <c r="M31" s="159">
        <v>29800</v>
      </c>
      <c r="N31" s="60">
        <v>28600</v>
      </c>
      <c r="O31" s="38">
        <f t="shared" si="4"/>
        <v>1200</v>
      </c>
      <c r="P31" s="39">
        <f t="shared" si="5"/>
        <v>4.195804195804187E-2</v>
      </c>
    </row>
    <row r="32" spans="1:16" s="31" customFormat="1" ht="66" x14ac:dyDescent="0.3">
      <c r="A32" s="115"/>
      <c r="B32" s="36">
        <v>27</v>
      </c>
      <c r="C32" s="44" t="s">
        <v>408</v>
      </c>
      <c r="D32" s="44" t="s">
        <v>421</v>
      </c>
      <c r="E32" s="60">
        <v>3580</v>
      </c>
      <c r="F32" s="60">
        <v>3580</v>
      </c>
      <c r="G32" s="38">
        <f t="shared" si="0"/>
        <v>0</v>
      </c>
      <c r="H32" s="39">
        <f t="shared" si="1"/>
        <v>0</v>
      </c>
      <c r="I32" s="155">
        <v>3800</v>
      </c>
      <c r="J32" s="60">
        <v>3800</v>
      </c>
      <c r="K32" s="38">
        <f t="shared" si="2"/>
        <v>0</v>
      </c>
      <c r="L32" s="39">
        <f t="shared" si="3"/>
        <v>0</v>
      </c>
      <c r="M32" s="159">
        <v>3800</v>
      </c>
      <c r="N32" s="60">
        <v>3800</v>
      </c>
      <c r="O32" s="38">
        <f t="shared" si="4"/>
        <v>0</v>
      </c>
      <c r="P32" s="39">
        <f t="shared" si="5"/>
        <v>0</v>
      </c>
    </row>
    <row r="33" spans="1:16" s="31" customFormat="1" ht="66" x14ac:dyDescent="0.3">
      <c r="A33" s="115"/>
      <c r="B33" s="36">
        <v>28</v>
      </c>
      <c r="C33" s="44" t="s">
        <v>398</v>
      </c>
      <c r="D33" s="44" t="s">
        <v>328</v>
      </c>
      <c r="E33" s="60">
        <v>11500</v>
      </c>
      <c r="F33" s="60">
        <v>10200</v>
      </c>
      <c r="G33" s="38">
        <f t="shared" si="0"/>
        <v>1300</v>
      </c>
      <c r="H33" s="39">
        <f t="shared" si="1"/>
        <v>0.12745098039215685</v>
      </c>
      <c r="I33" s="155">
        <v>10980</v>
      </c>
      <c r="J33" s="60">
        <v>8980</v>
      </c>
      <c r="K33" s="38">
        <f t="shared" si="2"/>
        <v>2000</v>
      </c>
      <c r="L33" s="39">
        <f t="shared" si="3"/>
        <v>0.22271714922049002</v>
      </c>
      <c r="M33" s="159">
        <v>9920</v>
      </c>
      <c r="N33" s="60">
        <v>9920</v>
      </c>
      <c r="O33" s="38">
        <f t="shared" si="4"/>
        <v>0</v>
      </c>
      <c r="P33" s="39">
        <f t="shared" si="5"/>
        <v>0</v>
      </c>
    </row>
    <row r="34" spans="1:16" s="31" customFormat="1" ht="33" x14ac:dyDescent="0.3">
      <c r="A34" s="115"/>
      <c r="B34" s="36">
        <v>29</v>
      </c>
      <c r="C34" s="44" t="s">
        <v>55</v>
      </c>
      <c r="D34" s="44" t="s">
        <v>214</v>
      </c>
      <c r="E34" s="60">
        <v>1980</v>
      </c>
      <c r="F34" s="60">
        <v>1980</v>
      </c>
      <c r="G34" s="38">
        <f t="shared" si="0"/>
        <v>0</v>
      </c>
      <c r="H34" s="39">
        <f t="shared" si="1"/>
        <v>0</v>
      </c>
      <c r="I34" s="155">
        <v>2040</v>
      </c>
      <c r="J34" s="60">
        <v>2340</v>
      </c>
      <c r="K34" s="38">
        <f t="shared" si="2"/>
        <v>-300</v>
      </c>
      <c r="L34" s="39">
        <f t="shared" si="3"/>
        <v>-0.12820512820512819</v>
      </c>
      <c r="M34" s="159">
        <v>2680</v>
      </c>
      <c r="N34" s="60">
        <v>2980</v>
      </c>
      <c r="O34" s="38">
        <f t="shared" si="4"/>
        <v>-300</v>
      </c>
      <c r="P34" s="39">
        <f t="shared" si="5"/>
        <v>-0.10067114093959728</v>
      </c>
    </row>
    <row r="35" spans="1:16" s="31" customFormat="1" ht="33" x14ac:dyDescent="0.3">
      <c r="A35" s="115"/>
      <c r="B35" s="36">
        <v>30</v>
      </c>
      <c r="C35" s="44" t="s">
        <v>400</v>
      </c>
      <c r="D35" s="44" t="s">
        <v>41</v>
      </c>
      <c r="E35" s="60">
        <v>4980</v>
      </c>
      <c r="F35" s="60">
        <v>4980</v>
      </c>
      <c r="G35" s="38">
        <f t="shared" si="0"/>
        <v>0</v>
      </c>
      <c r="H35" s="39">
        <f t="shared" si="1"/>
        <v>0</v>
      </c>
      <c r="I35" s="155">
        <v>3225</v>
      </c>
      <c r="J35" s="60">
        <v>3225</v>
      </c>
      <c r="K35" s="38">
        <f t="shared" si="2"/>
        <v>0</v>
      </c>
      <c r="L35" s="39">
        <f t="shared" si="3"/>
        <v>0</v>
      </c>
      <c r="M35" s="159">
        <v>3450</v>
      </c>
      <c r="N35" s="60">
        <v>3450</v>
      </c>
      <c r="O35" s="38">
        <f t="shared" si="4"/>
        <v>0</v>
      </c>
      <c r="P35" s="39">
        <f t="shared" si="5"/>
        <v>0</v>
      </c>
    </row>
    <row r="36" spans="1:16" s="31" customFormat="1" ht="33" x14ac:dyDescent="0.3">
      <c r="A36" s="115"/>
      <c r="B36" s="36">
        <v>31</v>
      </c>
      <c r="C36" s="44" t="s">
        <v>374</v>
      </c>
      <c r="D36" s="44" t="s">
        <v>209</v>
      </c>
      <c r="E36" s="60">
        <v>5980</v>
      </c>
      <c r="F36" s="60">
        <v>5980</v>
      </c>
      <c r="G36" s="38">
        <f t="shared" si="0"/>
        <v>0</v>
      </c>
      <c r="H36" s="39">
        <f t="shared" si="1"/>
        <v>0</v>
      </c>
      <c r="I36" s="155">
        <v>4980</v>
      </c>
      <c r="J36" s="60">
        <v>5280</v>
      </c>
      <c r="K36" s="38">
        <f t="shared" si="2"/>
        <v>-300</v>
      </c>
      <c r="L36" s="39">
        <f t="shared" si="3"/>
        <v>-5.6818181818181768E-2</v>
      </c>
      <c r="M36" s="159">
        <v>5780</v>
      </c>
      <c r="N36" s="60">
        <v>5780</v>
      </c>
      <c r="O36" s="38">
        <f t="shared" si="4"/>
        <v>0</v>
      </c>
      <c r="P36" s="39">
        <f t="shared" si="5"/>
        <v>0</v>
      </c>
    </row>
    <row r="37" spans="1:16" s="31" customFormat="1" ht="33" x14ac:dyDescent="0.3">
      <c r="A37" s="103" t="s">
        <v>326</v>
      </c>
      <c r="B37" s="36">
        <v>1</v>
      </c>
      <c r="C37" s="44" t="s">
        <v>112</v>
      </c>
      <c r="D37" s="45" t="s">
        <v>293</v>
      </c>
      <c r="E37" s="61">
        <v>676</v>
      </c>
      <c r="F37" s="61">
        <v>676</v>
      </c>
      <c r="G37" s="38">
        <f t="shared" si="0"/>
        <v>0</v>
      </c>
      <c r="H37" s="39">
        <f t="shared" si="1"/>
        <v>0</v>
      </c>
      <c r="I37" s="156">
        <v>676</v>
      </c>
      <c r="J37" s="61">
        <v>676</v>
      </c>
      <c r="K37" s="38">
        <f t="shared" si="2"/>
        <v>0</v>
      </c>
      <c r="L37" s="39">
        <f t="shared" si="3"/>
        <v>0</v>
      </c>
      <c r="M37" s="160">
        <v>676</v>
      </c>
      <c r="N37" s="61">
        <v>676</v>
      </c>
      <c r="O37" s="38">
        <f t="shared" si="4"/>
        <v>0</v>
      </c>
      <c r="P37" s="39">
        <f t="shared" si="5"/>
        <v>0</v>
      </c>
    </row>
    <row r="38" spans="1:16" s="31" customFormat="1" ht="33" x14ac:dyDescent="0.3">
      <c r="A38" s="115"/>
      <c r="B38" s="36">
        <v>2</v>
      </c>
      <c r="C38" s="44" t="s">
        <v>349</v>
      </c>
      <c r="D38" s="45" t="s">
        <v>321</v>
      </c>
      <c r="E38" s="61">
        <v>950</v>
      </c>
      <c r="F38" s="61">
        <v>950</v>
      </c>
      <c r="G38" s="38">
        <f t="shared" ref="G38:G62" si="6">E38-F38</f>
        <v>0</v>
      </c>
      <c r="H38" s="39">
        <f t="shared" ref="H38:H62" si="7">E38/F38-100%</f>
        <v>0</v>
      </c>
      <c r="I38" s="156">
        <v>950</v>
      </c>
      <c r="J38" s="61">
        <v>950</v>
      </c>
      <c r="K38" s="38">
        <f t="shared" ref="K38:K62" si="8">I38-J38</f>
        <v>0</v>
      </c>
      <c r="L38" s="39">
        <f t="shared" ref="L38:L62" si="9">I38/J38-100%</f>
        <v>0</v>
      </c>
      <c r="M38" s="160">
        <v>950</v>
      </c>
      <c r="N38" s="61">
        <v>950</v>
      </c>
      <c r="O38" s="38">
        <f t="shared" ref="O38:O62" si="10">M38-N38</f>
        <v>0</v>
      </c>
      <c r="P38" s="39">
        <f t="shared" ref="P38:P62" si="11">M38/N38-100%</f>
        <v>0</v>
      </c>
    </row>
    <row r="39" spans="1:16" s="31" customFormat="1" ht="49.5" x14ac:dyDescent="0.3">
      <c r="A39" s="115"/>
      <c r="B39" s="36">
        <v>3</v>
      </c>
      <c r="C39" s="44" t="s">
        <v>384</v>
      </c>
      <c r="D39" s="45" t="s">
        <v>473</v>
      </c>
      <c r="E39" s="60">
        <v>4100</v>
      </c>
      <c r="F39" s="60">
        <v>4100</v>
      </c>
      <c r="G39" s="38">
        <f t="shared" si="6"/>
        <v>0</v>
      </c>
      <c r="H39" s="39">
        <f t="shared" si="7"/>
        <v>0</v>
      </c>
      <c r="I39" s="155">
        <v>4100</v>
      </c>
      <c r="J39" s="60">
        <v>4100</v>
      </c>
      <c r="K39" s="38">
        <f t="shared" si="8"/>
        <v>0</v>
      </c>
      <c r="L39" s="39">
        <f t="shared" si="9"/>
        <v>0</v>
      </c>
      <c r="M39" s="159">
        <v>4100</v>
      </c>
      <c r="N39" s="60">
        <v>4100</v>
      </c>
      <c r="O39" s="38">
        <f t="shared" si="10"/>
        <v>0</v>
      </c>
      <c r="P39" s="39">
        <f t="shared" si="11"/>
        <v>0</v>
      </c>
    </row>
    <row r="40" spans="1:16" s="31" customFormat="1" ht="49.5" x14ac:dyDescent="0.3">
      <c r="A40" s="115"/>
      <c r="B40" s="36">
        <v>4</v>
      </c>
      <c r="C40" s="44" t="s">
        <v>405</v>
      </c>
      <c r="D40" s="45" t="s">
        <v>457</v>
      </c>
      <c r="E40" s="60">
        <v>3400</v>
      </c>
      <c r="F40" s="60">
        <v>3400</v>
      </c>
      <c r="G40" s="38">
        <f t="shared" si="6"/>
        <v>0</v>
      </c>
      <c r="H40" s="39">
        <f t="shared" si="7"/>
        <v>0</v>
      </c>
      <c r="I40" s="155">
        <v>2980</v>
      </c>
      <c r="J40" s="60">
        <v>2980</v>
      </c>
      <c r="K40" s="38">
        <f t="shared" si="8"/>
        <v>0</v>
      </c>
      <c r="L40" s="39">
        <f t="shared" si="9"/>
        <v>0</v>
      </c>
      <c r="M40" s="159">
        <v>2480</v>
      </c>
      <c r="N40" s="60">
        <v>2480</v>
      </c>
      <c r="O40" s="38">
        <f t="shared" si="10"/>
        <v>0</v>
      </c>
      <c r="P40" s="39">
        <f t="shared" si="11"/>
        <v>0</v>
      </c>
    </row>
    <row r="41" spans="1:16" s="31" customFormat="1" ht="33" x14ac:dyDescent="0.3">
      <c r="A41" s="115"/>
      <c r="B41" s="36">
        <v>5</v>
      </c>
      <c r="C41" s="44" t="s">
        <v>110</v>
      </c>
      <c r="D41" s="45" t="s">
        <v>290</v>
      </c>
      <c r="E41" s="60">
        <v>2560</v>
      </c>
      <c r="F41" s="60">
        <v>2560</v>
      </c>
      <c r="G41" s="38">
        <f t="shared" si="6"/>
        <v>0</v>
      </c>
      <c r="H41" s="39">
        <f t="shared" si="7"/>
        <v>0</v>
      </c>
      <c r="I41" s="155">
        <v>2560</v>
      </c>
      <c r="J41" s="60">
        <v>2560</v>
      </c>
      <c r="K41" s="38">
        <f t="shared" si="8"/>
        <v>0</v>
      </c>
      <c r="L41" s="39">
        <f t="shared" si="9"/>
        <v>0</v>
      </c>
      <c r="M41" s="159">
        <v>2560</v>
      </c>
      <c r="N41" s="60">
        <v>2560</v>
      </c>
      <c r="O41" s="38">
        <f t="shared" si="10"/>
        <v>0</v>
      </c>
      <c r="P41" s="39">
        <f t="shared" si="11"/>
        <v>0</v>
      </c>
    </row>
    <row r="42" spans="1:16" s="31" customFormat="1" ht="33" x14ac:dyDescent="0.3">
      <c r="A42" s="115"/>
      <c r="B42" s="36">
        <v>6</v>
      </c>
      <c r="C42" s="44" t="s">
        <v>358</v>
      </c>
      <c r="D42" s="45" t="s">
        <v>481</v>
      </c>
      <c r="E42" s="60">
        <v>2560</v>
      </c>
      <c r="F42" s="60">
        <v>2560</v>
      </c>
      <c r="G42" s="38">
        <f t="shared" si="6"/>
        <v>0</v>
      </c>
      <c r="H42" s="39">
        <f t="shared" si="7"/>
        <v>0</v>
      </c>
      <c r="I42" s="155">
        <v>2570</v>
      </c>
      <c r="J42" s="60">
        <v>2570</v>
      </c>
      <c r="K42" s="38">
        <f t="shared" si="8"/>
        <v>0</v>
      </c>
      <c r="L42" s="39">
        <f t="shared" si="9"/>
        <v>0</v>
      </c>
      <c r="M42" s="159">
        <v>2570</v>
      </c>
      <c r="N42" s="60">
        <v>2570</v>
      </c>
      <c r="O42" s="38">
        <f t="shared" si="10"/>
        <v>0</v>
      </c>
      <c r="P42" s="39">
        <f t="shared" si="11"/>
        <v>0</v>
      </c>
    </row>
    <row r="43" spans="1:16" s="31" customFormat="1" ht="49.5" x14ac:dyDescent="0.3">
      <c r="A43" s="115"/>
      <c r="B43" s="36">
        <v>7</v>
      </c>
      <c r="C43" s="44" t="s">
        <v>12</v>
      </c>
      <c r="D43" s="45" t="s">
        <v>472</v>
      </c>
      <c r="E43" s="60">
        <v>436</v>
      </c>
      <c r="F43" s="60">
        <v>436</v>
      </c>
      <c r="G43" s="38">
        <f t="shared" si="6"/>
        <v>0</v>
      </c>
      <c r="H43" s="39">
        <f t="shared" si="7"/>
        <v>0</v>
      </c>
      <c r="I43" s="155">
        <v>396</v>
      </c>
      <c r="J43" s="60">
        <v>396</v>
      </c>
      <c r="K43" s="38">
        <f t="shared" si="8"/>
        <v>0</v>
      </c>
      <c r="L43" s="39">
        <f t="shared" si="9"/>
        <v>0</v>
      </c>
      <c r="M43" s="159">
        <v>436</v>
      </c>
      <c r="N43" s="60">
        <v>436</v>
      </c>
      <c r="O43" s="38">
        <f t="shared" si="10"/>
        <v>0</v>
      </c>
      <c r="P43" s="39">
        <f t="shared" si="11"/>
        <v>0</v>
      </c>
    </row>
    <row r="44" spans="1:16" s="31" customFormat="1" ht="66" x14ac:dyDescent="0.3">
      <c r="A44" s="115"/>
      <c r="B44" s="36">
        <v>8</v>
      </c>
      <c r="C44" s="44" t="s">
        <v>344</v>
      </c>
      <c r="D44" s="45" t="s">
        <v>420</v>
      </c>
      <c r="E44" s="60">
        <v>3480</v>
      </c>
      <c r="F44" s="60">
        <v>3480</v>
      </c>
      <c r="G44" s="38">
        <f t="shared" si="6"/>
        <v>0</v>
      </c>
      <c r="H44" s="39">
        <f t="shared" si="7"/>
        <v>0</v>
      </c>
      <c r="I44" s="155">
        <v>2440</v>
      </c>
      <c r="J44" s="60">
        <v>2440</v>
      </c>
      <c r="K44" s="38">
        <f t="shared" si="8"/>
        <v>0</v>
      </c>
      <c r="L44" s="39">
        <f t="shared" si="9"/>
        <v>0</v>
      </c>
      <c r="M44" s="159">
        <v>2750</v>
      </c>
      <c r="N44" s="60">
        <v>2750</v>
      </c>
      <c r="O44" s="38">
        <f t="shared" si="10"/>
        <v>0</v>
      </c>
      <c r="P44" s="39">
        <f t="shared" si="11"/>
        <v>0</v>
      </c>
    </row>
    <row r="45" spans="1:16" s="31" customFormat="1" ht="49.5" x14ac:dyDescent="0.3">
      <c r="A45" s="115"/>
      <c r="B45" s="36">
        <v>9</v>
      </c>
      <c r="C45" s="44" t="s">
        <v>5</v>
      </c>
      <c r="D45" s="45" t="s">
        <v>466</v>
      </c>
      <c r="E45" s="60">
        <v>3840</v>
      </c>
      <c r="F45" s="60">
        <v>3840</v>
      </c>
      <c r="G45" s="38">
        <f t="shared" si="6"/>
        <v>0</v>
      </c>
      <c r="H45" s="39">
        <f t="shared" si="7"/>
        <v>0</v>
      </c>
      <c r="I45" s="155">
        <v>3990</v>
      </c>
      <c r="J45" s="60">
        <v>3990</v>
      </c>
      <c r="K45" s="38">
        <f t="shared" si="8"/>
        <v>0</v>
      </c>
      <c r="L45" s="39">
        <f t="shared" si="9"/>
        <v>0</v>
      </c>
      <c r="M45" s="159">
        <v>3840</v>
      </c>
      <c r="N45" s="60">
        <v>3840</v>
      </c>
      <c r="O45" s="38">
        <f t="shared" si="10"/>
        <v>0</v>
      </c>
      <c r="P45" s="39">
        <f t="shared" si="11"/>
        <v>0</v>
      </c>
    </row>
    <row r="46" spans="1:16" s="31" customFormat="1" ht="49.5" x14ac:dyDescent="0.3">
      <c r="A46" s="115"/>
      <c r="B46" s="36">
        <v>10</v>
      </c>
      <c r="C46" s="44" t="s">
        <v>381</v>
      </c>
      <c r="D46" s="45" t="s">
        <v>475</v>
      </c>
      <c r="E46" s="60">
        <v>3500</v>
      </c>
      <c r="F46" s="60">
        <v>3500</v>
      </c>
      <c r="G46" s="38">
        <f t="shared" si="6"/>
        <v>0</v>
      </c>
      <c r="H46" s="39">
        <f t="shared" si="7"/>
        <v>0</v>
      </c>
      <c r="I46" s="155">
        <v>3080</v>
      </c>
      <c r="J46" s="60">
        <v>3080</v>
      </c>
      <c r="K46" s="38">
        <f t="shared" si="8"/>
        <v>0</v>
      </c>
      <c r="L46" s="39">
        <f t="shared" si="9"/>
        <v>0</v>
      </c>
      <c r="M46" s="159">
        <v>3500</v>
      </c>
      <c r="N46" s="60">
        <v>3500</v>
      </c>
      <c r="O46" s="38">
        <f t="shared" si="10"/>
        <v>0</v>
      </c>
      <c r="P46" s="39">
        <f t="shared" si="11"/>
        <v>0</v>
      </c>
    </row>
    <row r="47" spans="1:16" s="31" customFormat="1" ht="33" x14ac:dyDescent="0.3">
      <c r="A47" s="115"/>
      <c r="B47" s="36">
        <v>11</v>
      </c>
      <c r="C47" s="44" t="s">
        <v>372</v>
      </c>
      <c r="D47" s="45" t="s">
        <v>207</v>
      </c>
      <c r="E47" s="60">
        <v>1690</v>
      </c>
      <c r="F47" s="60">
        <v>1690</v>
      </c>
      <c r="G47" s="38">
        <f t="shared" si="6"/>
        <v>0</v>
      </c>
      <c r="H47" s="39">
        <f t="shared" si="7"/>
        <v>0</v>
      </c>
      <c r="I47" s="155">
        <v>1690</v>
      </c>
      <c r="J47" s="60">
        <v>1690</v>
      </c>
      <c r="K47" s="38">
        <f t="shared" si="8"/>
        <v>0</v>
      </c>
      <c r="L47" s="39">
        <f t="shared" si="9"/>
        <v>0</v>
      </c>
      <c r="M47" s="159">
        <v>1580</v>
      </c>
      <c r="N47" s="60">
        <v>1580</v>
      </c>
      <c r="O47" s="38">
        <f t="shared" si="10"/>
        <v>0</v>
      </c>
      <c r="P47" s="39">
        <f t="shared" si="11"/>
        <v>0</v>
      </c>
    </row>
    <row r="48" spans="1:16" s="31" customFormat="1" ht="33" x14ac:dyDescent="0.3">
      <c r="A48" s="115"/>
      <c r="B48" s="36">
        <v>12</v>
      </c>
      <c r="C48" s="44" t="s">
        <v>386</v>
      </c>
      <c r="D48" s="45" t="s">
        <v>204</v>
      </c>
      <c r="E48" s="60">
        <v>6580</v>
      </c>
      <c r="F48" s="60">
        <v>6580</v>
      </c>
      <c r="G48" s="38">
        <f t="shared" si="6"/>
        <v>0</v>
      </c>
      <c r="H48" s="39">
        <f t="shared" si="7"/>
        <v>0</v>
      </c>
      <c r="I48" s="155">
        <v>4290</v>
      </c>
      <c r="J48" s="60">
        <v>4290</v>
      </c>
      <c r="K48" s="38">
        <f t="shared" si="8"/>
        <v>0</v>
      </c>
      <c r="L48" s="39">
        <f t="shared" si="9"/>
        <v>0</v>
      </c>
      <c r="M48" s="159">
        <v>5480</v>
      </c>
      <c r="N48" s="60">
        <v>5480</v>
      </c>
      <c r="O48" s="38">
        <f t="shared" si="10"/>
        <v>0</v>
      </c>
      <c r="P48" s="39">
        <f t="shared" si="11"/>
        <v>0</v>
      </c>
    </row>
    <row r="49" spans="1:16" s="31" customFormat="1" ht="49.5" x14ac:dyDescent="0.3">
      <c r="A49" s="115"/>
      <c r="B49" s="36">
        <v>13</v>
      </c>
      <c r="C49" s="44" t="s">
        <v>375</v>
      </c>
      <c r="D49" s="45" t="s">
        <v>474</v>
      </c>
      <c r="E49" s="60">
        <v>7250</v>
      </c>
      <c r="F49" s="60">
        <v>7250</v>
      </c>
      <c r="G49" s="38">
        <f t="shared" si="6"/>
        <v>0</v>
      </c>
      <c r="H49" s="39">
        <f t="shared" si="7"/>
        <v>0</v>
      </c>
      <c r="I49" s="155">
        <v>5980</v>
      </c>
      <c r="J49" s="60">
        <v>5980</v>
      </c>
      <c r="K49" s="38">
        <f t="shared" si="8"/>
        <v>0</v>
      </c>
      <c r="L49" s="39">
        <f t="shared" si="9"/>
        <v>0</v>
      </c>
      <c r="M49" s="159">
        <v>7980</v>
      </c>
      <c r="N49" s="60">
        <v>7980</v>
      </c>
      <c r="O49" s="38">
        <f t="shared" si="10"/>
        <v>0</v>
      </c>
      <c r="P49" s="39">
        <f t="shared" si="11"/>
        <v>0</v>
      </c>
    </row>
    <row r="50" spans="1:16" s="31" customFormat="1" ht="49.5" x14ac:dyDescent="0.3">
      <c r="A50" s="115"/>
      <c r="B50" s="36">
        <v>14</v>
      </c>
      <c r="C50" s="44" t="s">
        <v>369</v>
      </c>
      <c r="D50" s="68" t="s">
        <v>486</v>
      </c>
      <c r="E50" s="60">
        <v>6900</v>
      </c>
      <c r="F50" s="60">
        <v>6900</v>
      </c>
      <c r="G50" s="38">
        <f t="shared" si="6"/>
        <v>0</v>
      </c>
      <c r="H50" s="39">
        <f t="shared" si="7"/>
        <v>0</v>
      </c>
      <c r="I50" s="155">
        <v>6900</v>
      </c>
      <c r="J50" s="60">
        <v>6900</v>
      </c>
      <c r="K50" s="38">
        <f t="shared" si="8"/>
        <v>0</v>
      </c>
      <c r="L50" s="39">
        <f t="shared" si="9"/>
        <v>0</v>
      </c>
      <c r="M50" s="159">
        <v>6900</v>
      </c>
      <c r="N50" s="60">
        <v>6900</v>
      </c>
      <c r="O50" s="38">
        <f t="shared" si="10"/>
        <v>0</v>
      </c>
      <c r="P50" s="39">
        <f t="shared" si="11"/>
        <v>0</v>
      </c>
    </row>
    <row r="51" spans="1:16" s="31" customFormat="1" ht="49.5" x14ac:dyDescent="0.3">
      <c r="A51" s="115"/>
      <c r="B51" s="36">
        <v>15</v>
      </c>
      <c r="C51" s="44" t="s">
        <v>95</v>
      </c>
      <c r="D51" s="45" t="s">
        <v>477</v>
      </c>
      <c r="E51" s="60">
        <v>9580</v>
      </c>
      <c r="F51" s="60">
        <v>9580</v>
      </c>
      <c r="G51" s="38">
        <f t="shared" si="6"/>
        <v>0</v>
      </c>
      <c r="H51" s="39">
        <f t="shared" si="7"/>
        <v>0</v>
      </c>
      <c r="I51" s="155">
        <v>9980</v>
      </c>
      <c r="J51" s="60">
        <v>9980</v>
      </c>
      <c r="K51" s="38">
        <f t="shared" si="8"/>
        <v>0</v>
      </c>
      <c r="L51" s="39">
        <f t="shared" si="9"/>
        <v>0</v>
      </c>
      <c r="M51" s="159">
        <v>9180</v>
      </c>
      <c r="N51" s="60">
        <v>9180</v>
      </c>
      <c r="O51" s="38">
        <f t="shared" si="10"/>
        <v>0</v>
      </c>
      <c r="P51" s="39">
        <f t="shared" si="11"/>
        <v>0</v>
      </c>
    </row>
    <row r="52" spans="1:16" s="31" customFormat="1" ht="33" x14ac:dyDescent="0.3">
      <c r="A52" s="115"/>
      <c r="B52" s="36">
        <v>16</v>
      </c>
      <c r="C52" s="44" t="s">
        <v>355</v>
      </c>
      <c r="D52" s="45" t="s">
        <v>202</v>
      </c>
      <c r="E52" s="60">
        <v>5980</v>
      </c>
      <c r="F52" s="60">
        <v>5980</v>
      </c>
      <c r="G52" s="38">
        <f t="shared" si="6"/>
        <v>0</v>
      </c>
      <c r="H52" s="39">
        <f t="shared" si="7"/>
        <v>0</v>
      </c>
      <c r="I52" s="155">
        <v>6100</v>
      </c>
      <c r="J52" s="60">
        <v>6100</v>
      </c>
      <c r="K52" s="38">
        <f t="shared" si="8"/>
        <v>0</v>
      </c>
      <c r="L52" s="39">
        <f t="shared" si="9"/>
        <v>0</v>
      </c>
      <c r="M52" s="159">
        <v>8000</v>
      </c>
      <c r="N52" s="60">
        <v>8000</v>
      </c>
      <c r="O52" s="38">
        <f t="shared" si="10"/>
        <v>0</v>
      </c>
      <c r="P52" s="39">
        <f t="shared" si="11"/>
        <v>0</v>
      </c>
    </row>
    <row r="53" spans="1:16" s="31" customFormat="1" ht="49.5" x14ac:dyDescent="0.3">
      <c r="A53" s="115"/>
      <c r="B53" s="36">
        <v>17</v>
      </c>
      <c r="C53" s="44" t="s">
        <v>27</v>
      </c>
      <c r="D53" s="45" t="s">
        <v>478</v>
      </c>
      <c r="E53" s="60">
        <v>5100</v>
      </c>
      <c r="F53" s="60">
        <v>5100</v>
      </c>
      <c r="G53" s="38">
        <f t="shared" si="6"/>
        <v>0</v>
      </c>
      <c r="H53" s="39">
        <f t="shared" si="7"/>
        <v>0</v>
      </c>
      <c r="I53" s="155">
        <v>4890</v>
      </c>
      <c r="J53" s="60">
        <v>4890</v>
      </c>
      <c r="K53" s="38">
        <f t="shared" si="8"/>
        <v>0</v>
      </c>
      <c r="L53" s="39">
        <f t="shared" si="9"/>
        <v>0</v>
      </c>
      <c r="M53" s="159">
        <v>5000</v>
      </c>
      <c r="N53" s="60">
        <v>5000</v>
      </c>
      <c r="O53" s="38">
        <f t="shared" si="10"/>
        <v>0</v>
      </c>
      <c r="P53" s="39">
        <f t="shared" si="11"/>
        <v>0</v>
      </c>
    </row>
    <row r="54" spans="1:16" s="31" customFormat="1" ht="66" x14ac:dyDescent="0.3">
      <c r="A54" s="115"/>
      <c r="B54" s="36">
        <v>18</v>
      </c>
      <c r="C54" s="44" t="s">
        <v>49</v>
      </c>
      <c r="D54" s="45" t="s">
        <v>422</v>
      </c>
      <c r="E54" s="60">
        <v>18400</v>
      </c>
      <c r="F54" s="60">
        <v>18400</v>
      </c>
      <c r="G54" s="38">
        <f t="shared" si="6"/>
        <v>0</v>
      </c>
      <c r="H54" s="39">
        <f t="shared" si="7"/>
        <v>0</v>
      </c>
      <c r="I54" s="155">
        <v>15400</v>
      </c>
      <c r="J54" s="60">
        <v>15400</v>
      </c>
      <c r="K54" s="38">
        <f t="shared" si="8"/>
        <v>0</v>
      </c>
      <c r="L54" s="39">
        <f t="shared" si="9"/>
        <v>0</v>
      </c>
      <c r="M54" s="159">
        <v>13000</v>
      </c>
      <c r="N54" s="60">
        <v>13000</v>
      </c>
      <c r="O54" s="38">
        <f t="shared" si="10"/>
        <v>0</v>
      </c>
      <c r="P54" s="39">
        <f t="shared" si="11"/>
        <v>0</v>
      </c>
    </row>
    <row r="55" spans="1:16" s="31" customFormat="1" ht="49.5" x14ac:dyDescent="0.3">
      <c r="A55" s="115"/>
      <c r="B55" s="36">
        <v>19</v>
      </c>
      <c r="C55" s="44" t="s">
        <v>347</v>
      </c>
      <c r="D55" s="45" t="s">
        <v>327</v>
      </c>
      <c r="E55" s="60">
        <v>1410</v>
      </c>
      <c r="F55" s="60">
        <v>1410</v>
      </c>
      <c r="G55" s="38">
        <f t="shared" si="6"/>
        <v>0</v>
      </c>
      <c r="H55" s="39">
        <f t="shared" si="7"/>
        <v>0</v>
      </c>
      <c r="I55" s="155">
        <v>1400</v>
      </c>
      <c r="J55" s="60">
        <v>1400</v>
      </c>
      <c r="K55" s="38">
        <f t="shared" si="8"/>
        <v>0</v>
      </c>
      <c r="L55" s="39">
        <f t="shared" si="9"/>
        <v>0</v>
      </c>
      <c r="M55" s="159">
        <v>1440</v>
      </c>
      <c r="N55" s="60">
        <v>1440</v>
      </c>
      <c r="O55" s="38">
        <f t="shared" si="10"/>
        <v>0</v>
      </c>
      <c r="P55" s="39">
        <f t="shared" si="11"/>
        <v>0</v>
      </c>
    </row>
    <row r="56" spans="1:16" s="31" customFormat="1" ht="49.5" x14ac:dyDescent="0.3">
      <c r="A56" s="115"/>
      <c r="B56" s="36">
        <v>20</v>
      </c>
      <c r="C56" s="44" t="s">
        <v>359</v>
      </c>
      <c r="D56" s="45" t="s">
        <v>476</v>
      </c>
      <c r="E56" s="60">
        <v>1180</v>
      </c>
      <c r="F56" s="60">
        <v>1180</v>
      </c>
      <c r="G56" s="38">
        <f t="shared" si="6"/>
        <v>0</v>
      </c>
      <c r="H56" s="39">
        <f t="shared" si="7"/>
        <v>0</v>
      </c>
      <c r="I56" s="155">
        <v>1260</v>
      </c>
      <c r="J56" s="60">
        <v>1260</v>
      </c>
      <c r="K56" s="38">
        <f t="shared" si="8"/>
        <v>0</v>
      </c>
      <c r="L56" s="39">
        <f t="shared" si="9"/>
        <v>0</v>
      </c>
      <c r="M56" s="159">
        <v>1190</v>
      </c>
      <c r="N56" s="60">
        <v>1190</v>
      </c>
      <c r="O56" s="38">
        <f t="shared" si="10"/>
        <v>0</v>
      </c>
      <c r="P56" s="39">
        <f t="shared" si="11"/>
        <v>0</v>
      </c>
    </row>
    <row r="57" spans="1:16" s="31" customFormat="1" ht="33" x14ac:dyDescent="0.3">
      <c r="A57" s="115"/>
      <c r="B57" s="36">
        <v>21</v>
      </c>
      <c r="C57" s="44" t="s">
        <v>392</v>
      </c>
      <c r="D57" s="45" t="s">
        <v>459</v>
      </c>
      <c r="E57" s="60">
        <v>3130</v>
      </c>
      <c r="F57" s="60">
        <v>3130</v>
      </c>
      <c r="G57" s="38">
        <f t="shared" si="6"/>
        <v>0</v>
      </c>
      <c r="H57" s="39">
        <f t="shared" si="7"/>
        <v>0</v>
      </c>
      <c r="I57" s="155">
        <v>2950</v>
      </c>
      <c r="J57" s="60">
        <v>2950</v>
      </c>
      <c r="K57" s="38">
        <f t="shared" si="8"/>
        <v>0</v>
      </c>
      <c r="L57" s="39">
        <f t="shared" si="9"/>
        <v>0</v>
      </c>
      <c r="M57" s="159">
        <v>3130</v>
      </c>
      <c r="N57" s="60">
        <v>3130</v>
      </c>
      <c r="O57" s="38">
        <f t="shared" si="10"/>
        <v>0</v>
      </c>
      <c r="P57" s="39">
        <f t="shared" si="11"/>
        <v>0</v>
      </c>
    </row>
    <row r="58" spans="1:16" s="31" customFormat="1" ht="49.5" x14ac:dyDescent="0.3">
      <c r="A58" s="115"/>
      <c r="B58" s="36">
        <v>22</v>
      </c>
      <c r="C58" s="44" t="s">
        <v>351</v>
      </c>
      <c r="D58" s="45" t="s">
        <v>479</v>
      </c>
      <c r="E58" s="60">
        <v>15900</v>
      </c>
      <c r="F58" s="60">
        <v>15900</v>
      </c>
      <c r="G58" s="38">
        <f t="shared" si="6"/>
        <v>0</v>
      </c>
      <c r="H58" s="39">
        <f t="shared" si="7"/>
        <v>0</v>
      </c>
      <c r="I58" s="155">
        <v>22900</v>
      </c>
      <c r="J58" s="60">
        <v>22900</v>
      </c>
      <c r="K58" s="38">
        <f t="shared" si="8"/>
        <v>0</v>
      </c>
      <c r="L58" s="39">
        <f t="shared" si="9"/>
        <v>0</v>
      </c>
      <c r="M58" s="159">
        <v>18900</v>
      </c>
      <c r="N58" s="60">
        <v>18900</v>
      </c>
      <c r="O58" s="38">
        <f t="shared" si="10"/>
        <v>0</v>
      </c>
      <c r="P58" s="39">
        <f t="shared" si="11"/>
        <v>0</v>
      </c>
    </row>
    <row r="59" spans="1:16" s="31" customFormat="1" ht="49.5" x14ac:dyDescent="0.3">
      <c r="A59" s="115"/>
      <c r="B59" s="36">
        <v>23</v>
      </c>
      <c r="C59" s="44" t="s">
        <v>353</v>
      </c>
      <c r="D59" s="45" t="s">
        <v>469</v>
      </c>
      <c r="E59" s="92">
        <v>1966</v>
      </c>
      <c r="F59" s="92">
        <v>1966</v>
      </c>
      <c r="G59" s="38">
        <f t="shared" si="6"/>
        <v>0</v>
      </c>
      <c r="H59" s="39">
        <f t="shared" si="7"/>
        <v>0</v>
      </c>
      <c r="I59" s="155">
        <v>1620</v>
      </c>
      <c r="J59" s="60">
        <v>1620</v>
      </c>
      <c r="K59" s="38">
        <f t="shared" si="8"/>
        <v>0</v>
      </c>
      <c r="L59" s="39">
        <f t="shared" si="9"/>
        <v>0</v>
      </c>
      <c r="M59" s="159">
        <v>1483</v>
      </c>
      <c r="N59" s="60">
        <v>1483</v>
      </c>
      <c r="O59" s="38">
        <f t="shared" si="10"/>
        <v>0</v>
      </c>
      <c r="P59" s="39">
        <f t="shared" si="11"/>
        <v>0</v>
      </c>
    </row>
    <row r="60" spans="1:16" s="31" customFormat="1" ht="33" x14ac:dyDescent="0.3">
      <c r="A60" s="115"/>
      <c r="B60" s="36">
        <v>24</v>
      </c>
      <c r="C60" s="44" t="s">
        <v>56</v>
      </c>
      <c r="D60" s="45" t="s">
        <v>201</v>
      </c>
      <c r="E60" s="61">
        <v>863</v>
      </c>
      <c r="F60" s="61">
        <v>863</v>
      </c>
      <c r="G60" s="38">
        <f t="shared" si="6"/>
        <v>0</v>
      </c>
      <c r="H60" s="39">
        <f t="shared" si="7"/>
        <v>0</v>
      </c>
      <c r="I60" s="156">
        <v>937</v>
      </c>
      <c r="J60" s="61">
        <v>937</v>
      </c>
      <c r="K60" s="38">
        <f t="shared" si="8"/>
        <v>0</v>
      </c>
      <c r="L60" s="39">
        <f t="shared" si="9"/>
        <v>0</v>
      </c>
      <c r="M60" s="159">
        <v>1000</v>
      </c>
      <c r="N60" s="60">
        <v>1000</v>
      </c>
      <c r="O60" s="38">
        <f t="shared" si="10"/>
        <v>0</v>
      </c>
      <c r="P60" s="39">
        <f t="shared" si="11"/>
        <v>0</v>
      </c>
    </row>
    <row r="61" spans="1:16" s="31" customFormat="1" ht="49.5" x14ac:dyDescent="0.3">
      <c r="A61" s="115"/>
      <c r="B61" s="36">
        <v>25</v>
      </c>
      <c r="C61" s="44" t="s">
        <v>78</v>
      </c>
      <c r="D61" s="45" t="s">
        <v>458</v>
      </c>
      <c r="E61" s="60">
        <v>1200</v>
      </c>
      <c r="F61" s="60">
        <v>1200</v>
      </c>
      <c r="G61" s="38">
        <f t="shared" si="6"/>
        <v>0</v>
      </c>
      <c r="H61" s="39">
        <f t="shared" si="7"/>
        <v>0</v>
      </c>
      <c r="I61" s="155">
        <v>1225</v>
      </c>
      <c r="J61" s="60">
        <v>1225</v>
      </c>
      <c r="K61" s="38">
        <f t="shared" si="8"/>
        <v>0</v>
      </c>
      <c r="L61" s="39">
        <f t="shared" si="9"/>
        <v>0</v>
      </c>
      <c r="M61" s="159">
        <v>1192</v>
      </c>
      <c r="N61" s="60">
        <v>1192</v>
      </c>
      <c r="O61" s="38">
        <f t="shared" si="10"/>
        <v>0</v>
      </c>
      <c r="P61" s="39">
        <f t="shared" si="11"/>
        <v>0</v>
      </c>
    </row>
    <row r="62" spans="1:16" s="31" customFormat="1" ht="49.5" x14ac:dyDescent="0.3">
      <c r="A62" s="115"/>
      <c r="B62" s="36">
        <v>26</v>
      </c>
      <c r="C62" s="44" t="s">
        <v>345</v>
      </c>
      <c r="D62" s="45" t="s">
        <v>465</v>
      </c>
      <c r="E62" s="60">
        <v>4950</v>
      </c>
      <c r="F62" s="60">
        <v>4950</v>
      </c>
      <c r="G62" s="38">
        <f t="shared" si="6"/>
        <v>0</v>
      </c>
      <c r="H62" s="39">
        <f t="shared" si="7"/>
        <v>0</v>
      </c>
      <c r="I62" s="155">
        <v>6750</v>
      </c>
      <c r="J62" s="60">
        <v>6750</v>
      </c>
      <c r="K62" s="38">
        <f t="shared" si="8"/>
        <v>0</v>
      </c>
      <c r="L62" s="39">
        <f t="shared" si="9"/>
        <v>0</v>
      </c>
      <c r="M62" s="159">
        <v>4450</v>
      </c>
      <c r="N62" s="60">
        <v>4450</v>
      </c>
      <c r="O62" s="38">
        <f t="shared" si="10"/>
        <v>0</v>
      </c>
      <c r="P62" s="39">
        <f t="shared" si="11"/>
        <v>0</v>
      </c>
    </row>
    <row r="63" spans="1:16" s="31" customFormat="1" x14ac:dyDescent="0.3">
      <c r="F63"/>
    </row>
    <row r="64" spans="1:16" s="31" customFormat="1" x14ac:dyDescent="0.3">
      <c r="F64"/>
    </row>
  </sheetData>
  <mergeCells count="16">
    <mergeCell ref="A1:P1"/>
    <mergeCell ref="A6:A36"/>
    <mergeCell ref="A37:A62"/>
    <mergeCell ref="M2:P2"/>
    <mergeCell ref="M4:P4"/>
    <mergeCell ref="E3:H3"/>
    <mergeCell ref="M3:P3"/>
    <mergeCell ref="I3:L3"/>
    <mergeCell ref="A2:A5"/>
    <mergeCell ref="B2:B5"/>
    <mergeCell ref="C2:C5"/>
    <mergeCell ref="D2:D5"/>
    <mergeCell ref="E2:H2"/>
    <mergeCell ref="I2:L2"/>
    <mergeCell ref="E4:H4"/>
    <mergeCell ref="I4:L4"/>
  </mergeCells>
  <phoneticPr fontId="30" type="noConversion"/>
  <pageMargins left="0.69972223043441772" right="0.69972223043441772" top="0.75" bottom="0.75" header="0.30000001192092896" footer="0.30000001192092896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>
      <selection activeCell="A2" sqref="A2:I2"/>
    </sheetView>
  </sheetViews>
  <sheetFormatPr defaultRowHeight="16.5" x14ac:dyDescent="0.3"/>
  <sheetData>
    <row r="2" spans="1:9" ht="125.25" customHeight="1" x14ac:dyDescent="0.3">
      <c r="A2" s="123" t="s">
        <v>507</v>
      </c>
      <c r="B2" s="123"/>
      <c r="C2" s="123"/>
      <c r="D2" s="123"/>
      <c r="E2" s="123"/>
      <c r="F2" s="123"/>
      <c r="G2" s="123"/>
      <c r="H2" s="123"/>
      <c r="I2" s="124"/>
    </row>
    <row r="3" spans="1:9" ht="70.5" customHeight="1" x14ac:dyDescent="0.3">
      <c r="A3" s="125" t="s">
        <v>357</v>
      </c>
      <c r="B3" s="125"/>
      <c r="C3" s="126"/>
      <c r="D3" s="127" t="s">
        <v>494</v>
      </c>
      <c r="E3" s="125"/>
      <c r="F3" s="125"/>
      <c r="G3" s="126"/>
      <c r="H3" s="127" t="s">
        <v>495</v>
      </c>
      <c r="I3" s="128"/>
    </row>
    <row r="4" spans="1:9" ht="84.75" customHeight="1" x14ac:dyDescent="0.3">
      <c r="A4" s="125" t="s">
        <v>496</v>
      </c>
      <c r="B4" s="125"/>
      <c r="C4" s="126"/>
      <c r="D4" s="127" t="s">
        <v>511</v>
      </c>
      <c r="E4" s="125"/>
      <c r="F4" s="125"/>
      <c r="G4" s="126"/>
      <c r="H4" s="127"/>
      <c r="I4" s="128"/>
    </row>
    <row r="5" spans="1:9" ht="66" customHeight="1" x14ac:dyDescent="0.3">
      <c r="A5" s="125" t="s">
        <v>497</v>
      </c>
      <c r="B5" s="125"/>
      <c r="C5" s="126"/>
      <c r="D5" s="127" t="s">
        <v>503</v>
      </c>
      <c r="E5" s="125"/>
      <c r="F5" s="125"/>
      <c r="G5" s="126"/>
      <c r="H5" s="127"/>
      <c r="I5" s="128"/>
    </row>
    <row r="6" spans="1:9" ht="99" customHeight="1" x14ac:dyDescent="0.3">
      <c r="A6" s="125" t="s">
        <v>498</v>
      </c>
      <c r="B6" s="125"/>
      <c r="C6" s="126"/>
      <c r="D6" s="127" t="s">
        <v>512</v>
      </c>
      <c r="E6" s="125"/>
      <c r="F6" s="125"/>
      <c r="G6" s="126"/>
      <c r="H6" s="127"/>
      <c r="I6" s="128"/>
    </row>
    <row r="7" spans="1:9" ht="109.5" customHeight="1" x14ac:dyDescent="0.3">
      <c r="A7" s="125" t="s">
        <v>499</v>
      </c>
      <c r="B7" s="125"/>
      <c r="C7" s="126"/>
      <c r="D7" s="127" t="s">
        <v>513</v>
      </c>
      <c r="E7" s="125"/>
      <c r="F7" s="125"/>
      <c r="G7" s="126"/>
      <c r="H7" s="127"/>
      <c r="I7" s="128"/>
    </row>
    <row r="8" spans="1:9" ht="57.75" customHeight="1" x14ac:dyDescent="0.3">
      <c r="A8" s="125" t="s">
        <v>500</v>
      </c>
      <c r="B8" s="125"/>
      <c r="C8" s="126"/>
      <c r="D8" s="127" t="s">
        <v>510</v>
      </c>
      <c r="E8" s="125"/>
      <c r="F8" s="125"/>
      <c r="G8" s="126"/>
      <c r="H8" s="127"/>
      <c r="I8" s="128"/>
    </row>
  </sheetData>
  <mergeCells count="19">
    <mergeCell ref="A7:C7"/>
    <mergeCell ref="D7:G7"/>
    <mergeCell ref="H7:I7"/>
    <mergeCell ref="A8:C8"/>
    <mergeCell ref="D8:G8"/>
    <mergeCell ref="H8:I8"/>
    <mergeCell ref="A5:C5"/>
    <mergeCell ref="D5:G5"/>
    <mergeCell ref="H5:I5"/>
    <mergeCell ref="A6:C6"/>
    <mergeCell ref="D6:G6"/>
    <mergeCell ref="H6:I6"/>
    <mergeCell ref="A2:I2"/>
    <mergeCell ref="A3:C3"/>
    <mergeCell ref="D3:G3"/>
    <mergeCell ref="H3:I3"/>
    <mergeCell ref="A4:C4"/>
    <mergeCell ref="D4:G4"/>
    <mergeCell ref="H4:I4"/>
  </mergeCells>
  <phoneticPr fontId="3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동부시장</vt:lpstr>
      <vt:lpstr>청호시장</vt:lpstr>
      <vt:lpstr>구중앙시장</vt:lpstr>
      <vt:lpstr>홈플롯데슈퍼</vt:lpstr>
      <vt:lpstr>이마트하나롯데</vt:lpstr>
      <vt:lpstr>현장보고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목포소비자연맹</dc:creator>
  <cp:lastModifiedBy>user</cp:lastModifiedBy>
  <cp:revision>35</cp:revision>
  <cp:lastPrinted>2019-12-09T01:21:48Z</cp:lastPrinted>
  <dcterms:created xsi:type="dcterms:W3CDTF">2019-10-17T06:48:26Z</dcterms:created>
  <dcterms:modified xsi:type="dcterms:W3CDTF">2021-01-11T13:52:55Z</dcterms:modified>
</cp:coreProperties>
</file>