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일채\Desktop\"/>
    </mc:Choice>
  </mc:AlternateContent>
  <bookViews>
    <workbookView xWindow="0" yWindow="0" windowWidth="28800" windowHeight="12285" activeTab="5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62913"/>
</workbook>
</file>

<file path=xl/calcChain.xml><?xml version="1.0" encoding="utf-8"?>
<calcChain xmlns="http://schemas.openxmlformats.org/spreadsheetml/2006/main">
  <c r="H4" i="1" l="1"/>
  <c r="I4" i="1"/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<sst xmlns="http://schemas.openxmlformats.org/spreadsheetml/2006/main" count="1373" uniqueCount="520">
  <si>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</si>
  <si>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</si>
  <si>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</si>
  <si>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</si>
  <si>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</si>
  <si>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</si>
  <si>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</si>
  <si>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</si>
  <si>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</si>
  <si>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</si>
  <si>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</si>
  <si>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</si>
  <si>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</si>
  <si>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</si>
  <si>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</si>
  <si>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</si>
  <si>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</si>
  <si>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</si>
  <si>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</si>
  <si>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</si>
  <si>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</si>
  <si>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</si>
  <si>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</si>
  <si>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</si>
  <si>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</si>
  <si>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</si>
  <si>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</si>
  <si>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</si>
  <si>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</si>
  <si>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</si>
  <si>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</si>
  <si>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</si>
  <si>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</si>
  <si>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</si>
  <si>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</si>
  <si>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</si>
  <si>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</si>
  <si>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</si>
  <si>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</si>
  <si>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</si>
  <si>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</si>
  <si>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</si>
  <si>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</si>
  <si>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</si>
  <si>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</si>
  <si>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</si>
  <si>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</si>
  <si>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</si>
  <si>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</si>
  <si>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</si>
  <si>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</si>
  <si>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</si>
  <si>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</si>
  <si>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</si>
  <si>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</si>
  <si>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</si>
  <si>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</si>
  <si>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</si>
  <si>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</si>
  <si>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</si>
  <si>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</si>
  <si>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</si>
  <si>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</si>
  <si>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</si>
  <si>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</si>
  <si>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</si>
  <si>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</si>
  <si>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</si>
  <si>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</si>
  <si>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</si>
  <si>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</si>
  <si>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</si>
  <si>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</si>
  <si>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</si>
  <si>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</si>
  <si>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</si>
  <si>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</si>
  <si>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</si>
  <si>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</si>
  <si>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</si>
  <si>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</si>
  <si>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</si>
  <si>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</si>
  <si>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</si>
  <si>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</si>
  <si>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</si>
  <si>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</si>
  <si>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</si>
  <si>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</si>
  <si>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</si>
  <si>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</si>
  <si>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</si>
  <si>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</si>
  <si>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</si>
  <si>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</si>
  <si>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</si>
  <si>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</si>
  <si>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</si>
  <si>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</si>
  <si>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</si>
  <si>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</si>
  <si>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</si>
  <si>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</si>
  <si>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</si>
  <si>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</si>
  <si>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</si>
  <si>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</si>
  <si>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</si>
  <si>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</si>
  <si>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</si>
  <si>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</si>
  <si>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</si>
  <si>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</si>
  <si>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</si>
  <si>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</si>
  <si>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</si>
  <si>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</si>
  <si>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</si>
  <si>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</si>
  <si>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</si>
  <si>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</si>
  <si>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</si>
  <si>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</si>
  <si>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</si>
  <si>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</si>
  <si>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</si>
  <si>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</si>
  <si>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</si>
  <si>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</si>
  <si>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</si>
  <si>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</si>
  <si>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</si>
  <si>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</si>
  <si>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</si>
  <si>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</si>
  <si>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</si>
  <si>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</si>
  <si>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</si>
  <si>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</si>
  <si>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</si>
  <si>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</si>
  <si>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</si>
  <si>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</si>
  <si>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</si>
  <si>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</si>
  <si>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</si>
  <si>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</si>
  <si>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</si>
  <si>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</si>
  <si>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</si>
  <si>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</si>
  <si>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</si>
  <si>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</si>
  <si>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</si>
  <si>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</si>
  <si>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</si>
  <si>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</si>
  <si>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</si>
  <si>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</si>
  <si>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</si>
  <si>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</si>
  <si>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</si>
  <si>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</si>
  <si>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</si>
  <si>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</si>
  <si>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</si>
  <si>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</si>
  <si>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</si>
  <si>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</si>
  <si>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</si>
  <si>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</si>
  <si>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</si>
  <si>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</si>
  <si>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</si>
  <si>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</si>
  <si>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</si>
  <si>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</si>
  <si>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</si>
  <si>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</si>
  <si>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</si>
  <si>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</si>
  <si>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</si>
  <si>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</si>
  <si>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</si>
  <si>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</si>
  <si>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</si>
  <si>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</si>
  <si>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</si>
  <si>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</si>
  <si>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</si>
  <si>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</si>
  <si>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대동노래방(산정동)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</si>
  <si>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</si>
  <si>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</si>
  <si>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</si>
  <si>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</si>
  <si>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</si>
  <si>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</si>
  <si>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</si>
  <si>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</si>
  <si>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</si>
  <si>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</si>
  <si>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</si>
  <si>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</si>
  <si>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</si>
  <si>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</si>
  <si>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</si>
  <si>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</si>
  <si>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</si>
  <si>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</si>
  <si>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</si>
  <si>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</si>
  <si>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</si>
  <si>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</si>
  <si>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</si>
  <si>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</si>
  <si>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</si>
  <si>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</si>
  <si>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</si>
  <si>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</si>
  <si>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</si>
  <si>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</si>
  <si>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</si>
  <si>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</si>
  <si>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</si>
  <si>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</si>
  <si>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</si>
  <si>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</si>
  <si>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</si>
  <si>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</si>
  <si>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</si>
  <si>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</si>
  <si>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</si>
  <si>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</si>
  <si>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</si>
  <si>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</si>
  <si>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</si>
  <si>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</si>
  <si>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</si>
  <si>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</si>
  <si>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</si>
  <si>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</si>
  <si>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</si>
  <si>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</si>
  <si>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</si>
  <si>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</si>
  <si>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</si>
  <si>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</si>
  <si>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</si>
  <si>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</si>
  <si>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</si>
  <si>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</si>
  <si>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</si>
  <si>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</si>
  <si>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</si>
  <si>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</si>
  <si>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</si>
  <si>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</si>
  <si>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</si>
  <si>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</si>
  <si>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</si>
  <si>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</si>
  <si>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</si>
  <si>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</si>
  <si>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</si>
  <si>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</si>
  <si>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</si>
  <si>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</si>
  <si>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</si>
  <si>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</si>
  <si>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</si>
  <si>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</si>
  <si>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</si>
  <si>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</si>
  <si>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</si>
  <si>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</si>
  <si>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</si>
  <si>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</si>
  <si>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</si>
  <si>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</si>
  <si>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</si>
  <si>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</si>
  <si>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</si>
  <si>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</si>
  <si>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</si>
  <si>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</si>
  <si>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</si>
  <si>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</si>
  <si>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</si>
  <si>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</si>
  <si>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</si>
  <si>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</si>
  <si>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</si>
  <si>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</si>
  <si>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</si>
  <si>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</si>
  <si>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</si>
  <si>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</si>
  <si>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</si>
  <si>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</si>
  <si>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</si>
  <si>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</si>
  <si>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</si>
  <si>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</si>
  <si>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</si>
  <si>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</si>
  <si>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</si>
  <si>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</si>
  <si>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</si>
  <si>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</si>
  <si>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</si>
  <si>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</si>
  <si>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</si>
  <si>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</si>
  <si>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</si>
  <si>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</si>
  <si>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</si>
  <si>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</si>
  <si>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</si>
  <si>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</si>
  <si>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</si>
  <si>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</si>
  <si>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</si>
  <si>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</si>
  <si>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</si>
  <si>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</si>
  <si>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</si>
  <si>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</si>
  <si>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</si>
  <si>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</si>
  <si>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</si>
  <si>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</si>
  <si>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</si>
  <si>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</si>
  <si>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</si>
  <si>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</si>
  <si>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</si>
  <si>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</si>
  <si>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</si>
  <si>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</si>
  <si>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</si>
  <si>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</si>
  <si>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</si>
  <si>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</si>
  <si>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</si>
  <si>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</si>
  <si>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</si>
  <si>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</si>
  <si>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</si>
  <si>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</si>
  <si>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</si>
  <si>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</si>
  <si>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</si>
  <si>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</si>
  <si>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</si>
  <si>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</si>
  <si>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</si>
  <si>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</si>
  <si>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</si>
  <si>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</si>
  <si>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</si>
  <si>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</si>
  <si>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</si>
  <si>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</si>
  <si>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</si>
  <si>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</si>
  <si>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</si>
  <si>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</si>
  <si>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</si>
  <si>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</si>
  <si>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</si>
  <si>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</si>
  <si>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</si>
  <si>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</si>
  <si>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</si>
  <si>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</si>
  <si>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</si>
  <si>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</si>
  <si>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</si>
  <si>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</si>
  <si>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</si>
  <si>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</si>
  <si>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</si>
  <si>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</si>
  <si>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</si>
  <si>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</si>
  <si>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</si>
  <si>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</si>
  <si>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</si>
  <si>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</si>
  <si>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</si>
  <si>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</si>
  <si>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</si>
  <si>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</si>
  <si>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</si>
  <si>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</si>
  <si>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</si>
  <si>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</si>
  <si>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</si>
  <si>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</si>
  <si>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</si>
  <si>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</si>
  <si>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</si>
  <si>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</si>
  <si>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</si>
  <si>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</si>
  <si>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</si>
  <si>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</si>
  <si>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</si>
  <si>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</si>
  <si>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</si>
  <si>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</si>
  <si>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</si>
  <si>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</si>
  <si>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</si>
  <si>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</si>
  <si>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</si>
  <si>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</si>
  <si>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</si>
  <si>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</si>
  <si>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</si>
  <si>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</si>
  <si>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</si>
  <si>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</si>
  <si>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</si>
  <si>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</si>
  <si>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</si>
  <si>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</si>
  <si>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</si>
  <si>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</si>
  <si>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</si>
  <si>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</si>
  <si>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</si>
  <si>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</si>
  <si>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</si>
  <si>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</si>
  <si>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</si>
  <si>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</si>
  <si>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</si>
  <si>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</si>
  <si>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</si>
  <si>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</si>
  <si>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</si>
  <si>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</si>
  <si>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</si>
  <si>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</si>
  <si>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</si>
  <si>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</si>
  <si>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</si>
  <si>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</si>
  <si>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</si>
  <si>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</si>
  <si>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</si>
  <si>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41" type="noConversion"/>
  </si>
  <si>
    <t>5kg</t>
    <phoneticPr fontId="41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</si>
  <si>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41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</si>
  <si>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41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</si>
  <si>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41" type="noConversion"/>
  </si>
  <si>
    <t>내용</t>
  </si>
  <si>
    <t>비고</t>
  </si>
  <si>
    <t xml:space="preserve"> 농축수산물</t>
    <phoneticPr fontId="41" type="noConversion"/>
  </si>
  <si>
    <t xml:space="preserve"> 개인서비스 
요금</t>
    <phoneticPr fontId="41" type="noConversion"/>
  </si>
  <si>
    <t>.공산품 등 기타</t>
    <phoneticPr fontId="41" type="noConversion"/>
  </si>
  <si>
    <t>.앞으로의 전망</t>
    <phoneticPr fontId="41" type="noConversion"/>
  </si>
  <si>
    <t>기타 특이사항</t>
    <phoneticPr fontId="41" type="noConversion"/>
  </si>
  <si>
    <t>농협주유소(석현동)</t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</si>
  <si>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41" type="noConversion"/>
  </si>
  <si>
    <t>역전할머니맥주(북항점)</t>
    <phoneticPr fontId="41" type="noConversion"/>
  </si>
  <si>
    <t>웅지컴퓨터학원</t>
    <phoneticPr fontId="41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</si>
  <si>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41" type="noConversion"/>
  </si>
  <si>
    <t>국내산 150g</t>
    <phoneticPr fontId="41" type="noConversion"/>
  </si>
  <si>
    <t>일반성인 월회원권
(실내수영장)</t>
    <phoneticPr fontId="41" type="noConversion"/>
  </si>
  <si>
    <t>5kg</t>
    <phoneticPr fontId="41" type="noConversion"/>
  </si>
  <si>
    <t>상품 7kg 정도</t>
    <phoneticPr fontId="41" type="noConversion"/>
  </si>
  <si>
    <t>상품 1kg</t>
    <phoneticPr fontId="41" type="noConversion"/>
  </si>
  <si>
    <t>소양념갈비</t>
    <phoneticPr fontId="41" type="noConversion"/>
  </si>
  <si>
    <t>1인분(쇠고기 250g)
공기밥 제외</t>
    <phoneticPr fontId="41" type="noConversion"/>
  </si>
  <si>
    <t>정성초밥(산정동)</t>
    <phoneticPr fontId="41" type="noConversion"/>
  </si>
  <si>
    <t>맥도날드(석현동)</t>
    <phoneticPr fontId="41" type="noConversion"/>
  </si>
  <si>
    <t>미스터피자(남악점)</t>
    <phoneticPr fontId="41" type="noConversion"/>
  </si>
  <si>
    <t>청호김밥나라(석현동)</t>
    <phoneticPr fontId="41" type="noConversion"/>
  </si>
  <si>
    <t>까페베네(북항점)</t>
    <phoneticPr fontId="41" type="noConversion"/>
  </si>
  <si>
    <t>bhc(석현점)</t>
    <phoneticPr fontId="41" type="noConversion"/>
  </si>
  <si>
    <t>일반성인 월 입장료
(실내수영장)</t>
    <phoneticPr fontId="41" type="noConversion"/>
  </si>
  <si>
    <t>어울림당구장(상동)</t>
    <phoneticPr fontId="41" type="noConversion"/>
  </si>
  <si>
    <t>어울림노래연습장(상동)</t>
    <phoneticPr fontId="41" type="noConversion"/>
  </si>
  <si>
    <t>화이트PC방(상동)</t>
    <phoneticPr fontId="41" type="noConversion"/>
  </si>
  <si>
    <t>목화스튜디오(상동)</t>
    <phoneticPr fontId="41" type="noConversion"/>
  </si>
  <si>
    <t>아이파크이용원(상동)</t>
    <phoneticPr fontId="41" type="noConversion"/>
  </si>
  <si>
    <t>목포엠마트(석현동)</t>
    <phoneticPr fontId="41" type="noConversion"/>
  </si>
  <si>
    <t>뚜레쥬르(석현점)</t>
    <phoneticPr fontId="41" type="noConversion"/>
  </si>
  <si>
    <t>엘리트(용당동)</t>
    <phoneticPr fontId="41" type="noConversion"/>
  </si>
  <si>
    <t>클라비어(옥암동)</t>
    <phoneticPr fontId="41" type="noConversion"/>
  </si>
  <si>
    <t>아트팡팡미술학원   (옥암동)</t>
    <phoneticPr fontId="41" type="noConversion"/>
  </si>
  <si>
    <t>일흥쌀상회(구중앙시장)</t>
    <phoneticPr fontId="41" type="noConversion"/>
  </si>
  <si>
    <t>신당구장(용해동)</t>
    <phoneticPr fontId="41" type="noConversion"/>
  </si>
  <si>
    <t>만땅PC방(용해동)</t>
    <phoneticPr fontId="41" type="noConversion"/>
  </si>
  <si>
    <t>홈마트(원산동)</t>
    <phoneticPr fontId="41" type="noConversion"/>
  </si>
  <si>
    <t>줄리어드피아노학원</t>
    <phoneticPr fontId="41" type="noConversion"/>
  </si>
  <si>
    <t>영도미술학원</t>
    <phoneticPr fontId="41" type="noConversion"/>
  </si>
  <si>
    <t>제일컴퓨터</t>
    <phoneticPr fontId="41" type="noConversion"/>
  </si>
  <si>
    <r>
      <t xml:space="preserve"> 남양유업</t>
    </r>
    <r>
      <rPr>
        <sz val="11"/>
        <color rgb="FF000000"/>
        <rFont val="맑은 고딕"/>
        <family val="3"/>
        <charset val="129"/>
      </rPr>
      <t xml:space="preserve"> 임페리얼3단계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41" type="noConversion"/>
  </si>
  <si>
    <r>
      <t>남양유업 임페리얼3단계(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41" type="noConversion"/>
  </si>
  <si>
    <t>대중식당 1인분</t>
    <phoneticPr fontId="41" type="noConversion"/>
  </si>
  <si>
    <t>우정식육식당(상동)</t>
    <phoneticPr fontId="41" type="noConversion"/>
  </si>
  <si>
    <t>우정식육식당(상동)</t>
    <phoneticPr fontId="41" type="noConversion"/>
  </si>
  <si>
    <t>와우식육식당(옥암동)</t>
    <phoneticPr fontId="41" type="noConversion"/>
  </si>
  <si>
    <t>쇠갈비
(외식)</t>
    <phoneticPr fontId="41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</si>
  <si>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15</t>
    </r>
    <r>
      <rPr>
        <sz val="11"/>
        <color rgb="FF000000"/>
        <rFont val="맑은 고딕"/>
        <family val="3"/>
        <charset val="129"/>
      </rPr>
      <t>0g</t>
    </r>
    <phoneticPr fontId="41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</si>
  <si>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50g</t>
    </r>
    <phoneticPr fontId="41" type="noConversion"/>
  </si>
  <si>
    <t xml:space="preserve">주요생필품 물가정보(동부시장)
조사일시: 2021. 5. 10.~5. 11. [금주/전주=물가인상율]
                                                                                          </t>
    <phoneticPr fontId="41" type="noConversion"/>
  </si>
  <si>
    <t xml:space="preserve">주요생필품 물가정보(청호시장)
조사일시: 2021. 5. 10.~5. 11.[금주/전주=물가인상율]
                                                                        </t>
    <phoneticPr fontId="41" type="noConversion"/>
  </si>
  <si>
    <t xml:space="preserve">주요생필품 물가정보(구중앙시장)
조사일시: 2021. 5. 10.~5. 11. [금주/전주=물가인상율]
                                                                                   </t>
    <phoneticPr fontId="41" type="noConversion"/>
  </si>
  <si>
    <t xml:space="preserve">주요생필품 물가정보(홈플러스, 이마트)
조사일시:  2021.  5. 12.~5. 13. [금주/전주=물가인상율]
                                                                                    </t>
    <phoneticPr fontId="41" type="noConversion"/>
  </si>
  <si>
    <t xml:space="preserve">주요생필품 물가정보(하나로마트, 롯데마트)
조사일시: 2021.  5. 12.~5. 13.  [금주/전주=물가인상율]
                                                                                                  </t>
    <phoneticPr fontId="41" type="noConversion"/>
  </si>
  <si>
    <t>거의 변동없음.</t>
    <phoneticPr fontId="41" type="noConversion"/>
  </si>
  <si>
    <t xml:space="preserve">휘발유, 경유 가격 조금 오름. </t>
    <phoneticPr fontId="41" type="noConversion"/>
  </si>
  <si>
    <t xml:space="preserve">무, 오이, 풋고추, 수박, 딸기, 돼지고기 가격 내림. </t>
    <phoneticPr fontId="41" type="noConversion"/>
  </si>
  <si>
    <t xml:space="preserve">크게 올랐던 대파 가격 때문에 재배 면적이 늘어나 양파, 수입이 늘어난 달걀과 함께 가격이 하락할 것으로 전망하며 석유 가격도 소폭 오를 것으로 전망함.  </t>
    <phoneticPr fontId="41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</si>
  <si>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2021. 5. 10.~5. 13.
                                                       </t>
    </r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</si>
</sst>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8" formatCode="_-* #,##0_-;\-* #,##0_-;_-* &quot;-&quot;_-;_-@_-"/>
  </numFmts>
  <fonts count="6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7">
    <xf numFmtId="0" fontId="0" fillId="0" borderId="0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6" fillId="0" borderId="0"/>
    <xf numFmtId="0" fontId="40" fillId="2" borderId="0">
      <alignment vertical="center"/>
    </xf>
    <xf numFmtId="0" fontId="40" fillId="3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0" fillId="8" borderId="0">
      <alignment vertical="center"/>
    </xf>
    <xf numFmtId="0" fontId="40" fillId="9" borderId="0">
      <alignment vertical="center"/>
    </xf>
    <xf numFmtId="0" fontId="40" fillId="10" borderId="0">
      <alignment vertical="center"/>
    </xf>
    <xf numFmtId="0" fontId="40" fillId="5" borderId="0">
      <alignment vertical="center"/>
    </xf>
    <xf numFmtId="0" fontId="40" fillId="8" borderId="0">
      <alignment vertical="center"/>
    </xf>
    <xf numFmtId="0" fontId="40" fillId="11" borderId="0">
      <alignment vertical="center"/>
    </xf>
    <xf numFmtId="0" fontId="17" fillId="12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18" borderId="0">
      <alignment vertical="center"/>
    </xf>
    <xf numFmtId="0" fontId="17" fillId="13" borderId="0">
      <alignment vertical="center"/>
    </xf>
    <xf numFmtId="0" fontId="17" fillId="14" borderId="0">
      <alignment vertical="center"/>
    </xf>
    <xf numFmtId="0" fontId="17" fillId="19" borderId="0">
      <alignment vertical="center"/>
    </xf>
    <xf numFmtId="0" fontId="18" fillId="0" borderId="0">
      <alignment vertical="center"/>
    </xf>
    <xf numFmtId="0" fontId="19" fillId="20" borderId="1">
      <alignment vertical="center"/>
    </xf>
    <xf numFmtId="0" fontId="20" fillId="3" borderId="0">
      <alignment vertical="center"/>
    </xf>
    <xf numFmtId="0" fontId="16" fillId="21" borderId="2">
      <alignment vertical="center"/>
    </xf>
    <xf numFmtId="0" fontId="21" fillId="22" borderId="0">
      <alignment vertical="center"/>
    </xf>
    <xf numFmtId="0" fontId="22" fillId="0" borderId="0">
      <alignment vertical="center"/>
    </xf>
    <xf numFmtId="0" fontId="23" fillId="23" borderId="3">
      <alignment vertical="center"/>
    </xf>
    <xf numFmtId="0" fontId="24" fillId="0" borderId="4">
      <alignment vertical="center"/>
    </xf>
    <xf numFmtId="0" fontId="25" fillId="0" borderId="5">
      <alignment vertical="center"/>
    </xf>
    <xf numFmtId="0" fontId="26" fillId="7" borderId="1">
      <alignment vertical="center"/>
    </xf>
    <xf numFmtId="0" fontId="27" fillId="0" borderId="0">
      <alignment vertical="center"/>
    </xf>
    <xf numFmtId="0" fontId="28" fillId="0" borderId="6">
      <alignment vertical="center"/>
    </xf>
    <xf numFmtId="0" fontId="29" fillId="0" borderId="7">
      <alignment vertical="center"/>
    </xf>
    <xf numFmtId="0" fontId="30" fillId="0" borderId="8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2" fillId="20" borderId="9">
      <alignment vertical="center"/>
    </xf>
    <xf numFmtId="0" fontId="15" fillId="0" borderId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2" fillId="0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9" borderId="20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50" borderId="21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2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36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4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</cellStyleXfs>
  <cellXfs count="19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3" fillId="0" borderId="0" xfId="0" applyNumberFormat="1" applyFont="1">
      <alignment vertical="center"/>
    </xf>
    <xf numFmtId="0" fontId="34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34" fillId="24" borderId="10" xfId="1" applyNumberFormat="1" applyFont="1" applyFill="1" applyBorder="1" applyAlignment="1">
      <alignment horizontal="center" vertical="center" wrapText="1"/>
    </xf>
    <xf numFmtId="0" fontId="34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34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34" fillId="24" borderId="10" xfId="43" applyNumberFormat="1" applyFont="1" applyFill="1" applyBorder="1" applyAlignment="1">
      <alignment horizontal="center" vertical="center" wrapText="1"/>
    </xf>
    <xf numFmtId="0" fontId="34" fillId="24" borderId="10" xfId="169" applyNumberFormat="1" applyFont="1" applyFill="1" applyBorder="1" applyAlignment="1">
      <alignment horizontal="center" vertical="center"/>
    </xf>
    <xf numFmtId="0" fontId="34" fillId="24" borderId="10" xfId="169" applyNumberFormat="1" applyFont="1" applyFill="1" applyBorder="1" applyAlignment="1">
      <alignment horizontal="center" vertical="center" wrapText="1"/>
    </xf>
    <xf numFmtId="0" fontId="35" fillId="24" borderId="10" xfId="169" applyNumberFormat="1" applyFont="1" applyFill="1" applyBorder="1" applyAlignment="1">
      <alignment horizontal="center" vertical="center" wrapText="1"/>
    </xf>
    <xf numFmtId="3" fontId="35" fillId="24" borderId="10" xfId="169" applyNumberFormat="1" applyFont="1" applyFill="1" applyBorder="1" applyAlignment="1">
      <alignment horizontal="center" vertical="center" wrapText="1"/>
    </xf>
    <xf numFmtId="0" fontId="36" fillId="24" borderId="10" xfId="169" applyNumberFormat="1" applyFont="1" applyFill="1" applyBorder="1" applyAlignment="1">
      <alignment horizontal="center" vertical="center" wrapText="1"/>
    </xf>
    <xf numFmtId="3" fontId="34" fillId="24" borderId="10" xfId="43" applyNumberFormat="1" applyFont="1" applyFill="1" applyBorder="1" applyAlignment="1">
      <alignment horizontal="center" vertical="center" wrapText="1"/>
    </xf>
    <xf numFmtId="3" fontId="34" fillId="24" borderId="10" xfId="169" applyNumberFormat="1" applyFont="1" applyFill="1" applyBorder="1" applyAlignment="1">
      <alignment horizontal="center" vertical="center" wrapText="1"/>
    </xf>
    <xf numFmtId="0" fontId="34" fillId="24" borderId="10" xfId="295" applyNumberFormat="1" applyFont="1" applyFill="1" applyBorder="1" applyAlignment="1">
      <alignment vertical="center" wrapText="1"/>
    </xf>
    <xf numFmtId="3" fontId="34" fillId="24" borderId="10" xfId="295" applyNumberFormat="1" applyFont="1" applyFill="1" applyBorder="1" applyAlignment="1">
      <alignment horizontal="center" vertical="center" wrapText="1"/>
    </xf>
    <xf numFmtId="0" fontId="34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34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34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37" fillId="0" borderId="10" xfId="0" applyNumberFormat="1" applyFont="1" applyFill="1" applyBorder="1" applyAlignment="1" applyProtection="1">
      <alignment vertical="center" wrapText="1"/>
    </xf>
    <xf numFmtId="3" fontId="37" fillId="0" borderId="10" xfId="0" applyNumberFormat="1" applyFont="1" applyFill="1" applyBorder="1" applyAlignment="1" applyProtection="1">
      <alignment horizontal="center" vertical="center" wrapText="1"/>
    </xf>
    <xf numFmtId="3" fontId="0" fillId="0" borderId="10" xfId="0" applyNumberFormat="1" applyFont="1" applyFill="1" applyBorder="1" applyAlignment="1">
      <alignment vertical="center"/>
    </xf>
    <xf numFmtId="3" fontId="38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40" fillId="24" borderId="10" xfId="127" applyNumberFormat="1" applyFont="1" applyFill="1" applyBorder="1" applyAlignment="1">
      <alignment horizontal="center" vertical="center"/>
    </xf>
    <xf numFmtId="0" fontId="40" fillId="0" borderId="10" xfId="0" applyNumberFormat="1" applyFont="1" applyBorder="1" applyAlignment="1">
      <alignment horizontal="justify" vertical="center" wrapText="1"/>
    </xf>
    <xf numFmtId="0" fontId="40" fillId="24" borderId="10" xfId="253" applyNumberFormat="1" applyFont="1" applyFill="1" applyBorder="1" applyAlignment="1">
      <alignment vertical="center"/>
    </xf>
    <xf numFmtId="0" fontId="40" fillId="24" borderId="10" xfId="337" applyNumberFormat="1" applyFont="1" applyFill="1" applyBorder="1" applyAlignment="1">
      <alignment vertical="center" wrapText="1"/>
    </xf>
    <xf numFmtId="0" fontId="40" fillId="24" borderId="10" xfId="337" applyNumberFormat="1" applyFont="1" applyFill="1" applyBorder="1" applyAlignment="1">
      <alignment vertical="center"/>
    </xf>
    <xf numFmtId="0" fontId="40" fillId="0" borderId="0" xfId="0" applyNumberFormat="1" applyFont="1">
      <alignment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40" fillId="0" borderId="10" xfId="0" applyNumberFormat="1" applyFont="1" applyFill="1" applyBorder="1" applyAlignment="1" applyProtection="1">
      <alignment vertical="center"/>
    </xf>
    <xf numFmtId="0" fontId="40" fillId="0" borderId="10" xfId="0" applyNumberFormat="1" applyFont="1" applyFill="1" applyBorder="1" applyAlignment="1" applyProtection="1">
      <alignment vertical="center" wrapText="1"/>
    </xf>
    <xf numFmtId="3" fontId="40" fillId="24" borderId="10" xfId="169" applyNumberFormat="1" applyFont="1" applyFill="1" applyBorder="1" applyAlignment="1">
      <alignment horizontal="center" vertical="center" wrapText="1"/>
    </xf>
    <xf numFmtId="0" fontId="40" fillId="24" borderId="10" xfId="169" applyNumberFormat="1" applyFont="1" applyFill="1" applyBorder="1" applyAlignment="1">
      <alignment horizontal="center" vertical="center" wrapText="1"/>
    </xf>
    <xf numFmtId="0" fontId="63" fillId="24" borderId="10" xfId="1" applyNumberFormat="1" applyFont="1" applyFill="1" applyBorder="1" applyAlignment="1">
      <alignment horizontal="center" vertical="center"/>
    </xf>
    <xf numFmtId="0" fontId="62" fillId="24" borderId="10" xfId="127" applyNumberFormat="1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 applyProtection="1">
      <alignment vertical="center" wrapText="1"/>
    </xf>
    <xf numFmtId="0" fontId="61" fillId="0" borderId="10" xfId="0" applyNumberFormat="1" applyFont="1" applyFill="1" applyBorder="1" applyAlignment="1" applyProtection="1">
      <alignment vertical="center"/>
    </xf>
    <xf numFmtId="0" fontId="62" fillId="24" borderId="10" xfId="127" applyNumberFormat="1" applyFont="1" applyFill="1" applyBorder="1" applyAlignment="1">
      <alignment horizontal="center" vertical="center" wrapText="1"/>
    </xf>
    <xf numFmtId="0" fontId="63" fillId="24" borderId="10" xfId="1" applyNumberFormat="1" applyFont="1" applyFill="1" applyBorder="1" applyAlignment="1">
      <alignment horizontal="center" vertical="center" wrapText="1"/>
    </xf>
    <xf numFmtId="0" fontId="63" fillId="24" borderId="10" xfId="1" applyNumberFormat="1" applyFont="1" applyFill="1" applyBorder="1" applyAlignment="1" applyProtection="1">
      <alignment horizontal="center" vertical="center"/>
    </xf>
    <xf numFmtId="0" fontId="63" fillId="24" borderId="10" xfId="43" applyNumberFormat="1" applyFont="1" applyFill="1" applyBorder="1" applyAlignment="1">
      <alignment horizontal="center" vertical="center"/>
    </xf>
    <xf numFmtId="0" fontId="62" fillId="24" borderId="10" xfId="169" applyNumberFormat="1" applyFont="1" applyFill="1" applyBorder="1" applyAlignment="1">
      <alignment horizontal="center" vertical="center"/>
    </xf>
    <xf numFmtId="0" fontId="62" fillId="24" borderId="10" xfId="169" applyNumberFormat="1" applyFont="1" applyFill="1" applyBorder="1" applyAlignment="1">
      <alignment horizontal="center" vertical="center" wrapText="1"/>
    </xf>
    <xf numFmtId="0" fontId="63" fillId="24" borderId="10" xfId="43" applyNumberFormat="1" applyFont="1" applyFill="1" applyBorder="1" applyAlignment="1">
      <alignment horizontal="center" vertical="center" wrapText="1"/>
    </xf>
    <xf numFmtId="3" fontId="62" fillId="24" borderId="10" xfId="169" applyNumberFormat="1" applyFont="1" applyFill="1" applyBorder="1" applyAlignment="1">
      <alignment horizontal="center" vertical="center" wrapText="1"/>
    </xf>
    <xf numFmtId="0" fontId="63" fillId="24" borderId="10" xfId="169" applyNumberFormat="1" applyFont="1" applyFill="1" applyBorder="1" applyAlignment="1">
      <alignment horizontal="center" vertical="center"/>
    </xf>
    <xf numFmtId="0" fontId="63" fillId="24" borderId="10" xfId="169" applyNumberFormat="1" applyFont="1" applyFill="1" applyBorder="1" applyAlignment="1">
      <alignment horizontal="center" vertical="center" wrapText="1"/>
    </xf>
    <xf numFmtId="3" fontId="61" fillId="0" borderId="10" xfId="0" applyNumberFormat="1" applyFont="1" applyFill="1" applyBorder="1" applyAlignment="1" applyProtection="1">
      <alignment vertical="center"/>
    </xf>
    <xf numFmtId="0" fontId="64" fillId="24" borderId="10" xfId="169" applyNumberFormat="1" applyFont="1" applyFill="1" applyBorder="1" applyAlignment="1">
      <alignment horizontal="center" vertical="center" wrapText="1"/>
    </xf>
    <xf numFmtId="3" fontId="64" fillId="24" borderId="10" xfId="169" applyNumberFormat="1" applyFont="1" applyFill="1" applyBorder="1" applyAlignment="1">
      <alignment horizontal="center" vertical="center" wrapText="1"/>
    </xf>
    <xf numFmtId="0" fontId="61" fillId="0" borderId="10" xfId="295" applyNumberFormat="1" applyFont="1" applyFill="1" applyBorder="1" applyAlignment="1" applyProtection="1">
      <alignment horizontal="center" vertical="center" wrapText="1"/>
    </xf>
    <xf numFmtId="0" fontId="65" fillId="24" borderId="10" xfId="169" applyNumberFormat="1" applyFont="1" applyFill="1" applyBorder="1" applyAlignment="1">
      <alignment horizontal="center" vertical="center" wrapText="1"/>
    </xf>
    <xf numFmtId="3" fontId="63" fillId="24" borderId="10" xfId="43" applyNumberFormat="1" applyFont="1" applyFill="1" applyBorder="1" applyAlignment="1">
      <alignment horizontal="center" vertical="center" wrapText="1"/>
    </xf>
    <xf numFmtId="3" fontId="63" fillId="24" borderId="10" xfId="169" applyNumberFormat="1" applyFont="1" applyFill="1" applyBorder="1" applyAlignment="1">
      <alignment horizontal="center" vertical="center" wrapText="1"/>
    </xf>
    <xf numFmtId="0" fontId="66" fillId="0" borderId="10" xfId="0" applyNumberFormat="1" applyFont="1" applyFill="1" applyBorder="1" applyAlignment="1" applyProtection="1">
      <alignment vertical="center" wrapText="1"/>
    </xf>
    <xf numFmtId="3" fontId="66" fillId="0" borderId="10" xfId="0" applyNumberFormat="1" applyFont="1" applyFill="1" applyBorder="1" applyAlignment="1" applyProtection="1">
      <alignment horizontal="center" vertical="center" wrapText="1"/>
    </xf>
    <xf numFmtId="0" fontId="63" fillId="24" borderId="10" xfId="43" applyNumberFormat="1" applyFont="1" applyFill="1" applyBorder="1" applyAlignment="1" applyProtection="1">
      <alignment horizontal="center" vertical="center" wrapText="1"/>
    </xf>
    <xf numFmtId="0" fontId="62" fillId="24" borderId="10" xfId="169" applyNumberFormat="1" applyFont="1" applyFill="1" applyBorder="1" applyAlignment="1" applyProtection="1">
      <alignment horizontal="center" vertical="center"/>
    </xf>
    <xf numFmtId="3" fontId="62" fillId="24" borderId="10" xfId="43" applyNumberFormat="1" applyFont="1" applyFill="1" applyBorder="1" applyAlignment="1">
      <alignment horizontal="center" vertical="center" wrapText="1"/>
    </xf>
    <xf numFmtId="0" fontId="63" fillId="24" borderId="10" xfId="85" applyNumberFormat="1" applyFont="1" applyFill="1" applyBorder="1" applyAlignment="1">
      <alignment horizontal="center" vertical="center"/>
    </xf>
    <xf numFmtId="0" fontId="62" fillId="24" borderId="10" xfId="211" applyNumberFormat="1" applyFont="1" applyFill="1" applyBorder="1" applyAlignment="1">
      <alignment horizontal="center" vertical="center" wrapText="1"/>
    </xf>
    <xf numFmtId="0" fontId="62" fillId="24" borderId="10" xfId="211" applyNumberFormat="1" applyFont="1" applyFill="1" applyBorder="1" applyAlignment="1">
      <alignment horizontal="center" vertical="center"/>
    </xf>
    <xf numFmtId="0" fontId="61" fillId="0" borderId="10" xfId="337" applyNumberFormat="1" applyFont="1" applyFill="1" applyBorder="1" applyAlignment="1" applyProtection="1">
      <alignment horizontal="center" vertical="center"/>
    </xf>
    <xf numFmtId="0" fontId="63" fillId="24" borderId="10" xfId="85" applyNumberFormat="1" applyFont="1" applyFill="1" applyBorder="1" applyAlignment="1">
      <alignment horizontal="center" vertical="center" wrapText="1"/>
    </xf>
    <xf numFmtId="0" fontId="40" fillId="24" borderId="10" xfId="295" applyNumberFormat="1" applyFont="1" applyFill="1" applyBorder="1" applyAlignment="1">
      <alignment vertical="center" wrapText="1"/>
    </xf>
    <xf numFmtId="0" fontId="40" fillId="24" borderId="10" xfId="295" applyNumberFormat="1" applyFont="1" applyFill="1" applyBorder="1" applyAlignment="1">
      <alignment vertical="center"/>
    </xf>
    <xf numFmtId="0" fontId="40" fillId="24" borderId="10" xfId="169" applyNumberFormat="1" applyFont="1" applyFill="1" applyBorder="1" applyAlignment="1">
      <alignment horizontal="center" vertical="center"/>
    </xf>
    <xf numFmtId="41" fontId="40" fillId="24" borderId="11" xfId="1139" applyFont="1" applyFill="1" applyBorder="1" applyAlignment="1">
      <alignment horizontal="right" vertical="center" wrapText="1"/>
    </xf>
    <xf numFmtId="3" fontId="40" fillId="0" borderId="12" xfId="1092" applyNumberFormat="1" applyFont="1" applyBorder="1" applyAlignment="1">
      <alignment horizontal="right" vertical="center" wrapText="1"/>
    </xf>
    <xf numFmtId="0" fontId="40" fillId="0" borderId="12" xfId="1092" applyNumberFormat="1" applyFont="1" applyBorder="1" applyAlignment="1">
      <alignment horizontal="right" vertical="center" wrapText="1"/>
    </xf>
    <xf numFmtId="3" fontId="40" fillId="24" borderId="10" xfId="127" applyNumberFormat="1" applyFont="1" applyFill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 wrapText="1"/>
    </xf>
    <xf numFmtId="3" fontId="40" fillId="24" borderId="11" xfId="1092" applyNumberFormat="1" applyFont="1" applyFill="1" applyBorder="1" applyAlignment="1">
      <alignment horizontal="right" vertical="center" wrapText="1"/>
    </xf>
    <xf numFmtId="3" fontId="40" fillId="24" borderId="18" xfId="1092" applyNumberFormat="1" applyFont="1" applyFill="1" applyBorder="1" applyAlignment="1">
      <alignment horizontal="right" vertical="center" wrapText="1"/>
    </xf>
    <xf numFmtId="0" fontId="40" fillId="24" borderId="11" xfId="1092" applyNumberFormat="1" applyFont="1" applyFill="1" applyBorder="1" applyAlignment="1">
      <alignment horizontal="right" vertical="center" wrapText="1"/>
    </xf>
    <xf numFmtId="3" fontId="40" fillId="24" borderId="12" xfId="1092" applyNumberFormat="1" applyFont="1" applyFill="1" applyBorder="1" applyAlignment="1">
      <alignment horizontal="right" vertical="center" wrapText="1"/>
    </xf>
    <xf numFmtId="3" fontId="40" fillId="24" borderId="10" xfId="127" applyNumberFormat="1" applyFont="1" applyFill="1" applyBorder="1" applyAlignment="1">
      <alignment horizontal="right" vertical="center"/>
    </xf>
    <xf numFmtId="0" fontId="40" fillId="24" borderId="10" xfId="127" applyNumberFormat="1" applyFont="1" applyFill="1" applyBorder="1" applyAlignment="1">
      <alignment horizontal="right" vertical="center" wrapText="1"/>
    </xf>
    <xf numFmtId="0" fontId="40" fillId="24" borderId="10" xfId="127" applyNumberFormat="1" applyFont="1" applyFill="1" applyBorder="1" applyAlignment="1">
      <alignment horizontal="right" vertical="center"/>
    </xf>
    <xf numFmtId="3" fontId="40" fillId="24" borderId="19" xfId="169" applyNumberFormat="1" applyFont="1" applyFill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/>
    </xf>
    <xf numFmtId="3" fontId="40" fillId="24" borderId="13" xfId="169" applyNumberFormat="1" applyFont="1" applyFill="1" applyBorder="1" applyAlignment="1">
      <alignment horizontal="right" vertical="center" wrapText="1"/>
    </xf>
    <xf numFmtId="3" fontId="40" fillId="24" borderId="10" xfId="169" applyNumberFormat="1" applyFont="1" applyFill="1" applyBorder="1" applyAlignment="1">
      <alignment horizontal="right" vertical="center"/>
    </xf>
    <xf numFmtId="3" fontId="40" fillId="0" borderId="10" xfId="1092" applyNumberFormat="1" applyBorder="1" applyAlignment="1">
      <alignment horizontal="right" vertical="center"/>
    </xf>
    <xf numFmtId="0" fontId="40" fillId="0" borderId="10" xfId="1092" applyNumberFormat="1" applyBorder="1" applyAlignment="1">
      <alignment horizontal="right" vertical="center"/>
    </xf>
    <xf numFmtId="3" fontId="40" fillId="0" borderId="10" xfId="1092" applyNumberFormat="1" applyFont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0" fontId="39" fillId="0" borderId="16" xfId="0" applyNumberFormat="1" applyFont="1" applyBorder="1" applyAlignment="1">
      <alignment horizontal="center" vertical="center" wrapText="1"/>
    </xf>
    <xf numFmtId="0" fontId="39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39" fillId="0" borderId="16" xfId="0" applyNumberFormat="1" applyFont="1" applyBorder="1" applyAlignment="1">
      <alignment vertical="center" wrapText="1"/>
    </xf>
    <xf numFmtId="0" fontId="33" fillId="0" borderId="16" xfId="0" applyNumberFormat="1" applyFont="1" applyBorder="1" applyAlignment="1">
      <alignment vertical="center"/>
    </xf>
    <xf numFmtId="0" fontId="33" fillId="0" borderId="17" xfId="0" applyNumberFormat="1" applyFont="1" applyBorder="1" applyAlignment="1">
      <alignment vertical="center"/>
    </xf>
    <xf numFmtId="0" fontId="39" fillId="0" borderId="0" xfId="0" applyNumberFormat="1" applyFont="1" applyBorder="1" applyAlignment="1">
      <alignment horizontal="center" vertical="center" wrapText="1"/>
    </xf>
    <xf numFmtId="0" fontId="39" fillId="0" borderId="0" xfId="0" applyNumberFormat="1" applyFont="1" applyBorder="1" applyAlignment="1">
      <alignment vertical="center" wrapText="1"/>
    </xf>
    <xf numFmtId="0" fontId="38" fillId="0" borderId="30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0" fontId="38" fillId="0" borderId="31" xfId="0" applyNumberFormat="1" applyFont="1" applyBorder="1" applyAlignment="1">
      <alignment horizontal="center" vertical="center" wrapText="1"/>
    </xf>
    <xf numFmtId="0" fontId="38" fillId="0" borderId="30" xfId="0" applyNumberFormat="1" applyFont="1" applyBorder="1" applyAlignment="1">
      <alignment vertical="center" wrapText="1"/>
    </xf>
    <xf numFmtId="3" fontId="40" fillId="0" borderId="12" xfId="1092" applyNumberFormat="1" applyFont="1" applyBorder="1" applyAlignment="1">
      <alignment horizontal="right" vertical="center" wrapText="1"/>
    </xf>
    <xf numFmtId="0" fontId="40" fillId="24" borderId="11" xfId="1092" applyNumberFormat="1" applyFont="1" applyFill="1" applyBorder="1" applyAlignment="1">
      <alignment horizontal="right" vertical="center" wrapText="1"/>
    </xf>
    <xf numFmtId="3" fontId="40" fillId="24" borderId="11" xfId="1092" applyNumberFormat="1" applyFont="1" applyFill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 wrapText="1"/>
    </xf>
    <xf numFmtId="3" fontId="40" fillId="24" borderId="11" xfId="1092" applyNumberFormat="1" applyFont="1" applyFill="1" applyBorder="1" applyAlignment="1">
      <alignment horizontal="right" vertical="center" wrapText="1"/>
    </xf>
    <xf numFmtId="0" fontId="40" fillId="24" borderId="11" xfId="1092" applyNumberFormat="1" applyFont="1" applyFill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 wrapText="1"/>
    </xf>
    <xf numFmtId="178" fontId="40" fillId="24" borderId="11" xfId="1145" applyFont="1" applyFill="1" applyBorder="1" applyAlignment="1">
      <alignment horizontal="right" vertical="center" wrapText="1"/>
    </xf>
    <xf numFmtId="3" fontId="40" fillId="0" borderId="12" xfId="1092" applyNumberFormat="1" applyFont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 wrapText="1"/>
    </xf>
    <xf numFmtId="3" fontId="40" fillId="0" borderId="12" xfId="1092" applyNumberFormat="1" applyFont="1" applyBorder="1" applyAlignment="1">
      <alignment horizontal="right" vertical="center" wrapText="1"/>
    </xf>
    <xf numFmtId="3" fontId="40" fillId="24" borderId="12" xfId="1092" applyNumberFormat="1" applyFont="1" applyFill="1" applyBorder="1" applyAlignment="1">
      <alignment horizontal="right" vertical="center" wrapText="1"/>
    </xf>
    <xf numFmtId="0" fontId="40" fillId="0" borderId="12" xfId="1092" applyNumberFormat="1" applyFont="1" applyBorder="1" applyAlignment="1">
      <alignment horizontal="right" vertical="center" wrapText="1"/>
    </xf>
    <xf numFmtId="3" fontId="40" fillId="0" borderId="10" xfId="1092" applyNumberFormat="1" applyBorder="1" applyAlignment="1">
      <alignment horizontal="right" vertical="center"/>
    </xf>
    <xf numFmtId="0" fontId="40" fillId="0" borderId="10" xfId="1092" applyNumberFormat="1" applyBorder="1" applyAlignment="1">
      <alignment horizontal="right" vertical="center"/>
    </xf>
    <xf numFmtId="3" fontId="40" fillId="0" borderId="10" xfId="1092" applyNumberFormat="1" applyFont="1" applyBorder="1" applyAlignment="1">
      <alignment horizontal="right" vertical="center"/>
    </xf>
    <xf numFmtId="3" fontId="40" fillId="24" borderId="10" xfId="127" applyNumberFormat="1" applyFont="1" applyFill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 wrapText="1"/>
    </xf>
    <xf numFmtId="3" fontId="40" fillId="24" borderId="11" xfId="1092" applyNumberFormat="1" applyFont="1" applyFill="1" applyBorder="1" applyAlignment="1">
      <alignment horizontal="right" vertical="center" wrapText="1"/>
    </xf>
    <xf numFmtId="3" fontId="40" fillId="24" borderId="18" xfId="1092" applyNumberFormat="1" applyFont="1" applyFill="1" applyBorder="1" applyAlignment="1">
      <alignment horizontal="right" vertical="center" wrapText="1"/>
    </xf>
    <xf numFmtId="0" fontId="40" fillId="24" borderId="11" xfId="1092" applyNumberFormat="1" applyFont="1" applyFill="1" applyBorder="1" applyAlignment="1">
      <alignment horizontal="right" vertical="center" wrapText="1"/>
    </xf>
    <xf numFmtId="3" fontId="40" fillId="24" borderId="12" xfId="1092" applyNumberFormat="1" applyFont="1" applyFill="1" applyBorder="1" applyAlignment="1">
      <alignment horizontal="right" vertical="center" wrapText="1"/>
    </xf>
    <xf numFmtId="3" fontId="40" fillId="24" borderId="10" xfId="127" applyNumberFormat="1" applyFont="1" applyFill="1" applyBorder="1" applyAlignment="1">
      <alignment horizontal="right" vertical="center"/>
    </xf>
    <xf numFmtId="0" fontId="40" fillId="24" borderId="10" xfId="127" applyNumberFormat="1" applyFont="1" applyFill="1" applyBorder="1" applyAlignment="1">
      <alignment horizontal="right" vertical="center" wrapText="1"/>
    </xf>
    <xf numFmtId="0" fontId="40" fillId="24" borderId="10" xfId="127" applyNumberFormat="1" applyFont="1" applyFill="1" applyBorder="1" applyAlignment="1">
      <alignment horizontal="right" vertical="center"/>
    </xf>
    <xf numFmtId="3" fontId="40" fillId="24" borderId="19" xfId="169" applyNumberFormat="1" applyFont="1" applyFill="1" applyBorder="1" applyAlignment="1">
      <alignment horizontal="right" vertical="center" wrapText="1"/>
    </xf>
    <xf numFmtId="3" fontId="40" fillId="0" borderId="11" xfId="1092" applyNumberFormat="1" applyFont="1" applyBorder="1" applyAlignment="1">
      <alignment horizontal="right" vertical="center"/>
    </xf>
    <xf numFmtId="3" fontId="40" fillId="24" borderId="13" xfId="169" applyNumberFormat="1" applyFont="1" applyFill="1" applyBorder="1" applyAlignment="1">
      <alignment horizontal="right" vertical="center" wrapText="1"/>
    </xf>
    <xf numFmtId="3" fontId="40" fillId="24" borderId="10" xfId="169" applyNumberFormat="1" applyFont="1" applyFill="1" applyBorder="1" applyAlignment="1">
      <alignment horizontal="right" vertical="center"/>
    </xf>
  </cellXfs>
  <cellStyles count="114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쉼표 [0] 2 2" xfId="1134"/>
    <cellStyle name="쉼표 [0] 2 3" xfId="1139"/>
    <cellStyle name="쉼표 [0] 2 4" xfId="1145"/>
    <cellStyle name="쉼표 [0] 3" xfId="1129"/>
    <cellStyle name="쉼표 [0] 4" xfId="1140"/>
    <cellStyle name="쉼표 [0] 5" xfId="114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3 10" xfId="1130"/>
    <cellStyle name="표준 13 11" xfId="1135"/>
    <cellStyle name="표준 13 12" xfId="1141"/>
    <cellStyle name="표준 13 2" xfId="1097"/>
    <cellStyle name="표준 13 3" xfId="1101"/>
    <cellStyle name="표준 13 4" xfId="1105"/>
    <cellStyle name="표준 13 5" xfId="1109"/>
    <cellStyle name="표준 13 6" xfId="1113"/>
    <cellStyle name="표준 13 7" xfId="1117"/>
    <cellStyle name="표준 13 8" xfId="1121"/>
    <cellStyle name="표준 13 9" xfId="1125"/>
    <cellStyle name="표준 14" xfId="504"/>
    <cellStyle name="표준 14 2" xfId="1050"/>
    <cellStyle name="표준 15" xfId="1092"/>
    <cellStyle name="표준 16" xfId="1093"/>
    <cellStyle name="표준 16 10" xfId="1131"/>
    <cellStyle name="표준 16 11" xfId="1136"/>
    <cellStyle name="표준 16 12" xfId="1142"/>
    <cellStyle name="표준 16 2" xfId="1098"/>
    <cellStyle name="표준 16 3" xfId="1102"/>
    <cellStyle name="표준 16 4" xfId="1106"/>
    <cellStyle name="표준 16 5" xfId="1110"/>
    <cellStyle name="표준 16 6" xfId="1114"/>
    <cellStyle name="표준 16 7" xfId="1118"/>
    <cellStyle name="표준 16 8" xfId="1122"/>
    <cellStyle name="표준 16 9" xfId="1126"/>
    <cellStyle name="표준 17" xfId="1094"/>
    <cellStyle name="표준 17 10" xfId="1132"/>
    <cellStyle name="표준 17 11" xfId="1137"/>
    <cellStyle name="표준 17 12" xfId="1143"/>
    <cellStyle name="표준 17 2" xfId="1099"/>
    <cellStyle name="표준 17 3" xfId="1103"/>
    <cellStyle name="표준 17 4" xfId="1107"/>
    <cellStyle name="표준 17 5" xfId="1111"/>
    <cellStyle name="표준 17 6" xfId="1115"/>
    <cellStyle name="표준 17 7" xfId="1119"/>
    <cellStyle name="표준 17 8" xfId="1123"/>
    <cellStyle name="표준 17 9" xfId="1127"/>
    <cellStyle name="표준 18" xfId="1095"/>
    <cellStyle name="표준 18 10" xfId="1133"/>
    <cellStyle name="표준 18 11" xfId="1138"/>
    <cellStyle name="표준 18 12" xfId="1144"/>
    <cellStyle name="표준 18 2" xfId="1100"/>
    <cellStyle name="표준 18 3" xfId="1104"/>
    <cellStyle name="표준 18 4" xfId="1108"/>
    <cellStyle name="표준 18 5" xfId="1112"/>
    <cellStyle name="표준 18 6" xfId="1116"/>
    <cellStyle name="표준 18 7" xfId="1120"/>
    <cellStyle name="표준 18 8" xfId="1124"/>
    <cellStyle name="표준 18 9" xfId="1128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K18" sqref="K18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29" t="s">
        <v>510</v>
      </c>
      <c r="B1" s="130"/>
      <c r="C1" s="130"/>
      <c r="D1" s="130"/>
      <c r="E1" s="130"/>
      <c r="F1" s="130"/>
      <c r="G1" s="130"/>
      <c r="H1" s="130"/>
      <c r="I1" s="131"/>
    </row>
    <row r="2" spans="1:9">
      <c r="A2" s="132" t="s">
        <v>331</v>
      </c>
      <c r="B2" s="132" t="s">
        <v>96</v>
      </c>
      <c r="C2" s="132" t="s">
        <v>98</v>
      </c>
      <c r="D2" s="132" t="s">
        <v>368</v>
      </c>
      <c r="E2" s="132" t="s">
        <v>136</v>
      </c>
      <c r="F2" s="132" t="s">
        <v>199</v>
      </c>
      <c r="G2" s="132"/>
      <c r="H2" s="132"/>
      <c r="I2" s="132"/>
    </row>
    <row r="3" spans="1:9">
      <c r="A3" s="132"/>
      <c r="B3" s="132"/>
      <c r="C3" s="132"/>
      <c r="D3" s="132"/>
      <c r="E3" s="132"/>
      <c r="F3" s="59" t="s">
        <v>369</v>
      </c>
      <c r="G3" s="58" t="s">
        <v>317</v>
      </c>
      <c r="H3" s="58" t="s">
        <v>135</v>
      </c>
      <c r="I3" s="58" t="s">
        <v>330</v>
      </c>
    </row>
    <row r="4" spans="1:9" ht="33">
      <c r="A4" s="133" t="s">
        <v>432</v>
      </c>
      <c r="B4" s="36">
        <v>1</v>
      </c>
      <c r="C4" s="3" t="s">
        <v>386</v>
      </c>
      <c r="D4" s="37" t="s">
        <v>234</v>
      </c>
      <c r="E4" s="48" t="s">
        <v>263</v>
      </c>
      <c r="F4" s="52">
        <v>60000</v>
      </c>
      <c r="G4" s="52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34"/>
      <c r="B5" s="36">
        <v>2</v>
      </c>
      <c r="C5" s="3" t="s">
        <v>385</v>
      </c>
      <c r="D5" s="37" t="s">
        <v>235</v>
      </c>
      <c r="E5" s="47" t="s">
        <v>263</v>
      </c>
      <c r="F5" s="52">
        <v>5000</v>
      </c>
      <c r="G5" s="52">
        <v>5000</v>
      </c>
      <c r="H5" s="38">
        <f t="shared" si="0"/>
        <v>0</v>
      </c>
      <c r="I5" s="39">
        <f t="shared" si="1"/>
        <v>0</v>
      </c>
    </row>
    <row r="6" spans="1:9">
      <c r="A6" s="134"/>
      <c r="B6" s="36">
        <v>3</v>
      </c>
      <c r="C6" s="3" t="s">
        <v>367</v>
      </c>
      <c r="D6" s="37" t="s">
        <v>235</v>
      </c>
      <c r="E6" s="47" t="s">
        <v>263</v>
      </c>
      <c r="F6" s="52">
        <v>3000</v>
      </c>
      <c r="G6" s="52">
        <v>3000</v>
      </c>
      <c r="H6" s="38">
        <f t="shared" si="0"/>
        <v>0</v>
      </c>
      <c r="I6" s="39">
        <f t="shared" si="1"/>
        <v>0</v>
      </c>
    </row>
    <row r="7" spans="1:9">
      <c r="A7" s="134"/>
      <c r="B7" s="36">
        <v>4</v>
      </c>
      <c r="C7" s="3" t="s">
        <v>361</v>
      </c>
      <c r="D7" s="37" t="s">
        <v>69</v>
      </c>
      <c r="E7" s="47" t="s">
        <v>263</v>
      </c>
      <c r="F7" s="52">
        <v>8000</v>
      </c>
      <c r="G7" s="52">
        <v>8000</v>
      </c>
      <c r="H7" s="38">
        <f t="shared" si="0"/>
        <v>0</v>
      </c>
      <c r="I7" s="39">
        <f t="shared" si="1"/>
        <v>0</v>
      </c>
    </row>
    <row r="8" spans="1:9">
      <c r="A8" s="134"/>
      <c r="B8" s="36">
        <v>5</v>
      </c>
      <c r="C8" s="3" t="s">
        <v>382</v>
      </c>
      <c r="D8" s="37" t="s">
        <v>250</v>
      </c>
      <c r="E8" s="47" t="s">
        <v>270</v>
      </c>
      <c r="F8" s="52">
        <v>1500</v>
      </c>
      <c r="G8" s="52">
        <v>1000</v>
      </c>
      <c r="H8" s="38">
        <f t="shared" si="0"/>
        <v>500</v>
      </c>
      <c r="I8" s="39">
        <f t="shared" si="1"/>
        <v>0.5</v>
      </c>
    </row>
    <row r="9" spans="1:9">
      <c r="A9" s="134"/>
      <c r="B9" s="36">
        <v>6</v>
      </c>
      <c r="C9" s="3" t="s">
        <v>374</v>
      </c>
      <c r="D9" s="37" t="s">
        <v>70</v>
      </c>
      <c r="E9" s="47" t="s">
        <v>270</v>
      </c>
      <c r="F9" s="52">
        <v>6000</v>
      </c>
      <c r="G9" s="52">
        <v>5000</v>
      </c>
      <c r="H9" s="38">
        <f t="shared" si="0"/>
        <v>1000</v>
      </c>
      <c r="I9" s="39">
        <f t="shared" si="1"/>
        <v>0.19999999999999996</v>
      </c>
    </row>
    <row r="10" spans="1:9">
      <c r="A10" s="134"/>
      <c r="B10" s="36">
        <v>7</v>
      </c>
      <c r="C10" s="3" t="s">
        <v>362</v>
      </c>
      <c r="D10" s="37" t="s">
        <v>9</v>
      </c>
      <c r="E10" s="47" t="s">
        <v>270</v>
      </c>
      <c r="F10" s="52">
        <v>4000</v>
      </c>
      <c r="G10" s="52">
        <v>4000</v>
      </c>
      <c r="H10" s="38">
        <f t="shared" si="0"/>
        <v>0</v>
      </c>
      <c r="I10" s="39">
        <f t="shared" si="1"/>
        <v>0</v>
      </c>
    </row>
    <row r="11" spans="1:9">
      <c r="A11" s="134"/>
      <c r="B11" s="36">
        <v>8</v>
      </c>
      <c r="C11" s="3" t="s">
        <v>128</v>
      </c>
      <c r="D11" s="37" t="s">
        <v>24</v>
      </c>
      <c r="E11" s="47" t="s">
        <v>270</v>
      </c>
      <c r="F11" s="52">
        <v>6000</v>
      </c>
      <c r="G11" s="52">
        <v>6000</v>
      </c>
      <c r="H11" s="38">
        <f t="shared" si="0"/>
        <v>0</v>
      </c>
      <c r="I11" s="39">
        <f t="shared" si="1"/>
        <v>0</v>
      </c>
    </row>
    <row r="12" spans="1:9">
      <c r="A12" s="134"/>
      <c r="B12" s="36">
        <v>9</v>
      </c>
      <c r="C12" s="3" t="s">
        <v>95</v>
      </c>
      <c r="D12" s="37" t="s">
        <v>233</v>
      </c>
      <c r="E12" s="47" t="s">
        <v>270</v>
      </c>
      <c r="F12" s="52">
        <v>2000</v>
      </c>
      <c r="G12" s="52">
        <v>2000</v>
      </c>
      <c r="H12" s="38">
        <f t="shared" si="0"/>
        <v>0</v>
      </c>
      <c r="I12" s="39">
        <f t="shared" si="1"/>
        <v>0</v>
      </c>
    </row>
    <row r="13" spans="1:9">
      <c r="A13" s="134"/>
      <c r="B13" s="36">
        <v>10</v>
      </c>
      <c r="C13" s="3" t="s">
        <v>380</v>
      </c>
      <c r="D13" s="37" t="s">
        <v>231</v>
      </c>
      <c r="E13" s="47" t="s">
        <v>270</v>
      </c>
      <c r="F13" s="52">
        <v>1000</v>
      </c>
      <c r="G13" s="52">
        <v>1000</v>
      </c>
      <c r="H13" s="38">
        <f t="shared" si="0"/>
        <v>0</v>
      </c>
      <c r="I13" s="39">
        <f t="shared" si="1"/>
        <v>0</v>
      </c>
    </row>
    <row r="14" spans="1:9">
      <c r="A14" s="134"/>
      <c r="B14" s="36">
        <v>11</v>
      </c>
      <c r="C14" s="3" t="s">
        <v>124</v>
      </c>
      <c r="D14" s="37" t="s">
        <v>227</v>
      </c>
      <c r="E14" s="47" t="s">
        <v>270</v>
      </c>
      <c r="F14" s="52">
        <v>3000</v>
      </c>
      <c r="G14" s="52">
        <v>3000</v>
      </c>
      <c r="H14" s="38">
        <f t="shared" si="0"/>
        <v>0</v>
      </c>
      <c r="I14" s="39">
        <f t="shared" si="1"/>
        <v>0</v>
      </c>
    </row>
    <row r="15" spans="1:9">
      <c r="A15" s="134"/>
      <c r="B15" s="36">
        <v>12</v>
      </c>
      <c r="C15" s="3" t="s">
        <v>116</v>
      </c>
      <c r="D15" s="37" t="s">
        <v>43</v>
      </c>
      <c r="E15" s="47" t="s">
        <v>270</v>
      </c>
      <c r="F15" s="52">
        <v>3000</v>
      </c>
      <c r="G15" s="52">
        <v>3000</v>
      </c>
      <c r="H15" s="38">
        <f t="shared" si="0"/>
        <v>0</v>
      </c>
      <c r="I15" s="39">
        <f t="shared" si="1"/>
        <v>0</v>
      </c>
    </row>
    <row r="16" spans="1:9">
      <c r="A16" s="134"/>
      <c r="B16" s="36">
        <v>13</v>
      </c>
      <c r="C16" s="3" t="s">
        <v>133</v>
      </c>
      <c r="D16" s="37" t="s">
        <v>230</v>
      </c>
      <c r="E16" s="47" t="s">
        <v>270</v>
      </c>
      <c r="F16" s="52">
        <v>5000</v>
      </c>
      <c r="G16" s="52">
        <v>4000</v>
      </c>
      <c r="H16" s="38">
        <f t="shared" si="0"/>
        <v>1000</v>
      </c>
      <c r="I16" s="39">
        <f t="shared" si="1"/>
        <v>0.25</v>
      </c>
    </row>
    <row r="17" spans="1:9">
      <c r="A17" s="134"/>
      <c r="B17" s="36">
        <v>14</v>
      </c>
      <c r="C17" s="3" t="s">
        <v>130</v>
      </c>
      <c r="D17" s="37" t="s">
        <v>229</v>
      </c>
      <c r="E17" s="47" t="s">
        <v>270</v>
      </c>
      <c r="F17" s="52">
        <v>7000</v>
      </c>
      <c r="G17" s="52">
        <v>7000</v>
      </c>
      <c r="H17" s="38">
        <f t="shared" si="0"/>
        <v>0</v>
      </c>
      <c r="I17" s="39">
        <f t="shared" si="1"/>
        <v>0</v>
      </c>
    </row>
    <row r="18" spans="1:9">
      <c r="A18" s="134"/>
      <c r="B18" s="36">
        <v>15</v>
      </c>
      <c r="C18" s="3" t="s">
        <v>123</v>
      </c>
      <c r="D18" s="37" t="s">
        <v>232</v>
      </c>
      <c r="E18" s="47" t="s">
        <v>270</v>
      </c>
      <c r="F18" s="52">
        <v>3000</v>
      </c>
      <c r="G18" s="52">
        <v>3000</v>
      </c>
      <c r="H18" s="38">
        <f t="shared" si="0"/>
        <v>0</v>
      </c>
      <c r="I18" s="39">
        <f t="shared" si="1"/>
        <v>0</v>
      </c>
    </row>
    <row r="19" spans="1:9" ht="33">
      <c r="A19" s="134"/>
      <c r="B19" s="36">
        <v>16</v>
      </c>
      <c r="C19" s="3" t="s">
        <v>387</v>
      </c>
      <c r="D19" s="40" t="s">
        <v>299</v>
      </c>
      <c r="E19" s="48" t="s">
        <v>268</v>
      </c>
      <c r="F19" s="52">
        <v>2000</v>
      </c>
      <c r="G19" s="52">
        <v>2500</v>
      </c>
      <c r="H19" s="38">
        <f t="shared" si="0"/>
        <v>-500</v>
      </c>
      <c r="I19" s="39">
        <f t="shared" si="1"/>
        <v>-0.19999999999999996</v>
      </c>
    </row>
    <row r="20" spans="1:9" ht="33">
      <c r="A20" s="134"/>
      <c r="B20" s="36">
        <v>17</v>
      </c>
      <c r="C20" s="3" t="s">
        <v>92</v>
      </c>
      <c r="D20" s="40" t="s">
        <v>300</v>
      </c>
      <c r="E20" s="48" t="s">
        <v>268</v>
      </c>
      <c r="F20" s="52">
        <v>3000</v>
      </c>
      <c r="G20" s="52">
        <v>4000</v>
      </c>
      <c r="H20" s="38">
        <f t="shared" si="0"/>
        <v>-1000</v>
      </c>
      <c r="I20" s="39">
        <f t="shared" si="1"/>
        <v>-0.25</v>
      </c>
    </row>
    <row r="21" spans="1:9">
      <c r="A21" s="134"/>
      <c r="B21" s="36">
        <v>18</v>
      </c>
      <c r="C21" s="3" t="s">
        <v>347</v>
      </c>
      <c r="D21" s="40" t="s">
        <v>30</v>
      </c>
      <c r="E21" s="48" t="s">
        <v>268</v>
      </c>
      <c r="F21" s="52">
        <v>5000</v>
      </c>
      <c r="G21" s="52">
        <v>5000</v>
      </c>
      <c r="H21" s="38">
        <f t="shared" si="0"/>
        <v>0</v>
      </c>
      <c r="I21" s="39">
        <f t="shared" si="1"/>
        <v>0</v>
      </c>
    </row>
    <row r="22" spans="1:9">
      <c r="A22" s="134"/>
      <c r="B22" s="36">
        <v>19</v>
      </c>
      <c r="C22" s="3" t="s">
        <v>101</v>
      </c>
      <c r="D22" s="37" t="s">
        <v>30</v>
      </c>
      <c r="E22" s="47" t="s">
        <v>268</v>
      </c>
      <c r="F22" s="52">
        <v>6000</v>
      </c>
      <c r="G22" s="52">
        <v>6000</v>
      </c>
      <c r="H22" s="38">
        <f t="shared" si="0"/>
        <v>0</v>
      </c>
      <c r="I22" s="39">
        <f t="shared" si="1"/>
        <v>0</v>
      </c>
    </row>
    <row r="23" spans="1:9">
      <c r="A23" s="134"/>
      <c r="B23" s="36">
        <v>20</v>
      </c>
      <c r="C23" s="3" t="s">
        <v>97</v>
      </c>
      <c r="D23" s="63" t="s">
        <v>453</v>
      </c>
      <c r="E23" s="47" t="s">
        <v>268</v>
      </c>
      <c r="F23" s="52">
        <v>15000</v>
      </c>
      <c r="G23" s="52">
        <v>15000</v>
      </c>
      <c r="H23" s="38">
        <f t="shared" si="0"/>
        <v>0</v>
      </c>
      <c r="I23" s="39">
        <f t="shared" si="1"/>
        <v>0</v>
      </c>
    </row>
    <row r="24" spans="1:9">
      <c r="A24" s="134"/>
      <c r="B24" s="36">
        <v>21</v>
      </c>
      <c r="C24" s="3" t="s">
        <v>379</v>
      </c>
      <c r="D24" s="63" t="s">
        <v>455</v>
      </c>
      <c r="E24" s="47" t="s">
        <v>268</v>
      </c>
      <c r="F24" s="54">
        <v>20000</v>
      </c>
      <c r="G24" s="54">
        <v>20000</v>
      </c>
      <c r="H24" s="38">
        <f t="shared" si="0"/>
        <v>0</v>
      </c>
      <c r="I24" s="39">
        <f t="shared" si="1"/>
        <v>0</v>
      </c>
    </row>
    <row r="25" spans="1:9">
      <c r="A25" s="134"/>
      <c r="B25" s="36">
        <v>22</v>
      </c>
      <c r="C25" s="3" t="s">
        <v>120</v>
      </c>
      <c r="D25" s="37" t="s">
        <v>30</v>
      </c>
      <c r="E25" s="47" t="s">
        <v>268</v>
      </c>
      <c r="F25" s="54">
        <v>7000</v>
      </c>
      <c r="G25" s="54">
        <v>10000</v>
      </c>
      <c r="H25" s="38">
        <f t="shared" si="0"/>
        <v>-3000</v>
      </c>
      <c r="I25" s="39">
        <f t="shared" si="1"/>
        <v>-0.30000000000000004</v>
      </c>
    </row>
    <row r="26" spans="1:9">
      <c r="A26" s="134"/>
      <c r="B26" s="36">
        <v>23</v>
      </c>
      <c r="C26" s="3" t="s">
        <v>113</v>
      </c>
      <c r="D26" s="37" t="s">
        <v>140</v>
      </c>
      <c r="E26" s="47" t="s">
        <v>263</v>
      </c>
      <c r="F26" s="52">
        <v>15000</v>
      </c>
      <c r="G26" s="52">
        <v>15000</v>
      </c>
      <c r="H26" s="38">
        <f t="shared" si="0"/>
        <v>0</v>
      </c>
      <c r="I26" s="39">
        <f t="shared" si="1"/>
        <v>0</v>
      </c>
    </row>
    <row r="27" spans="1:9">
      <c r="A27" s="134"/>
      <c r="B27" s="36">
        <v>24</v>
      </c>
      <c r="C27" s="3" t="s">
        <v>112</v>
      </c>
      <c r="D27" s="37" t="s">
        <v>10</v>
      </c>
      <c r="E27" s="47" t="s">
        <v>270</v>
      </c>
      <c r="F27" s="52">
        <v>10000</v>
      </c>
      <c r="G27" s="52">
        <v>10000</v>
      </c>
      <c r="H27" s="38">
        <f t="shared" si="0"/>
        <v>0</v>
      </c>
      <c r="I27" s="39">
        <f t="shared" si="1"/>
        <v>0</v>
      </c>
    </row>
    <row r="28" spans="1:9">
      <c r="A28" s="134"/>
      <c r="B28" s="36">
        <v>25</v>
      </c>
      <c r="C28" s="3" t="s">
        <v>119</v>
      </c>
      <c r="D28" s="37" t="s">
        <v>56</v>
      </c>
      <c r="E28" s="47" t="s">
        <v>263</v>
      </c>
      <c r="F28" s="52">
        <v>30000</v>
      </c>
      <c r="G28" s="52">
        <v>30000</v>
      </c>
      <c r="H28" s="38">
        <f t="shared" si="0"/>
        <v>0</v>
      </c>
      <c r="I28" s="39">
        <f t="shared" si="1"/>
        <v>0</v>
      </c>
    </row>
    <row r="29" spans="1:9" ht="27">
      <c r="A29" s="134"/>
      <c r="B29" s="36">
        <v>26</v>
      </c>
      <c r="C29" s="6" t="s">
        <v>248</v>
      </c>
      <c r="D29" s="37" t="s">
        <v>72</v>
      </c>
      <c r="E29" s="47" t="s">
        <v>218</v>
      </c>
      <c r="F29" s="52">
        <v>50000</v>
      </c>
      <c r="G29" s="52">
        <v>50000</v>
      </c>
      <c r="H29" s="38">
        <f t="shared" si="0"/>
        <v>0</v>
      </c>
      <c r="I29" s="39">
        <f t="shared" si="1"/>
        <v>0</v>
      </c>
    </row>
    <row r="30" spans="1:9" ht="27">
      <c r="A30" s="134"/>
      <c r="B30" s="36">
        <v>27</v>
      </c>
      <c r="C30" s="6" t="s">
        <v>247</v>
      </c>
      <c r="D30" s="37" t="s">
        <v>72</v>
      </c>
      <c r="E30" s="47" t="s">
        <v>251</v>
      </c>
      <c r="F30" s="52">
        <v>12000</v>
      </c>
      <c r="G30" s="52">
        <v>12000</v>
      </c>
      <c r="H30" s="38">
        <f t="shared" si="0"/>
        <v>0</v>
      </c>
      <c r="I30" s="39">
        <f t="shared" si="1"/>
        <v>0</v>
      </c>
    </row>
    <row r="31" spans="1:9">
      <c r="A31" s="134"/>
      <c r="B31" s="36">
        <v>28</v>
      </c>
      <c r="C31" s="3" t="s">
        <v>342</v>
      </c>
      <c r="D31" s="37" t="s">
        <v>45</v>
      </c>
      <c r="E31" s="47" t="s">
        <v>218</v>
      </c>
      <c r="F31" s="52">
        <v>50000</v>
      </c>
      <c r="G31" s="52">
        <v>50000</v>
      </c>
      <c r="H31" s="38">
        <f t="shared" si="0"/>
        <v>0</v>
      </c>
      <c r="I31" s="39">
        <f t="shared" si="1"/>
        <v>0</v>
      </c>
    </row>
    <row r="32" spans="1:9">
      <c r="A32" s="134"/>
      <c r="B32" s="36">
        <v>29</v>
      </c>
      <c r="C32" s="3" t="s">
        <v>51</v>
      </c>
      <c r="D32" s="37" t="s">
        <v>139</v>
      </c>
      <c r="E32" s="47" t="s">
        <v>218</v>
      </c>
      <c r="F32" s="52">
        <v>15000</v>
      </c>
      <c r="G32" s="52">
        <v>15000</v>
      </c>
      <c r="H32" s="38">
        <f t="shared" si="0"/>
        <v>0</v>
      </c>
      <c r="I32" s="39">
        <f t="shared" si="1"/>
        <v>0</v>
      </c>
    </row>
    <row r="33" spans="1:9" ht="33">
      <c r="A33" s="134"/>
      <c r="B33" s="36">
        <v>30</v>
      </c>
      <c r="C33" s="3" t="s">
        <v>373</v>
      </c>
      <c r="D33" s="40" t="s">
        <v>401</v>
      </c>
      <c r="E33" s="48" t="s">
        <v>220</v>
      </c>
      <c r="F33" s="52">
        <v>6000</v>
      </c>
      <c r="G33" s="52">
        <v>6000</v>
      </c>
      <c r="H33" s="38">
        <f t="shared" si="0"/>
        <v>0</v>
      </c>
      <c r="I33" s="39">
        <f t="shared" si="1"/>
        <v>0</v>
      </c>
    </row>
    <row r="34" spans="1:9">
      <c r="A34" s="134"/>
      <c r="B34" s="36">
        <v>31</v>
      </c>
      <c r="C34" s="3" t="s">
        <v>137</v>
      </c>
      <c r="D34" s="37" t="s">
        <v>226</v>
      </c>
      <c r="E34" s="47" t="s">
        <v>220</v>
      </c>
      <c r="F34" s="52">
        <v>7500</v>
      </c>
      <c r="G34" s="52">
        <v>7500</v>
      </c>
      <c r="H34" s="38">
        <f t="shared" si="0"/>
        <v>0</v>
      </c>
      <c r="I34" s="39">
        <f t="shared" si="1"/>
        <v>0</v>
      </c>
    </row>
    <row r="35" spans="1:9">
      <c r="A35" s="134"/>
      <c r="B35" s="36">
        <v>32</v>
      </c>
      <c r="C35" s="3" t="s">
        <v>107</v>
      </c>
      <c r="D35" s="37" t="s">
        <v>143</v>
      </c>
      <c r="E35" s="47" t="s">
        <v>217</v>
      </c>
      <c r="F35" s="52">
        <v>5000</v>
      </c>
      <c r="G35" s="52">
        <v>5000</v>
      </c>
      <c r="H35" s="38">
        <f t="shared" si="0"/>
        <v>0</v>
      </c>
      <c r="I35" s="39">
        <f t="shared" si="1"/>
        <v>0</v>
      </c>
    </row>
    <row r="36" spans="1:9">
      <c r="A36" s="134"/>
      <c r="B36" s="36">
        <v>33</v>
      </c>
      <c r="C36" s="3" t="s">
        <v>125</v>
      </c>
      <c r="D36" s="37" t="s">
        <v>142</v>
      </c>
      <c r="E36" s="47" t="s">
        <v>217</v>
      </c>
      <c r="F36" s="52">
        <v>9000</v>
      </c>
      <c r="G36" s="52">
        <v>9000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34"/>
      <c r="B37" s="36">
        <v>34</v>
      </c>
      <c r="C37" s="3" t="s">
        <v>138</v>
      </c>
      <c r="D37" s="37" t="s">
        <v>141</v>
      </c>
      <c r="E37" s="47" t="s">
        <v>217</v>
      </c>
      <c r="F37" s="52">
        <v>3000</v>
      </c>
      <c r="G37" s="52">
        <v>3000</v>
      </c>
      <c r="H37" s="38">
        <f t="shared" si="2"/>
        <v>0</v>
      </c>
      <c r="I37" s="39">
        <f t="shared" si="3"/>
        <v>0</v>
      </c>
    </row>
    <row r="38" spans="1:9">
      <c r="A38" s="134"/>
      <c r="B38" s="36">
        <v>35</v>
      </c>
      <c r="C38" s="3" t="s">
        <v>132</v>
      </c>
      <c r="D38" s="37" t="s">
        <v>146</v>
      </c>
      <c r="E38" s="47" t="s">
        <v>217</v>
      </c>
      <c r="F38" s="52">
        <v>3000</v>
      </c>
      <c r="G38" s="52">
        <v>3000</v>
      </c>
      <c r="H38" s="38">
        <f t="shared" si="2"/>
        <v>0</v>
      </c>
      <c r="I38" s="39">
        <f t="shared" si="3"/>
        <v>0</v>
      </c>
    </row>
    <row r="39" spans="1:9">
      <c r="A39" s="134"/>
      <c r="B39" s="36">
        <v>36</v>
      </c>
      <c r="C39" s="3" t="s">
        <v>3</v>
      </c>
      <c r="D39" s="37" t="s">
        <v>146</v>
      </c>
      <c r="E39" s="47" t="s">
        <v>217</v>
      </c>
      <c r="F39" s="52">
        <v>5000</v>
      </c>
      <c r="G39" s="52">
        <v>5000</v>
      </c>
      <c r="H39" s="38">
        <f t="shared" si="2"/>
        <v>0</v>
      </c>
      <c r="I39" s="39">
        <f t="shared" si="3"/>
        <v>0</v>
      </c>
    </row>
    <row r="40" spans="1:9">
      <c r="A40" s="134"/>
      <c r="B40" s="36">
        <v>37</v>
      </c>
      <c r="C40" s="3" t="s">
        <v>94</v>
      </c>
      <c r="D40" s="37" t="s">
        <v>145</v>
      </c>
      <c r="E40" s="47" t="s">
        <v>217</v>
      </c>
      <c r="F40" s="52">
        <v>13000</v>
      </c>
      <c r="G40" s="52">
        <v>13000</v>
      </c>
      <c r="H40" s="38">
        <f t="shared" si="2"/>
        <v>0</v>
      </c>
      <c r="I40" s="39">
        <f t="shared" si="3"/>
        <v>0</v>
      </c>
    </row>
    <row r="41" spans="1:9" ht="27">
      <c r="A41" s="134"/>
      <c r="B41" s="36">
        <v>38</v>
      </c>
      <c r="C41" s="6" t="s">
        <v>246</v>
      </c>
      <c r="D41" s="37" t="s">
        <v>144</v>
      </c>
      <c r="E41" s="47" t="s">
        <v>217</v>
      </c>
      <c r="F41" s="52">
        <v>6000</v>
      </c>
      <c r="G41" s="52">
        <v>6000</v>
      </c>
      <c r="H41" s="38">
        <f t="shared" si="2"/>
        <v>0</v>
      </c>
      <c r="I41" s="39">
        <f t="shared" si="3"/>
        <v>0</v>
      </c>
    </row>
    <row r="42" spans="1:9" ht="17.25">
      <c r="A42" s="134"/>
      <c r="B42" s="36">
        <v>39</v>
      </c>
      <c r="C42" s="3" t="s">
        <v>50</v>
      </c>
      <c r="D42" s="37" t="s">
        <v>148</v>
      </c>
      <c r="E42" s="47" t="s">
        <v>269</v>
      </c>
      <c r="F42" s="53">
        <v>30000</v>
      </c>
      <c r="G42" s="53">
        <v>30000</v>
      </c>
      <c r="H42" s="38">
        <f t="shared" si="2"/>
        <v>0</v>
      </c>
      <c r="I42" s="39">
        <f t="shared" si="3"/>
        <v>0</v>
      </c>
    </row>
    <row r="43" spans="1:9">
      <c r="A43" s="134"/>
      <c r="B43" s="36">
        <v>40</v>
      </c>
      <c r="C43" s="3" t="s">
        <v>22</v>
      </c>
      <c r="D43" s="37" t="s">
        <v>164</v>
      </c>
      <c r="E43" s="47" t="s">
        <v>269</v>
      </c>
      <c r="F43" s="52">
        <v>120000</v>
      </c>
      <c r="G43" s="52">
        <v>120000</v>
      </c>
      <c r="H43" s="38">
        <f t="shared" si="2"/>
        <v>0</v>
      </c>
      <c r="I43" s="39">
        <f t="shared" si="3"/>
        <v>0</v>
      </c>
    </row>
    <row r="44" spans="1:9">
      <c r="A44" s="134"/>
      <c r="B44" s="36">
        <v>41</v>
      </c>
      <c r="C44" s="3" t="s">
        <v>115</v>
      </c>
      <c r="D44" s="37" t="s">
        <v>147</v>
      </c>
      <c r="E44" s="47" t="s">
        <v>269</v>
      </c>
      <c r="F44" s="52">
        <v>15000</v>
      </c>
      <c r="G44" s="52">
        <v>15000</v>
      </c>
      <c r="H44" s="38">
        <f t="shared" si="2"/>
        <v>0</v>
      </c>
      <c r="I44" s="39">
        <f t="shared" si="3"/>
        <v>0</v>
      </c>
    </row>
    <row r="45" spans="1:9">
      <c r="A45" s="134"/>
      <c r="B45" s="36">
        <v>42</v>
      </c>
      <c r="C45" s="7" t="s">
        <v>359</v>
      </c>
      <c r="D45" s="37" t="s">
        <v>30</v>
      </c>
      <c r="E45" s="47" t="s">
        <v>268</v>
      </c>
      <c r="F45" s="52">
        <v>13000</v>
      </c>
      <c r="G45" s="52">
        <v>13000</v>
      </c>
      <c r="H45" s="38">
        <f t="shared" si="2"/>
        <v>0</v>
      </c>
      <c r="I45" s="39">
        <f t="shared" si="3"/>
        <v>0</v>
      </c>
    </row>
    <row r="46" spans="1:9">
      <c r="A46" s="134"/>
      <c r="B46" s="36">
        <v>43</v>
      </c>
      <c r="C46" s="7" t="s">
        <v>131</v>
      </c>
      <c r="D46" s="37" t="s">
        <v>30</v>
      </c>
      <c r="E46" s="47" t="s">
        <v>268</v>
      </c>
      <c r="F46" s="52">
        <v>13000</v>
      </c>
      <c r="G46" s="52">
        <v>13000</v>
      </c>
      <c r="H46" s="38">
        <f t="shared" si="2"/>
        <v>0</v>
      </c>
      <c r="I46" s="39">
        <f t="shared" si="3"/>
        <v>0</v>
      </c>
    </row>
    <row r="47" spans="1:9">
      <c r="A47" s="135" t="s">
        <v>441</v>
      </c>
      <c r="B47" s="8">
        <v>1</v>
      </c>
      <c r="C47" s="9" t="s">
        <v>352</v>
      </c>
      <c r="D47" s="42" t="s">
        <v>149</v>
      </c>
      <c r="E47" s="47" t="s">
        <v>224</v>
      </c>
      <c r="F47" s="52">
        <v>10000</v>
      </c>
      <c r="G47" s="52">
        <v>10000</v>
      </c>
      <c r="H47" s="38">
        <f t="shared" si="2"/>
        <v>0</v>
      </c>
      <c r="I47" s="39">
        <f t="shared" si="3"/>
        <v>0</v>
      </c>
    </row>
    <row r="48" spans="1:9" ht="33">
      <c r="A48" s="136"/>
      <c r="B48" s="8">
        <v>2</v>
      </c>
      <c r="C48" s="9" t="s">
        <v>134</v>
      </c>
      <c r="D48" s="43" t="s">
        <v>309</v>
      </c>
      <c r="E48" s="47" t="s">
        <v>293</v>
      </c>
      <c r="F48" s="52">
        <v>9000</v>
      </c>
      <c r="G48" s="52">
        <v>9000</v>
      </c>
      <c r="H48" s="38">
        <f t="shared" si="2"/>
        <v>0</v>
      </c>
      <c r="I48" s="39">
        <f t="shared" si="3"/>
        <v>0</v>
      </c>
    </row>
    <row r="49" spans="1:9">
      <c r="A49" s="136"/>
      <c r="B49" s="8">
        <v>3</v>
      </c>
      <c r="C49" s="9" t="s">
        <v>364</v>
      </c>
      <c r="D49" s="42" t="s">
        <v>149</v>
      </c>
      <c r="E49" s="47" t="s">
        <v>279</v>
      </c>
      <c r="F49" s="52">
        <v>5000</v>
      </c>
      <c r="G49" s="52">
        <v>5000</v>
      </c>
      <c r="H49" s="38">
        <f t="shared" si="2"/>
        <v>0</v>
      </c>
      <c r="I49" s="39">
        <f t="shared" si="3"/>
        <v>0</v>
      </c>
    </row>
    <row r="50" spans="1:9">
      <c r="A50" s="136"/>
      <c r="B50" s="8">
        <v>4</v>
      </c>
      <c r="C50" s="9" t="s">
        <v>114</v>
      </c>
      <c r="D50" s="107" t="s">
        <v>503</v>
      </c>
      <c r="E50" s="70" t="s">
        <v>504</v>
      </c>
      <c r="F50" s="52">
        <v>11000</v>
      </c>
      <c r="G50" s="52">
        <v>11000</v>
      </c>
      <c r="H50" s="38">
        <f t="shared" si="2"/>
        <v>0</v>
      </c>
      <c r="I50" s="39">
        <f t="shared" si="3"/>
        <v>0</v>
      </c>
    </row>
    <row r="51" spans="1:9">
      <c r="A51" s="136"/>
      <c r="B51" s="8">
        <v>5</v>
      </c>
      <c r="C51" s="9" t="s">
        <v>351</v>
      </c>
      <c r="D51" s="42" t="s">
        <v>149</v>
      </c>
      <c r="E51" s="47" t="s">
        <v>33</v>
      </c>
      <c r="F51" s="52">
        <v>14000</v>
      </c>
      <c r="G51" s="52">
        <v>14000</v>
      </c>
      <c r="H51" s="38">
        <f t="shared" si="2"/>
        <v>0</v>
      </c>
      <c r="I51" s="39">
        <f t="shared" si="3"/>
        <v>0</v>
      </c>
    </row>
    <row r="52" spans="1:9" ht="27">
      <c r="A52" s="136"/>
      <c r="B52" s="8">
        <v>6</v>
      </c>
      <c r="C52" s="12" t="s">
        <v>19</v>
      </c>
      <c r="D52" s="42" t="s">
        <v>149</v>
      </c>
      <c r="E52" s="47" t="s">
        <v>215</v>
      </c>
      <c r="F52" s="52">
        <v>7000</v>
      </c>
      <c r="G52" s="52">
        <v>7000</v>
      </c>
      <c r="H52" s="38">
        <f t="shared" si="2"/>
        <v>0</v>
      </c>
      <c r="I52" s="39">
        <f t="shared" si="3"/>
        <v>0</v>
      </c>
    </row>
    <row r="53" spans="1:9" ht="27">
      <c r="A53" s="136"/>
      <c r="B53" s="8">
        <v>7</v>
      </c>
      <c r="C53" s="12" t="s">
        <v>18</v>
      </c>
      <c r="D53" s="42" t="s">
        <v>149</v>
      </c>
      <c r="E53" s="47" t="s">
        <v>215</v>
      </c>
      <c r="F53" s="52">
        <v>7000</v>
      </c>
      <c r="G53" s="52">
        <v>7000</v>
      </c>
      <c r="H53" s="38">
        <f t="shared" si="2"/>
        <v>0</v>
      </c>
      <c r="I53" s="39">
        <f t="shared" si="3"/>
        <v>0</v>
      </c>
    </row>
    <row r="54" spans="1:9" ht="49.5">
      <c r="A54" s="136"/>
      <c r="B54" s="8">
        <v>8</v>
      </c>
      <c r="C54" s="9" t="s">
        <v>129</v>
      </c>
      <c r="D54" s="43" t="s">
        <v>395</v>
      </c>
      <c r="E54" s="71" t="s">
        <v>504</v>
      </c>
      <c r="F54" s="52">
        <v>9000</v>
      </c>
      <c r="G54" s="52">
        <v>9000</v>
      </c>
      <c r="H54" s="38">
        <f t="shared" si="2"/>
        <v>0</v>
      </c>
      <c r="I54" s="39">
        <f t="shared" si="3"/>
        <v>0</v>
      </c>
    </row>
    <row r="55" spans="1:9" ht="49.5">
      <c r="A55" s="136"/>
      <c r="B55" s="8">
        <v>9</v>
      </c>
      <c r="C55" s="9" t="s">
        <v>59</v>
      </c>
      <c r="D55" s="43" t="s">
        <v>395</v>
      </c>
      <c r="E55" s="71" t="s">
        <v>505</v>
      </c>
      <c r="F55" s="52">
        <v>33200</v>
      </c>
      <c r="G55" s="52">
        <v>33200</v>
      </c>
      <c r="H55" s="38">
        <f t="shared" si="2"/>
        <v>0</v>
      </c>
      <c r="I55" s="39">
        <f t="shared" si="3"/>
        <v>0</v>
      </c>
    </row>
    <row r="56" spans="1:9" ht="27">
      <c r="A56" s="136"/>
      <c r="B56" s="8">
        <v>10</v>
      </c>
      <c r="C56" s="12" t="s">
        <v>245</v>
      </c>
      <c r="D56" s="41" t="s">
        <v>152</v>
      </c>
      <c r="E56" s="71" t="s">
        <v>469</v>
      </c>
      <c r="F56" s="52">
        <v>10400</v>
      </c>
      <c r="G56" s="52">
        <v>10400</v>
      </c>
      <c r="H56" s="38">
        <f t="shared" si="2"/>
        <v>0</v>
      </c>
      <c r="I56" s="39">
        <f t="shared" si="3"/>
        <v>0</v>
      </c>
    </row>
    <row r="57" spans="1:9" ht="27">
      <c r="A57" s="136"/>
      <c r="B57" s="8">
        <v>11</v>
      </c>
      <c r="C57" s="12" t="s">
        <v>244</v>
      </c>
      <c r="D57" s="72" t="s">
        <v>470</v>
      </c>
      <c r="E57" s="71" t="s">
        <v>504</v>
      </c>
      <c r="F57" s="52">
        <v>9900</v>
      </c>
      <c r="G57" s="52">
        <v>9900</v>
      </c>
      <c r="H57" s="38">
        <f t="shared" si="2"/>
        <v>0</v>
      </c>
      <c r="I57" s="39">
        <f t="shared" si="3"/>
        <v>0</v>
      </c>
    </row>
    <row r="58" spans="1:9" ht="33">
      <c r="A58" s="136"/>
      <c r="B58" s="8">
        <v>12</v>
      </c>
      <c r="C58" s="12" t="s">
        <v>507</v>
      </c>
      <c r="D58" s="72" t="s">
        <v>508</v>
      </c>
      <c r="E58" s="71" t="s">
        <v>506</v>
      </c>
      <c r="F58" s="52">
        <v>29000</v>
      </c>
      <c r="G58" s="52">
        <v>29000</v>
      </c>
      <c r="H58" s="38">
        <f t="shared" si="2"/>
        <v>0</v>
      </c>
      <c r="I58" s="39">
        <f t="shared" si="3"/>
        <v>0</v>
      </c>
    </row>
    <row r="59" spans="1:9">
      <c r="A59" s="136"/>
      <c r="B59" s="8">
        <v>13</v>
      </c>
      <c r="C59" s="9" t="s">
        <v>109</v>
      </c>
      <c r="D59" s="13" t="s">
        <v>439</v>
      </c>
      <c r="E59" s="48" t="s">
        <v>262</v>
      </c>
      <c r="F59" s="52">
        <v>5000</v>
      </c>
      <c r="G59" s="52">
        <v>5000</v>
      </c>
      <c r="H59" s="38">
        <f t="shared" si="2"/>
        <v>0</v>
      </c>
      <c r="I59" s="39">
        <f t="shared" si="3"/>
        <v>0</v>
      </c>
    </row>
    <row r="60" spans="1:9">
      <c r="A60" s="136"/>
      <c r="B60" s="8">
        <v>14</v>
      </c>
      <c r="C60" s="9" t="s">
        <v>365</v>
      </c>
      <c r="D60" s="13" t="s">
        <v>439</v>
      </c>
      <c r="E60" s="48" t="s">
        <v>262</v>
      </c>
      <c r="F60" s="52">
        <v>6000</v>
      </c>
      <c r="G60" s="52">
        <v>6000</v>
      </c>
      <c r="H60" s="38">
        <f t="shared" si="2"/>
        <v>0</v>
      </c>
      <c r="I60" s="39">
        <f t="shared" si="3"/>
        <v>0</v>
      </c>
    </row>
    <row r="61" spans="1:9">
      <c r="A61" s="136"/>
      <c r="B61" s="8">
        <v>15</v>
      </c>
      <c r="C61" s="9" t="s">
        <v>121</v>
      </c>
      <c r="D61" s="13" t="s">
        <v>206</v>
      </c>
      <c r="E61" s="48" t="s">
        <v>262</v>
      </c>
      <c r="F61" s="52">
        <v>20000</v>
      </c>
      <c r="G61" s="52">
        <v>20000</v>
      </c>
      <c r="H61" s="38">
        <f t="shared" si="2"/>
        <v>0</v>
      </c>
      <c r="I61" s="39">
        <f t="shared" si="3"/>
        <v>0</v>
      </c>
    </row>
    <row r="62" spans="1:9">
      <c r="A62" s="136"/>
      <c r="B62" s="8">
        <v>16</v>
      </c>
      <c r="C62" s="9" t="s">
        <v>376</v>
      </c>
      <c r="D62" s="14" t="s">
        <v>41</v>
      </c>
      <c r="E62" s="48" t="s">
        <v>267</v>
      </c>
      <c r="F62" s="52">
        <v>7500</v>
      </c>
      <c r="G62" s="52">
        <v>7500</v>
      </c>
      <c r="H62" s="38">
        <f t="shared" si="2"/>
        <v>0</v>
      </c>
      <c r="I62" s="39">
        <f t="shared" si="3"/>
        <v>0</v>
      </c>
    </row>
    <row r="63" spans="1:9">
      <c r="A63" s="136"/>
      <c r="B63" s="8">
        <v>17</v>
      </c>
      <c r="C63" s="9" t="s">
        <v>68</v>
      </c>
      <c r="D63" s="42" t="s">
        <v>202</v>
      </c>
      <c r="E63" s="47" t="s">
        <v>292</v>
      </c>
      <c r="F63" s="52">
        <v>12000</v>
      </c>
      <c r="G63" s="52">
        <v>12000</v>
      </c>
      <c r="H63" s="38">
        <f t="shared" si="2"/>
        <v>0</v>
      </c>
      <c r="I63" s="39">
        <f t="shared" si="3"/>
        <v>0</v>
      </c>
    </row>
    <row r="64" spans="1:9">
      <c r="A64" s="136"/>
      <c r="B64" s="8">
        <v>18</v>
      </c>
      <c r="C64" s="9" t="s">
        <v>375</v>
      </c>
      <c r="D64" s="42" t="s">
        <v>194</v>
      </c>
      <c r="E64" s="47" t="s">
        <v>16</v>
      </c>
      <c r="F64" s="52">
        <v>15000</v>
      </c>
      <c r="G64" s="52">
        <v>15000</v>
      </c>
      <c r="H64" s="38">
        <f t="shared" si="2"/>
        <v>0</v>
      </c>
      <c r="I64" s="39">
        <f t="shared" si="3"/>
        <v>0</v>
      </c>
    </row>
    <row r="65" spans="1:9" ht="49.5">
      <c r="A65" s="136"/>
      <c r="B65" s="8">
        <v>19</v>
      </c>
      <c r="C65" s="9" t="s">
        <v>356</v>
      </c>
      <c r="D65" s="43" t="s">
        <v>315</v>
      </c>
      <c r="E65" s="48" t="s">
        <v>225</v>
      </c>
      <c r="F65" s="52">
        <v>4000</v>
      </c>
      <c r="G65" s="52">
        <v>4000</v>
      </c>
      <c r="H65" s="38">
        <f t="shared" si="2"/>
        <v>0</v>
      </c>
      <c r="I65" s="39">
        <f t="shared" si="3"/>
        <v>0</v>
      </c>
    </row>
    <row r="66" spans="1:9" ht="33">
      <c r="A66" s="136"/>
      <c r="B66" s="8">
        <v>20</v>
      </c>
      <c r="C66" s="9" t="s">
        <v>104</v>
      </c>
      <c r="D66" s="43" t="s">
        <v>402</v>
      </c>
      <c r="E66" s="48" t="s">
        <v>290</v>
      </c>
      <c r="F66" s="52">
        <v>15900</v>
      </c>
      <c r="G66" s="52">
        <v>15900</v>
      </c>
      <c r="H66" s="38">
        <f t="shared" si="2"/>
        <v>0</v>
      </c>
      <c r="I66" s="39">
        <f t="shared" si="3"/>
        <v>0</v>
      </c>
    </row>
    <row r="67" spans="1:9">
      <c r="A67" s="136"/>
      <c r="B67" s="8">
        <v>21</v>
      </c>
      <c r="C67" s="9" t="s">
        <v>126</v>
      </c>
      <c r="D67" s="42" t="s">
        <v>2</v>
      </c>
      <c r="E67" s="47" t="s">
        <v>34</v>
      </c>
      <c r="F67" s="52">
        <v>8000</v>
      </c>
      <c r="G67" s="52">
        <v>8000</v>
      </c>
      <c r="H67" s="38">
        <f t="shared" si="2"/>
        <v>0</v>
      </c>
      <c r="I67" s="39">
        <f t="shared" si="3"/>
        <v>0</v>
      </c>
    </row>
    <row r="68" spans="1:9">
      <c r="A68" s="136"/>
      <c r="B68" s="8">
        <v>22</v>
      </c>
      <c r="C68" s="9" t="s">
        <v>65</v>
      </c>
      <c r="D68" s="42" t="s">
        <v>0</v>
      </c>
      <c r="E68" s="47" t="s">
        <v>279</v>
      </c>
      <c r="F68" s="52">
        <v>3000</v>
      </c>
      <c r="G68" s="52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36"/>
      <c r="B69" s="8">
        <v>23</v>
      </c>
      <c r="C69" s="9" t="s">
        <v>336</v>
      </c>
      <c r="D69" s="42" t="s">
        <v>25</v>
      </c>
      <c r="E69" s="47" t="s">
        <v>279</v>
      </c>
      <c r="F69" s="52">
        <v>2000</v>
      </c>
      <c r="G69" s="52">
        <v>2000</v>
      </c>
      <c r="H69" s="38">
        <f t="shared" si="4"/>
        <v>0</v>
      </c>
      <c r="I69" s="39">
        <f t="shared" si="5"/>
        <v>0</v>
      </c>
    </row>
    <row r="70" spans="1:9">
      <c r="A70" s="136"/>
      <c r="B70" s="8">
        <v>24</v>
      </c>
      <c r="C70" s="9" t="s">
        <v>32</v>
      </c>
      <c r="D70" s="42" t="s">
        <v>435</v>
      </c>
      <c r="E70" s="70" t="s">
        <v>466</v>
      </c>
      <c r="F70" s="52">
        <v>4100</v>
      </c>
      <c r="G70" s="52">
        <v>4100</v>
      </c>
      <c r="H70" s="38">
        <f t="shared" si="4"/>
        <v>0</v>
      </c>
      <c r="I70" s="39">
        <f t="shared" si="5"/>
        <v>0</v>
      </c>
    </row>
    <row r="71" spans="1:9" ht="49.5">
      <c r="A71" s="136"/>
      <c r="B71" s="8">
        <v>25</v>
      </c>
      <c r="C71" s="9" t="s">
        <v>17</v>
      </c>
      <c r="D71" s="43" t="s">
        <v>316</v>
      </c>
      <c r="E71" s="70" t="s">
        <v>466</v>
      </c>
      <c r="F71" s="52">
        <v>4900</v>
      </c>
      <c r="G71" s="52">
        <v>4900</v>
      </c>
      <c r="H71" s="38">
        <f t="shared" si="4"/>
        <v>0</v>
      </c>
      <c r="I71" s="39">
        <f t="shared" si="5"/>
        <v>0</v>
      </c>
    </row>
    <row r="72" spans="1:9">
      <c r="A72" s="136"/>
      <c r="B72" s="8">
        <v>26</v>
      </c>
      <c r="C72" s="9" t="s">
        <v>127</v>
      </c>
      <c r="D72" s="41" t="s">
        <v>154</v>
      </c>
      <c r="E72" s="70" t="s">
        <v>467</v>
      </c>
      <c r="F72" s="52">
        <v>3000</v>
      </c>
      <c r="G72" s="52">
        <v>3000</v>
      </c>
      <c r="H72" s="38">
        <f t="shared" si="4"/>
        <v>0</v>
      </c>
      <c r="I72" s="39">
        <f t="shared" si="5"/>
        <v>0</v>
      </c>
    </row>
    <row r="73" spans="1:9" ht="33">
      <c r="A73" s="136"/>
      <c r="B73" s="8">
        <v>27</v>
      </c>
      <c r="C73" s="12" t="s">
        <v>1</v>
      </c>
      <c r="D73" s="43" t="s">
        <v>314</v>
      </c>
      <c r="E73" s="47" t="s">
        <v>295</v>
      </c>
      <c r="F73" s="52">
        <v>6000</v>
      </c>
      <c r="G73" s="52">
        <v>6000</v>
      </c>
      <c r="H73" s="38">
        <f t="shared" si="4"/>
        <v>0</v>
      </c>
      <c r="I73" s="39">
        <f t="shared" si="5"/>
        <v>0</v>
      </c>
    </row>
    <row r="74" spans="1:9" ht="33">
      <c r="A74" s="136"/>
      <c r="B74" s="8">
        <v>28</v>
      </c>
      <c r="C74" s="12" t="s">
        <v>241</v>
      </c>
      <c r="D74" s="43" t="s">
        <v>81</v>
      </c>
      <c r="E74" s="48" t="s">
        <v>295</v>
      </c>
      <c r="F74" s="52">
        <v>4000</v>
      </c>
      <c r="G74" s="52">
        <v>4000</v>
      </c>
      <c r="H74" s="38">
        <f t="shared" si="4"/>
        <v>0</v>
      </c>
      <c r="I74" s="39">
        <f t="shared" si="5"/>
        <v>0</v>
      </c>
    </row>
    <row r="75" spans="1:9" ht="33.75">
      <c r="A75" s="136"/>
      <c r="B75" s="8">
        <v>29</v>
      </c>
      <c r="C75" s="12" t="s">
        <v>242</v>
      </c>
      <c r="D75" s="15" t="s">
        <v>396</v>
      </c>
      <c r="E75" s="48" t="s">
        <v>216</v>
      </c>
      <c r="F75" s="52">
        <v>84000</v>
      </c>
      <c r="G75" s="52">
        <v>84000</v>
      </c>
      <c r="H75" s="38">
        <f t="shared" si="4"/>
        <v>0</v>
      </c>
      <c r="I75" s="39">
        <f t="shared" si="5"/>
        <v>0</v>
      </c>
    </row>
    <row r="76" spans="1:9" ht="22.5">
      <c r="A76" s="136"/>
      <c r="B76" s="8">
        <v>30</v>
      </c>
      <c r="C76" s="12" t="s">
        <v>31</v>
      </c>
      <c r="D76" s="15" t="s">
        <v>397</v>
      </c>
      <c r="E76" s="48" t="s">
        <v>219</v>
      </c>
      <c r="F76" s="52">
        <v>6000</v>
      </c>
      <c r="G76" s="52">
        <v>6000</v>
      </c>
      <c r="H76" s="38">
        <f t="shared" si="4"/>
        <v>0</v>
      </c>
      <c r="I76" s="39">
        <f t="shared" si="5"/>
        <v>0</v>
      </c>
    </row>
    <row r="77" spans="1:9" ht="27">
      <c r="A77" s="136"/>
      <c r="B77" s="8">
        <v>31</v>
      </c>
      <c r="C77" s="12" t="s">
        <v>14</v>
      </c>
      <c r="D77" s="16" t="s">
        <v>80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33">
      <c r="A78" s="136"/>
      <c r="B78" s="8">
        <v>32</v>
      </c>
      <c r="C78" s="12" t="s">
        <v>21</v>
      </c>
      <c r="D78" s="73" t="s">
        <v>471</v>
      </c>
      <c r="E78" s="48" t="s">
        <v>39</v>
      </c>
      <c r="F78" s="52">
        <v>45000</v>
      </c>
      <c r="G78" s="52">
        <v>45000</v>
      </c>
      <c r="H78" s="38">
        <f t="shared" si="4"/>
        <v>0</v>
      </c>
      <c r="I78" s="39">
        <f t="shared" si="5"/>
        <v>0</v>
      </c>
    </row>
    <row r="79" spans="1:9" ht="36">
      <c r="A79" s="136"/>
      <c r="B79" s="8">
        <v>33</v>
      </c>
      <c r="C79" s="12" t="s">
        <v>58</v>
      </c>
      <c r="D79" s="17" t="s">
        <v>87</v>
      </c>
      <c r="E79" s="48" t="s">
        <v>214</v>
      </c>
      <c r="F79" s="52">
        <v>2800</v>
      </c>
      <c r="G79" s="52">
        <v>2800</v>
      </c>
      <c r="H79" s="38">
        <f t="shared" si="4"/>
        <v>0</v>
      </c>
      <c r="I79" s="39">
        <f t="shared" si="5"/>
        <v>0</v>
      </c>
    </row>
    <row r="80" spans="1:9" ht="27">
      <c r="A80" s="136"/>
      <c r="B80" s="8">
        <v>34</v>
      </c>
      <c r="C80" s="12" t="s">
        <v>240</v>
      </c>
      <c r="D80" s="42" t="s">
        <v>153</v>
      </c>
      <c r="E80" s="47" t="s">
        <v>291</v>
      </c>
      <c r="F80" s="52">
        <v>100000</v>
      </c>
      <c r="G80" s="52">
        <v>100000</v>
      </c>
      <c r="H80" s="38">
        <f t="shared" si="4"/>
        <v>0</v>
      </c>
      <c r="I80" s="39">
        <f t="shared" si="5"/>
        <v>0</v>
      </c>
    </row>
    <row r="81" spans="1:9" ht="27">
      <c r="A81" s="136"/>
      <c r="B81" s="8">
        <v>35</v>
      </c>
      <c r="C81" s="12" t="s">
        <v>40</v>
      </c>
      <c r="D81" s="43" t="s">
        <v>155</v>
      </c>
      <c r="E81" s="48" t="s">
        <v>289</v>
      </c>
      <c r="F81" s="52">
        <v>6000</v>
      </c>
      <c r="G81" s="52">
        <v>6000</v>
      </c>
      <c r="H81" s="38">
        <f t="shared" si="4"/>
        <v>0</v>
      </c>
      <c r="I81" s="39">
        <f t="shared" si="5"/>
        <v>0</v>
      </c>
    </row>
    <row r="82" spans="1:9" ht="27">
      <c r="A82" s="136"/>
      <c r="B82" s="8">
        <v>36</v>
      </c>
      <c r="C82" s="12" t="s">
        <v>36</v>
      </c>
      <c r="D82" s="42" t="s">
        <v>155</v>
      </c>
      <c r="E82" s="47" t="s">
        <v>223</v>
      </c>
      <c r="F82" s="52">
        <v>20000</v>
      </c>
      <c r="G82" s="52">
        <v>20000</v>
      </c>
      <c r="H82" s="38">
        <f t="shared" si="4"/>
        <v>0</v>
      </c>
      <c r="I82" s="39">
        <f t="shared" si="5"/>
        <v>0</v>
      </c>
    </row>
    <row r="83" spans="1:9">
      <c r="A83" s="136"/>
      <c r="B83" s="8">
        <v>37</v>
      </c>
      <c r="C83" s="18" t="s">
        <v>64</v>
      </c>
      <c r="D83" s="19" t="s">
        <v>328</v>
      </c>
      <c r="E83" s="47" t="s">
        <v>73</v>
      </c>
      <c r="F83" s="52">
        <v>1000</v>
      </c>
      <c r="G83" s="52">
        <v>1000</v>
      </c>
      <c r="H83" s="38">
        <f t="shared" si="4"/>
        <v>0</v>
      </c>
      <c r="I83" s="39">
        <f t="shared" si="5"/>
        <v>0</v>
      </c>
    </row>
    <row r="84" spans="1:9" ht="27">
      <c r="A84" s="136"/>
      <c r="B84" s="8">
        <v>38</v>
      </c>
      <c r="C84" s="12" t="s">
        <v>67</v>
      </c>
      <c r="D84" s="14" t="s">
        <v>399</v>
      </c>
      <c r="E84" s="50" t="s">
        <v>266</v>
      </c>
      <c r="F84" s="52">
        <v>11000</v>
      </c>
      <c r="G84" s="52">
        <v>11000</v>
      </c>
      <c r="H84" s="38">
        <f t="shared" si="4"/>
        <v>0</v>
      </c>
      <c r="I84" s="39">
        <f t="shared" si="5"/>
        <v>0</v>
      </c>
    </row>
    <row r="85" spans="1:9" ht="33">
      <c r="A85" s="136"/>
      <c r="B85" s="8">
        <v>39</v>
      </c>
      <c r="C85" s="9" t="s">
        <v>54</v>
      </c>
      <c r="D85" s="43" t="s">
        <v>398</v>
      </c>
      <c r="E85" s="48" t="s">
        <v>264</v>
      </c>
      <c r="F85" s="52">
        <v>15000</v>
      </c>
      <c r="G85" s="52">
        <v>15000</v>
      </c>
      <c r="H85" s="38">
        <f t="shared" si="4"/>
        <v>0</v>
      </c>
      <c r="I85" s="39">
        <f t="shared" si="5"/>
        <v>0</v>
      </c>
    </row>
    <row r="86" spans="1:9" ht="33">
      <c r="A86" s="136"/>
      <c r="B86" s="8">
        <v>40</v>
      </c>
      <c r="C86" s="9" t="s">
        <v>61</v>
      </c>
      <c r="D86" s="43" t="s">
        <v>78</v>
      </c>
      <c r="E86" s="48" t="s">
        <v>264</v>
      </c>
      <c r="F86" s="52">
        <v>300</v>
      </c>
      <c r="G86" s="52">
        <v>300</v>
      </c>
      <c r="H86" s="38">
        <f t="shared" si="4"/>
        <v>0</v>
      </c>
      <c r="I86" s="39">
        <f t="shared" si="5"/>
        <v>0</v>
      </c>
    </row>
    <row r="87" spans="1:9" ht="27">
      <c r="A87" s="136"/>
      <c r="B87" s="8">
        <v>41</v>
      </c>
      <c r="C87" s="18" t="s">
        <v>20</v>
      </c>
      <c r="D87" s="19" t="s">
        <v>403</v>
      </c>
      <c r="E87" s="51" t="s">
        <v>11</v>
      </c>
      <c r="F87" s="52">
        <v>2000</v>
      </c>
      <c r="G87" s="52">
        <v>2000</v>
      </c>
      <c r="H87" s="38">
        <f t="shared" si="4"/>
        <v>0</v>
      </c>
      <c r="I87" s="39">
        <f t="shared" si="5"/>
        <v>0</v>
      </c>
    </row>
    <row r="88" spans="1:9" ht="49.5">
      <c r="A88" s="136"/>
      <c r="B88" s="8">
        <v>43</v>
      </c>
      <c r="C88" s="12" t="s">
        <v>249</v>
      </c>
      <c r="D88" s="43" t="s">
        <v>388</v>
      </c>
      <c r="E88" s="48" t="s">
        <v>275</v>
      </c>
      <c r="F88" s="52">
        <v>100000</v>
      </c>
      <c r="G88" s="52">
        <v>100000</v>
      </c>
      <c r="H88" s="38">
        <f t="shared" si="4"/>
        <v>0</v>
      </c>
      <c r="I88" s="39">
        <f t="shared" si="5"/>
        <v>0</v>
      </c>
    </row>
    <row r="89" spans="1:9" ht="27">
      <c r="A89" s="136"/>
      <c r="B89" s="8">
        <v>44</v>
      </c>
      <c r="C89" s="12" t="s">
        <v>239</v>
      </c>
      <c r="D89" s="42" t="s">
        <v>86</v>
      </c>
      <c r="E89" s="47" t="s">
        <v>294</v>
      </c>
      <c r="F89" s="52">
        <v>35000</v>
      </c>
      <c r="G89" s="52">
        <v>35000</v>
      </c>
      <c r="H89" s="38">
        <f t="shared" si="4"/>
        <v>0</v>
      </c>
      <c r="I89" s="39">
        <f t="shared" si="5"/>
        <v>0</v>
      </c>
    </row>
    <row r="90" spans="1:9">
      <c r="A90" s="136"/>
      <c r="B90" s="8">
        <v>46</v>
      </c>
      <c r="C90" s="9" t="s">
        <v>357</v>
      </c>
      <c r="D90" s="42" t="s">
        <v>157</v>
      </c>
      <c r="E90" s="47" t="s">
        <v>221</v>
      </c>
      <c r="F90" s="52">
        <v>13000</v>
      </c>
      <c r="G90" s="52">
        <v>13000</v>
      </c>
      <c r="H90" s="38">
        <f t="shared" si="4"/>
        <v>0</v>
      </c>
      <c r="I90" s="39">
        <f t="shared" si="5"/>
        <v>0</v>
      </c>
    </row>
    <row r="91" spans="1:9" ht="27">
      <c r="A91" s="136"/>
      <c r="B91" s="8">
        <v>47</v>
      </c>
      <c r="C91" s="22" t="s">
        <v>238</v>
      </c>
      <c r="D91" s="23" t="s">
        <v>63</v>
      </c>
      <c r="E91" s="47" t="s">
        <v>306</v>
      </c>
      <c r="F91" s="52">
        <v>15000</v>
      </c>
      <c r="G91" s="52">
        <v>15000</v>
      </c>
      <c r="H91" s="38">
        <f t="shared" si="4"/>
        <v>0</v>
      </c>
      <c r="I91" s="39">
        <f t="shared" si="5"/>
        <v>0</v>
      </c>
    </row>
    <row r="92" spans="1:9" ht="27">
      <c r="A92" s="136"/>
      <c r="B92" s="8">
        <v>48</v>
      </c>
      <c r="C92" s="12" t="s">
        <v>237</v>
      </c>
      <c r="D92" s="42" t="s">
        <v>63</v>
      </c>
      <c r="E92" s="47" t="s">
        <v>306</v>
      </c>
      <c r="F92" s="52">
        <v>50000</v>
      </c>
      <c r="G92" s="52">
        <v>50000</v>
      </c>
      <c r="H92" s="38">
        <f t="shared" si="4"/>
        <v>0</v>
      </c>
      <c r="I92" s="39">
        <f t="shared" si="5"/>
        <v>0</v>
      </c>
    </row>
    <row r="93" spans="1:9" ht="33">
      <c r="A93" s="136"/>
      <c r="B93" s="8">
        <v>49</v>
      </c>
      <c r="C93" s="12" t="s">
        <v>236</v>
      </c>
      <c r="D93" s="43" t="s">
        <v>389</v>
      </c>
      <c r="E93" s="48" t="s">
        <v>210</v>
      </c>
      <c r="F93" s="52">
        <v>7000</v>
      </c>
      <c r="G93" s="52">
        <v>7000</v>
      </c>
      <c r="H93" s="38">
        <f t="shared" si="4"/>
        <v>0</v>
      </c>
      <c r="I93" s="39">
        <f t="shared" si="5"/>
        <v>0</v>
      </c>
    </row>
    <row r="94" spans="1:9" ht="33">
      <c r="A94" s="136"/>
      <c r="B94" s="8">
        <v>50</v>
      </c>
      <c r="C94" s="33" t="s">
        <v>8</v>
      </c>
      <c r="D94" s="16" t="s">
        <v>79</v>
      </c>
      <c r="E94" s="48" t="s">
        <v>419</v>
      </c>
      <c r="F94" s="52">
        <v>10000</v>
      </c>
      <c r="G94" s="52">
        <v>10000</v>
      </c>
      <c r="H94" s="38">
        <f t="shared" si="4"/>
        <v>0</v>
      </c>
      <c r="I94" s="39">
        <f t="shared" si="5"/>
        <v>0</v>
      </c>
    </row>
    <row r="95" spans="1:9" ht="33">
      <c r="A95" s="127" t="s">
        <v>193</v>
      </c>
      <c r="B95" s="8">
        <v>1</v>
      </c>
      <c r="C95" s="25" t="s">
        <v>355</v>
      </c>
      <c r="D95" s="28" t="s">
        <v>312</v>
      </c>
      <c r="E95" s="48" t="s">
        <v>287</v>
      </c>
      <c r="F95" s="52">
        <v>4000</v>
      </c>
      <c r="G95" s="52">
        <v>4000</v>
      </c>
      <c r="H95" s="38">
        <f t="shared" si="4"/>
        <v>0</v>
      </c>
      <c r="I95" s="39">
        <f t="shared" si="5"/>
        <v>0</v>
      </c>
    </row>
    <row r="96" spans="1:9">
      <c r="A96" s="128"/>
      <c r="B96" s="8">
        <v>2</v>
      </c>
      <c r="C96" s="25" t="s">
        <v>370</v>
      </c>
      <c r="D96" s="26" t="s">
        <v>49</v>
      </c>
      <c r="E96" s="47" t="s">
        <v>287</v>
      </c>
      <c r="F96" s="52">
        <v>900</v>
      </c>
      <c r="G96" s="52">
        <v>900</v>
      </c>
      <c r="H96" s="38">
        <f t="shared" si="4"/>
        <v>0</v>
      </c>
      <c r="I96" s="39">
        <f t="shared" si="5"/>
        <v>0</v>
      </c>
    </row>
    <row r="97" spans="1:9" ht="33">
      <c r="A97" s="128"/>
      <c r="B97" s="8">
        <v>3</v>
      </c>
      <c r="C97" s="25" t="s">
        <v>110</v>
      </c>
      <c r="D97" s="28" t="s">
        <v>400</v>
      </c>
      <c r="E97" s="48" t="s">
        <v>287</v>
      </c>
      <c r="F97" s="52">
        <v>700</v>
      </c>
      <c r="G97" s="52">
        <v>700</v>
      </c>
      <c r="H97" s="38">
        <f t="shared" si="4"/>
        <v>0</v>
      </c>
      <c r="I97" s="39">
        <f t="shared" si="5"/>
        <v>0</v>
      </c>
    </row>
    <row r="98" spans="1:9">
      <c r="A98" s="128"/>
      <c r="B98" s="8">
        <v>4</v>
      </c>
      <c r="C98" s="25" t="s">
        <v>384</v>
      </c>
      <c r="D98" s="26" t="s">
        <v>85</v>
      </c>
      <c r="E98" s="47" t="s">
        <v>287</v>
      </c>
      <c r="F98" s="52">
        <v>2200</v>
      </c>
      <c r="G98" s="52">
        <v>2200</v>
      </c>
      <c r="H98" s="38">
        <f t="shared" si="4"/>
        <v>0</v>
      </c>
      <c r="I98" s="39">
        <f t="shared" si="5"/>
        <v>0</v>
      </c>
    </row>
    <row r="99" spans="1:9" ht="49.5">
      <c r="A99" s="128"/>
      <c r="B99" s="8">
        <v>5</v>
      </c>
      <c r="C99" s="25" t="s">
        <v>383</v>
      </c>
      <c r="D99" s="28" t="s">
        <v>298</v>
      </c>
      <c r="E99" s="48" t="s">
        <v>287</v>
      </c>
      <c r="F99" s="52">
        <v>950</v>
      </c>
      <c r="G99" s="52">
        <v>950</v>
      </c>
      <c r="H99" s="38">
        <f t="shared" si="4"/>
        <v>0</v>
      </c>
      <c r="I99" s="39">
        <f t="shared" si="5"/>
        <v>0</v>
      </c>
    </row>
    <row r="100" spans="1:9">
      <c r="A100" s="128"/>
      <c r="B100" s="8">
        <v>6</v>
      </c>
      <c r="C100" s="25" t="s">
        <v>353</v>
      </c>
      <c r="D100" s="26" t="s">
        <v>84</v>
      </c>
      <c r="E100" s="47" t="s">
        <v>287</v>
      </c>
      <c r="F100" s="35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28"/>
      <c r="B101" s="8">
        <v>7</v>
      </c>
      <c r="C101" s="25" t="s">
        <v>349</v>
      </c>
      <c r="D101" s="26" t="s">
        <v>82</v>
      </c>
      <c r="E101" s="47" t="s">
        <v>287</v>
      </c>
      <c r="F101" s="52">
        <v>7500</v>
      </c>
      <c r="G101" s="52">
        <v>7500</v>
      </c>
      <c r="H101" s="38">
        <f t="shared" si="6"/>
        <v>0</v>
      </c>
      <c r="I101" s="39">
        <f t="shared" si="7"/>
        <v>0</v>
      </c>
    </row>
    <row r="102" spans="1:9">
      <c r="A102" s="128"/>
      <c r="B102" s="8">
        <v>8</v>
      </c>
      <c r="C102" s="25" t="s">
        <v>360</v>
      </c>
      <c r="D102" s="26" t="s">
        <v>413</v>
      </c>
      <c r="E102" s="47" t="s">
        <v>287</v>
      </c>
      <c r="F102" s="52">
        <v>3300</v>
      </c>
      <c r="G102" s="52">
        <v>3300</v>
      </c>
      <c r="H102" s="38">
        <f t="shared" si="6"/>
        <v>0</v>
      </c>
      <c r="I102" s="39">
        <f t="shared" si="7"/>
        <v>0</v>
      </c>
    </row>
    <row r="103" spans="1:9">
      <c r="A103" s="128"/>
      <c r="B103" s="8">
        <v>9</v>
      </c>
      <c r="C103" s="25" t="s">
        <v>88</v>
      </c>
      <c r="D103" s="26" t="s">
        <v>7</v>
      </c>
      <c r="E103" s="47" t="s">
        <v>287</v>
      </c>
      <c r="F103" s="52">
        <v>2300</v>
      </c>
      <c r="G103" s="52">
        <v>2300</v>
      </c>
      <c r="H103" s="38">
        <f t="shared" si="6"/>
        <v>0</v>
      </c>
      <c r="I103" s="39">
        <f t="shared" si="7"/>
        <v>0</v>
      </c>
    </row>
    <row r="104" spans="1:9" ht="33">
      <c r="A104" s="128"/>
      <c r="B104" s="8">
        <v>10</v>
      </c>
      <c r="C104" s="25" t="s">
        <v>363</v>
      </c>
      <c r="D104" s="28" t="s">
        <v>412</v>
      </c>
      <c r="E104" s="48" t="s">
        <v>421</v>
      </c>
      <c r="F104" s="52">
        <v>3000</v>
      </c>
      <c r="G104" s="52">
        <v>3000</v>
      </c>
      <c r="H104" s="38">
        <f t="shared" si="6"/>
        <v>0</v>
      </c>
      <c r="I104" s="39">
        <f t="shared" si="7"/>
        <v>0</v>
      </c>
    </row>
    <row r="105" spans="1:9">
      <c r="A105" s="128"/>
      <c r="B105" s="8">
        <v>11</v>
      </c>
      <c r="C105" s="25" t="s">
        <v>345</v>
      </c>
      <c r="D105" s="26" t="s">
        <v>156</v>
      </c>
      <c r="E105" s="47" t="s">
        <v>222</v>
      </c>
      <c r="F105" s="52">
        <v>6000</v>
      </c>
      <c r="G105" s="52">
        <v>6000</v>
      </c>
      <c r="H105" s="38">
        <f t="shared" si="6"/>
        <v>0</v>
      </c>
      <c r="I105" s="39">
        <f t="shared" si="7"/>
        <v>0</v>
      </c>
    </row>
    <row r="106" spans="1:9" ht="27">
      <c r="A106" s="128"/>
      <c r="B106" s="8">
        <v>12</v>
      </c>
      <c r="C106" s="30" t="s">
        <v>62</v>
      </c>
      <c r="D106" s="26" t="s">
        <v>411</v>
      </c>
      <c r="E106" s="47" t="s">
        <v>287</v>
      </c>
      <c r="F106" s="52">
        <v>300</v>
      </c>
      <c r="G106" s="52">
        <v>300</v>
      </c>
      <c r="H106" s="38">
        <f t="shared" si="6"/>
        <v>0</v>
      </c>
      <c r="I106" s="39">
        <f t="shared" si="7"/>
        <v>0</v>
      </c>
    </row>
    <row r="107" spans="1:9">
      <c r="A107" s="128"/>
      <c r="B107" s="8">
        <v>13</v>
      </c>
      <c r="C107" s="25" t="s">
        <v>354</v>
      </c>
      <c r="D107" s="26" t="s">
        <v>410</v>
      </c>
      <c r="E107" s="47" t="s">
        <v>287</v>
      </c>
      <c r="F107" s="52">
        <v>500</v>
      </c>
      <c r="G107" s="52">
        <v>500</v>
      </c>
      <c r="H107" s="38">
        <f t="shared" si="6"/>
        <v>0</v>
      </c>
      <c r="I107" s="39">
        <f t="shared" si="7"/>
        <v>0</v>
      </c>
    </row>
    <row r="108" spans="1:9" ht="33">
      <c r="A108" s="128"/>
      <c r="B108" s="8">
        <v>14</v>
      </c>
      <c r="C108" s="25" t="s">
        <v>377</v>
      </c>
      <c r="D108" s="28" t="s">
        <v>310</v>
      </c>
      <c r="E108" s="48" t="s">
        <v>287</v>
      </c>
      <c r="F108" s="52">
        <v>1550</v>
      </c>
      <c r="G108" s="52">
        <v>1550</v>
      </c>
      <c r="H108" s="38">
        <f t="shared" si="6"/>
        <v>0</v>
      </c>
      <c r="I108" s="39">
        <f t="shared" si="7"/>
        <v>0</v>
      </c>
    </row>
    <row r="109" spans="1:9" ht="33">
      <c r="A109" s="128"/>
      <c r="B109" s="8">
        <v>15</v>
      </c>
      <c r="C109" s="25" t="s">
        <v>372</v>
      </c>
      <c r="D109" s="28" t="s">
        <v>307</v>
      </c>
      <c r="E109" s="48" t="s">
        <v>287</v>
      </c>
      <c r="F109" s="52">
        <v>1350</v>
      </c>
      <c r="G109" s="52">
        <v>1350</v>
      </c>
      <c r="H109" s="38">
        <f t="shared" si="6"/>
        <v>0</v>
      </c>
      <c r="I109" s="39">
        <f t="shared" si="7"/>
        <v>0</v>
      </c>
    </row>
    <row r="110" spans="1:9">
      <c r="A110" s="128"/>
      <c r="B110" s="8">
        <v>16</v>
      </c>
      <c r="C110" s="25" t="s">
        <v>350</v>
      </c>
      <c r="D110" s="26" t="s">
        <v>158</v>
      </c>
      <c r="E110" s="47" t="s">
        <v>265</v>
      </c>
      <c r="F110" s="46">
        <v>900</v>
      </c>
      <c r="G110" s="46">
        <v>900</v>
      </c>
      <c r="H110" s="38">
        <f t="shared" si="6"/>
        <v>0</v>
      </c>
      <c r="I110" s="39">
        <f t="shared" si="7"/>
        <v>0</v>
      </c>
    </row>
    <row r="111" spans="1:9">
      <c r="A111" s="128"/>
      <c r="B111" s="8">
        <v>17</v>
      </c>
      <c r="C111" s="25" t="s">
        <v>122</v>
      </c>
      <c r="D111" s="26" t="s">
        <v>158</v>
      </c>
      <c r="E111" s="47" t="s">
        <v>265</v>
      </c>
      <c r="F111" s="46">
        <v>1305</v>
      </c>
      <c r="G111" s="46">
        <v>1285</v>
      </c>
      <c r="H111" s="38">
        <f t="shared" si="6"/>
        <v>20</v>
      </c>
      <c r="I111" s="39">
        <f t="shared" si="7"/>
        <v>1.5564202334630295E-2</v>
      </c>
    </row>
    <row r="112" spans="1:9" ht="33">
      <c r="A112" s="128"/>
      <c r="B112" s="8">
        <v>18</v>
      </c>
      <c r="C112" s="25" t="s">
        <v>324</v>
      </c>
      <c r="D112" s="28" t="s">
        <v>408</v>
      </c>
      <c r="E112" s="48" t="s">
        <v>265</v>
      </c>
      <c r="F112" s="46">
        <v>1515</v>
      </c>
      <c r="G112" s="46">
        <v>1495</v>
      </c>
      <c r="H112" s="38">
        <f t="shared" si="6"/>
        <v>20</v>
      </c>
      <c r="I112" s="39">
        <f t="shared" si="7"/>
        <v>1.3377926421404673E-2</v>
      </c>
    </row>
    <row r="113" spans="1:9" ht="49.5">
      <c r="A113" s="128"/>
      <c r="B113" s="8">
        <v>19</v>
      </c>
      <c r="C113" s="25" t="s">
        <v>103</v>
      </c>
      <c r="D113" s="28" t="s">
        <v>392</v>
      </c>
      <c r="E113" s="48" t="s">
        <v>261</v>
      </c>
      <c r="F113" s="52">
        <v>200000</v>
      </c>
      <c r="G113" s="52">
        <v>200000</v>
      </c>
      <c r="H113" s="38">
        <f t="shared" si="6"/>
        <v>0</v>
      </c>
      <c r="I113" s="39">
        <f t="shared" si="7"/>
        <v>0</v>
      </c>
    </row>
    <row r="114" spans="1:9" ht="49.5">
      <c r="A114" s="128"/>
      <c r="B114" s="8">
        <v>20</v>
      </c>
      <c r="C114" s="25" t="s">
        <v>103</v>
      </c>
      <c r="D114" s="28" t="s">
        <v>391</v>
      </c>
      <c r="E114" s="48" t="s">
        <v>261</v>
      </c>
      <c r="F114" s="52">
        <v>200000</v>
      </c>
      <c r="G114" s="52">
        <v>200000</v>
      </c>
      <c r="H114" s="38">
        <f t="shared" si="6"/>
        <v>0</v>
      </c>
      <c r="I114" s="39">
        <f t="shared" si="7"/>
        <v>0</v>
      </c>
    </row>
    <row r="115" spans="1:9">
      <c r="A115" s="128"/>
      <c r="B115" s="8">
        <v>21</v>
      </c>
      <c r="C115" s="25" t="s">
        <v>117</v>
      </c>
      <c r="D115" s="26" t="s">
        <v>409</v>
      </c>
      <c r="E115" s="47" t="s">
        <v>272</v>
      </c>
      <c r="F115" s="52">
        <v>3000</v>
      </c>
      <c r="G115" s="52">
        <v>3000</v>
      </c>
      <c r="H115" s="38">
        <f t="shared" si="6"/>
        <v>0</v>
      </c>
      <c r="I115" s="39">
        <f t="shared" si="7"/>
        <v>0</v>
      </c>
    </row>
    <row r="116" spans="1:9" ht="33">
      <c r="A116" s="128"/>
      <c r="B116" s="8">
        <v>22</v>
      </c>
      <c r="C116" s="25" t="s">
        <v>71</v>
      </c>
      <c r="D116" s="28" t="s">
        <v>405</v>
      </c>
      <c r="E116" s="48" t="s">
        <v>272</v>
      </c>
      <c r="F116" s="52">
        <v>600</v>
      </c>
      <c r="G116" s="52">
        <v>600</v>
      </c>
      <c r="H116" s="38">
        <f t="shared" si="6"/>
        <v>0</v>
      </c>
      <c r="I116" s="39">
        <f t="shared" si="7"/>
        <v>0</v>
      </c>
    </row>
    <row r="117" spans="1:9" ht="33">
      <c r="A117" s="128"/>
      <c r="B117" s="8">
        <v>23</v>
      </c>
      <c r="C117" s="30" t="s">
        <v>35</v>
      </c>
      <c r="D117" s="28" t="s">
        <v>407</v>
      </c>
      <c r="E117" s="48" t="s">
        <v>212</v>
      </c>
      <c r="F117" s="52">
        <v>100000</v>
      </c>
      <c r="G117" s="52">
        <v>100000</v>
      </c>
      <c r="H117" s="38">
        <f t="shared" si="6"/>
        <v>0</v>
      </c>
      <c r="I117" s="39">
        <f t="shared" si="7"/>
        <v>0</v>
      </c>
    </row>
    <row r="118" spans="1:9" ht="33">
      <c r="A118" s="128"/>
      <c r="B118" s="8">
        <v>24</v>
      </c>
      <c r="C118" s="25" t="s">
        <v>76</v>
      </c>
      <c r="D118" s="28" t="s">
        <v>308</v>
      </c>
      <c r="E118" s="48" t="s">
        <v>276</v>
      </c>
      <c r="F118" s="52">
        <v>120000</v>
      </c>
      <c r="G118" s="52">
        <v>120000</v>
      </c>
      <c r="H118" s="38">
        <f t="shared" si="6"/>
        <v>0</v>
      </c>
      <c r="I118" s="39">
        <f t="shared" si="7"/>
        <v>0</v>
      </c>
    </row>
    <row r="119" spans="1:9" ht="33">
      <c r="A119" s="128"/>
      <c r="B119" s="8">
        <v>25</v>
      </c>
      <c r="C119" s="25" t="s">
        <v>23</v>
      </c>
      <c r="D119" s="28" t="s">
        <v>390</v>
      </c>
      <c r="E119" s="71" t="s">
        <v>468</v>
      </c>
      <c r="F119" s="52">
        <v>150000</v>
      </c>
      <c r="G119" s="52">
        <v>150000</v>
      </c>
      <c r="H119" s="38">
        <f t="shared" si="6"/>
        <v>0</v>
      </c>
      <c r="I119" s="39">
        <f t="shared" si="7"/>
        <v>0</v>
      </c>
    </row>
    <row r="120" spans="1:9" ht="33">
      <c r="A120" s="128"/>
      <c r="B120" s="8">
        <v>26</v>
      </c>
      <c r="C120" s="25" t="s">
        <v>118</v>
      </c>
      <c r="D120" s="28" t="s">
        <v>404</v>
      </c>
      <c r="E120" s="48" t="s">
        <v>216</v>
      </c>
      <c r="F120" s="52">
        <v>120000000</v>
      </c>
      <c r="G120" s="52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41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sqref="A1:I1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29" t="s">
        <v>511</v>
      </c>
      <c r="B1" s="130"/>
      <c r="C1" s="130"/>
      <c r="D1" s="130"/>
      <c r="E1" s="130"/>
      <c r="F1" s="130"/>
      <c r="G1" s="130"/>
      <c r="H1" s="130"/>
      <c r="I1" s="131"/>
    </row>
    <row r="2" spans="1:11">
      <c r="A2" s="132" t="s">
        <v>331</v>
      </c>
      <c r="B2" s="132" t="s">
        <v>96</v>
      </c>
      <c r="C2" s="132" t="s">
        <v>98</v>
      </c>
      <c r="D2" s="132" t="s">
        <v>368</v>
      </c>
      <c r="E2" s="132" t="s">
        <v>136</v>
      </c>
      <c r="F2" s="132" t="s">
        <v>199</v>
      </c>
      <c r="G2" s="132"/>
      <c r="H2" s="132"/>
      <c r="I2" s="132"/>
    </row>
    <row r="3" spans="1:11">
      <c r="A3" s="132"/>
      <c r="B3" s="132"/>
      <c r="C3" s="132"/>
      <c r="D3" s="132"/>
      <c r="E3" s="132"/>
      <c r="F3" s="59" t="s">
        <v>369</v>
      </c>
      <c r="G3" s="58" t="s">
        <v>317</v>
      </c>
      <c r="H3" s="58" t="s">
        <v>135</v>
      </c>
      <c r="I3" s="58" t="s">
        <v>330</v>
      </c>
    </row>
    <row r="4" spans="1:11">
      <c r="A4" s="133" t="s">
        <v>432</v>
      </c>
      <c r="B4" s="36">
        <v>1</v>
      </c>
      <c r="C4" s="74" t="s">
        <v>386</v>
      </c>
      <c r="D4" s="75" t="s">
        <v>234</v>
      </c>
      <c r="E4" s="76" t="s">
        <v>284</v>
      </c>
      <c r="F4" s="170">
        <v>63000</v>
      </c>
      <c r="G4" s="112">
        <v>63000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34"/>
      <c r="B5" s="36">
        <v>2</v>
      </c>
      <c r="C5" s="74" t="s">
        <v>385</v>
      </c>
      <c r="D5" s="75" t="s">
        <v>235</v>
      </c>
      <c r="E5" s="77" t="s">
        <v>284</v>
      </c>
      <c r="F5" s="171">
        <v>4500</v>
      </c>
      <c r="G5" s="109">
        <v>4500</v>
      </c>
      <c r="H5" s="38">
        <f t="shared" si="0"/>
        <v>0</v>
      </c>
      <c r="I5" s="39">
        <f t="shared" si="1"/>
        <v>0</v>
      </c>
    </row>
    <row r="6" spans="1:11">
      <c r="A6" s="134"/>
      <c r="B6" s="36">
        <v>3</v>
      </c>
      <c r="C6" s="74" t="s">
        <v>367</v>
      </c>
      <c r="D6" s="75" t="s">
        <v>235</v>
      </c>
      <c r="E6" s="77" t="s">
        <v>284</v>
      </c>
      <c r="F6" s="171">
        <v>2500</v>
      </c>
      <c r="G6" s="109">
        <v>2500</v>
      </c>
      <c r="H6" s="38">
        <f t="shared" si="0"/>
        <v>0</v>
      </c>
      <c r="I6" s="39">
        <f t="shared" si="1"/>
        <v>0</v>
      </c>
    </row>
    <row r="7" spans="1:11">
      <c r="A7" s="134"/>
      <c r="B7" s="36">
        <v>4</v>
      </c>
      <c r="C7" s="74" t="s">
        <v>361</v>
      </c>
      <c r="D7" s="75" t="s">
        <v>69</v>
      </c>
      <c r="E7" s="77" t="s">
        <v>284</v>
      </c>
      <c r="F7" s="171">
        <v>8000</v>
      </c>
      <c r="G7" s="109">
        <v>8000</v>
      </c>
      <c r="H7" s="38">
        <f t="shared" si="0"/>
        <v>0</v>
      </c>
      <c r="I7" s="39">
        <f t="shared" si="1"/>
        <v>0</v>
      </c>
    </row>
    <row r="8" spans="1:11">
      <c r="A8" s="134"/>
      <c r="B8" s="36">
        <v>5</v>
      </c>
      <c r="C8" s="74" t="s">
        <v>382</v>
      </c>
      <c r="D8" s="75" t="s">
        <v>250</v>
      </c>
      <c r="E8" s="77" t="s">
        <v>256</v>
      </c>
      <c r="F8" s="171">
        <v>1500</v>
      </c>
      <c r="G8" s="109">
        <v>1500</v>
      </c>
      <c r="H8" s="38">
        <f t="shared" si="0"/>
        <v>0</v>
      </c>
      <c r="I8" s="39">
        <f t="shared" si="1"/>
        <v>0</v>
      </c>
    </row>
    <row r="9" spans="1:11">
      <c r="A9" s="134"/>
      <c r="B9" s="36">
        <v>6</v>
      </c>
      <c r="C9" s="74" t="s">
        <v>374</v>
      </c>
      <c r="D9" s="75" t="s">
        <v>70</v>
      </c>
      <c r="E9" s="77" t="s">
        <v>256</v>
      </c>
      <c r="F9" s="172">
        <v>5000</v>
      </c>
      <c r="G9" s="116">
        <v>5000</v>
      </c>
      <c r="H9" s="38">
        <f t="shared" si="0"/>
        <v>0</v>
      </c>
      <c r="I9" s="39">
        <f t="shared" si="1"/>
        <v>0</v>
      </c>
    </row>
    <row r="10" spans="1:11">
      <c r="A10" s="134"/>
      <c r="B10" s="36">
        <v>7</v>
      </c>
      <c r="C10" s="74" t="s">
        <v>362</v>
      </c>
      <c r="D10" s="75" t="s">
        <v>9</v>
      </c>
      <c r="E10" s="77" t="s">
        <v>256</v>
      </c>
      <c r="F10" s="171">
        <v>4000</v>
      </c>
      <c r="G10" s="109">
        <v>4000</v>
      </c>
      <c r="H10" s="38">
        <f t="shared" si="0"/>
        <v>0</v>
      </c>
      <c r="I10" s="39">
        <f t="shared" si="1"/>
        <v>0</v>
      </c>
    </row>
    <row r="11" spans="1:11">
      <c r="A11" s="134"/>
      <c r="B11" s="36">
        <v>8</v>
      </c>
      <c r="C11" s="74" t="s">
        <v>128</v>
      </c>
      <c r="D11" s="75" t="s">
        <v>24</v>
      </c>
      <c r="E11" s="77" t="s">
        <v>256</v>
      </c>
      <c r="F11" s="171">
        <v>5000</v>
      </c>
      <c r="G11" s="109">
        <v>7000</v>
      </c>
      <c r="H11" s="38">
        <f>F11-G11</f>
        <v>-2000</v>
      </c>
      <c r="I11" s="39">
        <f>F11/G11-100%</f>
        <v>-0.2857142857142857</v>
      </c>
    </row>
    <row r="12" spans="1:11">
      <c r="A12" s="134"/>
      <c r="B12" s="36">
        <v>9</v>
      </c>
      <c r="C12" s="74" t="s">
        <v>95</v>
      </c>
      <c r="D12" s="75" t="s">
        <v>233</v>
      </c>
      <c r="E12" s="77" t="s">
        <v>256</v>
      </c>
      <c r="F12" s="171">
        <v>1000</v>
      </c>
      <c r="G12" s="109">
        <v>1600</v>
      </c>
      <c r="H12" s="38">
        <f t="shared" si="0"/>
        <v>-600</v>
      </c>
      <c r="I12" s="39">
        <f t="shared" si="1"/>
        <v>-0.375</v>
      </c>
      <c r="K12" s="68" t="s">
        <v>457</v>
      </c>
    </row>
    <row r="13" spans="1:11">
      <c r="A13" s="134"/>
      <c r="B13" s="36">
        <v>10</v>
      </c>
      <c r="C13" s="74" t="s">
        <v>380</v>
      </c>
      <c r="D13" s="75" t="s">
        <v>231</v>
      </c>
      <c r="E13" s="77" t="s">
        <v>256</v>
      </c>
      <c r="F13" s="173">
        <v>750</v>
      </c>
      <c r="G13" s="110">
        <v>750</v>
      </c>
      <c r="H13" s="38">
        <f t="shared" si="0"/>
        <v>0</v>
      </c>
      <c r="I13" s="39">
        <f t="shared" si="1"/>
        <v>0</v>
      </c>
    </row>
    <row r="14" spans="1:11">
      <c r="A14" s="134"/>
      <c r="B14" s="36">
        <v>11</v>
      </c>
      <c r="C14" s="74" t="s">
        <v>124</v>
      </c>
      <c r="D14" s="75" t="s">
        <v>227</v>
      </c>
      <c r="E14" s="77" t="s">
        <v>256</v>
      </c>
      <c r="F14" s="171">
        <v>4000</v>
      </c>
      <c r="G14" s="109">
        <v>4000</v>
      </c>
      <c r="H14" s="38">
        <f t="shared" si="0"/>
        <v>0</v>
      </c>
      <c r="I14" s="39">
        <f t="shared" si="1"/>
        <v>0</v>
      </c>
    </row>
    <row r="15" spans="1:11">
      <c r="A15" s="134"/>
      <c r="B15" s="36">
        <v>12</v>
      </c>
      <c r="C15" s="74" t="s">
        <v>116</v>
      </c>
      <c r="D15" s="75" t="s">
        <v>43</v>
      </c>
      <c r="E15" s="77" t="s">
        <v>256</v>
      </c>
      <c r="F15" s="171">
        <v>3000</v>
      </c>
      <c r="G15" s="109">
        <v>3000</v>
      </c>
      <c r="H15" s="38">
        <f t="shared" si="0"/>
        <v>0</v>
      </c>
      <c r="I15" s="39">
        <f t="shared" si="1"/>
        <v>0</v>
      </c>
    </row>
    <row r="16" spans="1:11">
      <c r="A16" s="134"/>
      <c r="B16" s="36">
        <v>13</v>
      </c>
      <c r="C16" s="74" t="s">
        <v>133</v>
      </c>
      <c r="D16" s="75" t="s">
        <v>230</v>
      </c>
      <c r="E16" s="77" t="s">
        <v>256</v>
      </c>
      <c r="F16" s="171">
        <v>5000</v>
      </c>
      <c r="G16" s="109">
        <v>5000</v>
      </c>
      <c r="H16" s="38">
        <f t="shared" si="0"/>
        <v>0</v>
      </c>
      <c r="I16" s="39">
        <f t="shared" si="1"/>
        <v>0</v>
      </c>
    </row>
    <row r="17" spans="1:9">
      <c r="A17" s="134"/>
      <c r="B17" s="36">
        <v>14</v>
      </c>
      <c r="C17" s="74" t="s">
        <v>130</v>
      </c>
      <c r="D17" s="75" t="s">
        <v>229</v>
      </c>
      <c r="E17" s="77" t="s">
        <v>256</v>
      </c>
      <c r="F17" s="171">
        <v>8000</v>
      </c>
      <c r="G17" s="109">
        <v>10000</v>
      </c>
      <c r="H17" s="38">
        <f t="shared" si="0"/>
        <v>-2000</v>
      </c>
      <c r="I17" s="39">
        <f t="shared" si="1"/>
        <v>-0.19999999999999996</v>
      </c>
    </row>
    <row r="18" spans="1:9">
      <c r="A18" s="134"/>
      <c r="B18" s="36">
        <v>15</v>
      </c>
      <c r="C18" s="74" t="s">
        <v>123</v>
      </c>
      <c r="D18" s="75" t="s">
        <v>232</v>
      </c>
      <c r="E18" s="77" t="s">
        <v>256</v>
      </c>
      <c r="F18" s="171">
        <v>2000</v>
      </c>
      <c r="G18" s="109">
        <v>2000</v>
      </c>
      <c r="H18" s="38">
        <f t="shared" si="0"/>
        <v>0</v>
      </c>
      <c r="I18" s="39">
        <f t="shared" si="1"/>
        <v>0</v>
      </c>
    </row>
    <row r="19" spans="1:9" ht="33">
      <c r="A19" s="134"/>
      <c r="B19" s="36">
        <v>16</v>
      </c>
      <c r="C19" s="74" t="s">
        <v>387</v>
      </c>
      <c r="D19" s="78" t="s">
        <v>299</v>
      </c>
      <c r="E19" s="76" t="s">
        <v>283</v>
      </c>
      <c r="F19" s="171">
        <v>3300</v>
      </c>
      <c r="G19" s="109">
        <v>3300</v>
      </c>
      <c r="H19" s="38">
        <f t="shared" si="0"/>
        <v>0</v>
      </c>
      <c r="I19" s="39">
        <f t="shared" si="1"/>
        <v>0</v>
      </c>
    </row>
    <row r="20" spans="1:9" ht="33">
      <c r="A20" s="134"/>
      <c r="B20" s="36">
        <v>17</v>
      </c>
      <c r="C20" s="74" t="s">
        <v>92</v>
      </c>
      <c r="D20" s="78" t="s">
        <v>300</v>
      </c>
      <c r="E20" s="76" t="s">
        <v>283</v>
      </c>
      <c r="F20" s="171">
        <v>5000</v>
      </c>
      <c r="G20" s="109">
        <v>5000</v>
      </c>
      <c r="H20" s="38">
        <f t="shared" si="0"/>
        <v>0</v>
      </c>
      <c r="I20" s="39">
        <f t="shared" si="1"/>
        <v>0</v>
      </c>
    </row>
    <row r="21" spans="1:9">
      <c r="A21" s="134"/>
      <c r="B21" s="36">
        <v>18</v>
      </c>
      <c r="C21" s="74" t="s">
        <v>347</v>
      </c>
      <c r="D21" s="78" t="s">
        <v>30</v>
      </c>
      <c r="E21" s="76" t="s">
        <v>283</v>
      </c>
      <c r="F21" s="171">
        <v>3000</v>
      </c>
      <c r="G21" s="109">
        <v>3000</v>
      </c>
      <c r="H21" s="38">
        <f t="shared" si="0"/>
        <v>0</v>
      </c>
      <c r="I21" s="39">
        <f t="shared" si="1"/>
        <v>0</v>
      </c>
    </row>
    <row r="22" spans="1:9">
      <c r="A22" s="134"/>
      <c r="B22" s="36">
        <v>19</v>
      </c>
      <c r="C22" s="74" t="s">
        <v>101</v>
      </c>
      <c r="D22" s="75" t="s">
        <v>30</v>
      </c>
      <c r="E22" s="77" t="s">
        <v>283</v>
      </c>
      <c r="F22" s="172">
        <v>5000</v>
      </c>
      <c r="G22" s="116">
        <v>5000</v>
      </c>
      <c r="H22" s="38">
        <f t="shared" si="0"/>
        <v>0</v>
      </c>
      <c r="I22" s="39">
        <f t="shared" si="1"/>
        <v>0</v>
      </c>
    </row>
    <row r="23" spans="1:9">
      <c r="A23" s="134"/>
      <c r="B23" s="36">
        <v>20</v>
      </c>
      <c r="C23" s="74" t="s">
        <v>97</v>
      </c>
      <c r="D23" s="75" t="s">
        <v>472</v>
      </c>
      <c r="E23" s="77" t="s">
        <v>283</v>
      </c>
      <c r="F23" s="171">
        <v>17000</v>
      </c>
      <c r="G23" s="109">
        <v>17000</v>
      </c>
      <c r="H23" s="38">
        <f t="shared" si="0"/>
        <v>0</v>
      </c>
      <c r="I23" s="39">
        <f t="shared" si="1"/>
        <v>0</v>
      </c>
    </row>
    <row r="24" spans="1:9">
      <c r="A24" s="134"/>
      <c r="B24" s="36">
        <v>21</v>
      </c>
      <c r="C24" s="74" t="s">
        <v>379</v>
      </c>
      <c r="D24" s="75" t="s">
        <v>473</v>
      </c>
      <c r="E24" s="77" t="s">
        <v>283</v>
      </c>
      <c r="F24" s="171">
        <v>18000</v>
      </c>
      <c r="G24" s="109">
        <v>20000</v>
      </c>
      <c r="H24" s="38">
        <f t="shared" si="0"/>
        <v>-2000</v>
      </c>
      <c r="I24" s="39">
        <f t="shared" si="1"/>
        <v>-9.9999999999999978E-2</v>
      </c>
    </row>
    <row r="25" spans="1:9">
      <c r="A25" s="134"/>
      <c r="B25" s="36">
        <v>22</v>
      </c>
      <c r="C25" s="74" t="s">
        <v>120</v>
      </c>
      <c r="D25" s="75" t="s">
        <v>474</v>
      </c>
      <c r="E25" s="77" t="s">
        <v>283</v>
      </c>
      <c r="F25" s="171">
        <v>13000</v>
      </c>
      <c r="G25" s="109">
        <v>13000</v>
      </c>
      <c r="H25" s="38">
        <f t="shared" si="0"/>
        <v>0</v>
      </c>
      <c r="I25" s="39">
        <f t="shared" si="1"/>
        <v>0</v>
      </c>
    </row>
    <row r="26" spans="1:9">
      <c r="A26" s="134"/>
      <c r="B26" s="36">
        <v>23</v>
      </c>
      <c r="C26" s="74" t="s">
        <v>113</v>
      </c>
      <c r="D26" s="75" t="s">
        <v>140</v>
      </c>
      <c r="E26" s="77" t="s">
        <v>288</v>
      </c>
      <c r="F26" s="171">
        <v>18000</v>
      </c>
      <c r="G26" s="109">
        <v>18000</v>
      </c>
      <c r="H26" s="38">
        <f t="shared" si="0"/>
        <v>0</v>
      </c>
      <c r="I26" s="39">
        <f t="shared" si="1"/>
        <v>0</v>
      </c>
    </row>
    <row r="27" spans="1:9">
      <c r="A27" s="134"/>
      <c r="B27" s="36">
        <v>24</v>
      </c>
      <c r="C27" s="74" t="s">
        <v>112</v>
      </c>
      <c r="D27" s="75" t="s">
        <v>10</v>
      </c>
      <c r="E27" s="77" t="s">
        <v>256</v>
      </c>
      <c r="F27" s="171">
        <v>9000</v>
      </c>
      <c r="G27" s="109">
        <v>9000</v>
      </c>
      <c r="H27" s="38">
        <f t="shared" si="0"/>
        <v>0</v>
      </c>
      <c r="I27" s="39">
        <f t="shared" si="1"/>
        <v>0</v>
      </c>
    </row>
    <row r="28" spans="1:9">
      <c r="A28" s="134"/>
      <c r="B28" s="36">
        <v>25</v>
      </c>
      <c r="C28" s="74" t="s">
        <v>119</v>
      </c>
      <c r="D28" s="75" t="s">
        <v>56</v>
      </c>
      <c r="E28" s="77" t="s">
        <v>284</v>
      </c>
      <c r="F28" s="171">
        <v>60000</v>
      </c>
      <c r="G28" s="109">
        <v>35000</v>
      </c>
      <c r="H28" s="38">
        <f t="shared" si="0"/>
        <v>25000</v>
      </c>
      <c r="I28" s="39">
        <f t="shared" si="1"/>
        <v>0.71428571428571419</v>
      </c>
    </row>
    <row r="29" spans="1:9" ht="27">
      <c r="A29" s="134"/>
      <c r="B29" s="36">
        <v>26</v>
      </c>
      <c r="C29" s="79" t="s">
        <v>248</v>
      </c>
      <c r="D29" s="75" t="s">
        <v>72</v>
      </c>
      <c r="E29" s="77" t="s">
        <v>255</v>
      </c>
      <c r="F29" s="171">
        <v>54000</v>
      </c>
      <c r="G29" s="109">
        <v>54000</v>
      </c>
      <c r="H29" s="38">
        <f t="shared" si="0"/>
        <v>0</v>
      </c>
      <c r="I29" s="39">
        <f t="shared" si="1"/>
        <v>0</v>
      </c>
    </row>
    <row r="30" spans="1:9" ht="27">
      <c r="A30" s="134"/>
      <c r="B30" s="36">
        <v>27</v>
      </c>
      <c r="C30" s="79" t="s">
        <v>247</v>
      </c>
      <c r="D30" s="75" t="s">
        <v>72</v>
      </c>
      <c r="E30" s="77" t="s">
        <v>255</v>
      </c>
      <c r="F30" s="171">
        <v>12000</v>
      </c>
      <c r="G30" s="109">
        <v>12000</v>
      </c>
      <c r="H30" s="38">
        <f t="shared" si="0"/>
        <v>0</v>
      </c>
      <c r="I30" s="39">
        <f t="shared" si="1"/>
        <v>0</v>
      </c>
    </row>
    <row r="31" spans="1:9">
      <c r="A31" s="134"/>
      <c r="B31" s="36">
        <v>28</v>
      </c>
      <c r="C31" s="74" t="s">
        <v>342</v>
      </c>
      <c r="D31" s="75" t="s">
        <v>45</v>
      </c>
      <c r="E31" s="77" t="s">
        <v>255</v>
      </c>
      <c r="F31" s="171">
        <v>60000</v>
      </c>
      <c r="G31" s="109">
        <v>60000</v>
      </c>
      <c r="H31" s="38">
        <f t="shared" si="0"/>
        <v>0</v>
      </c>
      <c r="I31" s="39">
        <f t="shared" si="1"/>
        <v>0</v>
      </c>
    </row>
    <row r="32" spans="1:9">
      <c r="A32" s="134"/>
      <c r="B32" s="36">
        <v>29</v>
      </c>
      <c r="C32" s="74" t="s">
        <v>51</v>
      </c>
      <c r="D32" s="75" t="s">
        <v>139</v>
      </c>
      <c r="E32" s="77" t="s">
        <v>255</v>
      </c>
      <c r="F32" s="171">
        <v>15000</v>
      </c>
      <c r="G32" s="109">
        <v>15000</v>
      </c>
      <c r="H32" s="38">
        <f t="shared" si="0"/>
        <v>0</v>
      </c>
      <c r="I32" s="39">
        <f t="shared" si="1"/>
        <v>0</v>
      </c>
    </row>
    <row r="33" spans="1:9" ht="33">
      <c r="A33" s="134"/>
      <c r="B33" s="36">
        <v>30</v>
      </c>
      <c r="C33" s="74" t="s">
        <v>373</v>
      </c>
      <c r="D33" s="78" t="s">
        <v>401</v>
      </c>
      <c r="E33" s="76" t="s">
        <v>281</v>
      </c>
      <c r="F33" s="171">
        <v>6000</v>
      </c>
      <c r="G33" s="109">
        <v>6000</v>
      </c>
      <c r="H33" s="38">
        <f t="shared" si="0"/>
        <v>0</v>
      </c>
      <c r="I33" s="39">
        <f t="shared" si="1"/>
        <v>0</v>
      </c>
    </row>
    <row r="34" spans="1:9">
      <c r="A34" s="134"/>
      <c r="B34" s="36">
        <v>31</v>
      </c>
      <c r="C34" s="74" t="s">
        <v>137</v>
      </c>
      <c r="D34" s="75" t="s">
        <v>226</v>
      </c>
      <c r="E34" s="77" t="s">
        <v>281</v>
      </c>
      <c r="F34" s="171">
        <v>8000</v>
      </c>
      <c r="G34" s="109">
        <v>8000</v>
      </c>
      <c r="H34" s="38">
        <f t="shared" si="0"/>
        <v>0</v>
      </c>
      <c r="I34" s="39">
        <f t="shared" si="1"/>
        <v>0</v>
      </c>
    </row>
    <row r="35" spans="1:9">
      <c r="A35" s="134"/>
      <c r="B35" s="36">
        <v>32</v>
      </c>
      <c r="C35" s="74" t="s">
        <v>107</v>
      </c>
      <c r="D35" s="75" t="s">
        <v>143</v>
      </c>
      <c r="E35" s="77" t="s">
        <v>228</v>
      </c>
      <c r="F35" s="171">
        <v>1600</v>
      </c>
      <c r="G35" s="109">
        <v>1600</v>
      </c>
      <c r="H35" s="38">
        <f t="shared" si="0"/>
        <v>0</v>
      </c>
      <c r="I35" s="39">
        <f t="shared" si="1"/>
        <v>0</v>
      </c>
    </row>
    <row r="36" spans="1:9">
      <c r="A36" s="134"/>
      <c r="B36" s="36">
        <v>33</v>
      </c>
      <c r="C36" s="74" t="s">
        <v>125</v>
      </c>
      <c r="D36" s="75" t="s">
        <v>142</v>
      </c>
      <c r="E36" s="77" t="s">
        <v>228</v>
      </c>
      <c r="F36" s="171">
        <v>20000</v>
      </c>
      <c r="G36" s="109">
        <v>20000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34"/>
      <c r="B37" s="36">
        <v>34</v>
      </c>
      <c r="C37" s="74" t="s">
        <v>138</v>
      </c>
      <c r="D37" s="75" t="s">
        <v>141</v>
      </c>
      <c r="E37" s="77" t="s">
        <v>228</v>
      </c>
      <c r="F37" s="171">
        <v>2500</v>
      </c>
      <c r="G37" s="109">
        <v>2500</v>
      </c>
      <c r="H37" s="38">
        <f t="shared" si="2"/>
        <v>0</v>
      </c>
      <c r="I37" s="39">
        <f t="shared" si="3"/>
        <v>0</v>
      </c>
    </row>
    <row r="38" spans="1:9">
      <c r="A38" s="134"/>
      <c r="B38" s="36">
        <v>35</v>
      </c>
      <c r="C38" s="74" t="s">
        <v>132</v>
      </c>
      <c r="D38" s="75" t="s">
        <v>146</v>
      </c>
      <c r="E38" s="77" t="s">
        <v>228</v>
      </c>
      <c r="F38" s="171">
        <v>5000</v>
      </c>
      <c r="G38" s="109">
        <v>5000</v>
      </c>
      <c r="H38" s="38">
        <f t="shared" si="2"/>
        <v>0</v>
      </c>
      <c r="I38" s="39">
        <f t="shared" si="3"/>
        <v>0</v>
      </c>
    </row>
    <row r="39" spans="1:9">
      <c r="A39" s="134"/>
      <c r="B39" s="36">
        <v>36</v>
      </c>
      <c r="C39" s="74" t="s">
        <v>3</v>
      </c>
      <c r="D39" s="75" t="s">
        <v>146</v>
      </c>
      <c r="E39" s="77" t="s">
        <v>228</v>
      </c>
      <c r="F39" s="171">
        <v>6000</v>
      </c>
      <c r="G39" s="109">
        <v>6000</v>
      </c>
      <c r="H39" s="38">
        <f t="shared" si="2"/>
        <v>0</v>
      </c>
      <c r="I39" s="39">
        <f t="shared" si="3"/>
        <v>0</v>
      </c>
    </row>
    <row r="40" spans="1:9">
      <c r="A40" s="134"/>
      <c r="B40" s="36">
        <v>37</v>
      </c>
      <c r="C40" s="74" t="s">
        <v>94</v>
      </c>
      <c r="D40" s="75" t="s">
        <v>145</v>
      </c>
      <c r="E40" s="77" t="s">
        <v>228</v>
      </c>
      <c r="F40" s="171">
        <v>15000</v>
      </c>
      <c r="G40" s="109">
        <v>15000</v>
      </c>
      <c r="H40" s="38">
        <f t="shared" si="2"/>
        <v>0</v>
      </c>
      <c r="I40" s="39">
        <f t="shared" si="3"/>
        <v>0</v>
      </c>
    </row>
    <row r="41" spans="1:9" ht="27">
      <c r="A41" s="134"/>
      <c r="B41" s="36">
        <v>38</v>
      </c>
      <c r="C41" s="79" t="s">
        <v>246</v>
      </c>
      <c r="D41" s="75" t="s">
        <v>144</v>
      </c>
      <c r="E41" s="77" t="s">
        <v>228</v>
      </c>
      <c r="F41" s="171">
        <v>5000</v>
      </c>
      <c r="G41" s="109">
        <v>5000</v>
      </c>
      <c r="H41" s="38">
        <f t="shared" si="2"/>
        <v>0</v>
      </c>
      <c r="I41" s="39">
        <f t="shared" si="3"/>
        <v>0</v>
      </c>
    </row>
    <row r="42" spans="1:9">
      <c r="A42" s="134"/>
      <c r="B42" s="36">
        <v>39</v>
      </c>
      <c r="C42" s="74" t="s">
        <v>50</v>
      </c>
      <c r="D42" s="75" t="s">
        <v>148</v>
      </c>
      <c r="E42" s="77" t="s">
        <v>254</v>
      </c>
      <c r="F42" s="171">
        <v>33000</v>
      </c>
      <c r="G42" s="109">
        <v>33000</v>
      </c>
      <c r="H42" s="38">
        <f t="shared" si="2"/>
        <v>0</v>
      </c>
      <c r="I42" s="39">
        <f t="shared" si="3"/>
        <v>0</v>
      </c>
    </row>
    <row r="43" spans="1:9">
      <c r="A43" s="134"/>
      <c r="B43" s="36">
        <v>40</v>
      </c>
      <c r="C43" s="74" t="s">
        <v>22</v>
      </c>
      <c r="D43" s="75" t="s">
        <v>164</v>
      </c>
      <c r="E43" s="77" t="s">
        <v>254</v>
      </c>
      <c r="F43" s="171">
        <v>130000</v>
      </c>
      <c r="G43" s="109">
        <v>130000</v>
      </c>
      <c r="H43" s="38">
        <f t="shared" si="2"/>
        <v>0</v>
      </c>
      <c r="I43" s="39">
        <f t="shared" si="3"/>
        <v>0</v>
      </c>
    </row>
    <row r="44" spans="1:9">
      <c r="A44" s="134"/>
      <c r="B44" s="36">
        <v>41</v>
      </c>
      <c r="C44" s="74" t="s">
        <v>115</v>
      </c>
      <c r="D44" s="75" t="s">
        <v>147</v>
      </c>
      <c r="E44" s="77" t="s">
        <v>254</v>
      </c>
      <c r="F44" s="171">
        <v>20000</v>
      </c>
      <c r="G44" s="109">
        <v>20000</v>
      </c>
      <c r="H44" s="38">
        <f t="shared" si="2"/>
        <v>0</v>
      </c>
      <c r="I44" s="39">
        <f t="shared" si="3"/>
        <v>0</v>
      </c>
    </row>
    <row r="45" spans="1:9">
      <c r="A45" s="134"/>
      <c r="B45" s="36">
        <v>42</v>
      </c>
      <c r="C45" s="80" t="s">
        <v>359</v>
      </c>
      <c r="D45" s="75" t="s">
        <v>30</v>
      </c>
      <c r="E45" s="77" t="s">
        <v>283</v>
      </c>
      <c r="F45" s="171">
        <v>9000</v>
      </c>
      <c r="G45" s="109">
        <v>9000</v>
      </c>
      <c r="H45" s="38">
        <f t="shared" si="2"/>
        <v>0</v>
      </c>
      <c r="I45" s="39">
        <f t="shared" si="3"/>
        <v>0</v>
      </c>
    </row>
    <row r="46" spans="1:9">
      <c r="A46" s="134"/>
      <c r="B46" s="36">
        <v>43</v>
      </c>
      <c r="C46" s="80" t="s">
        <v>131</v>
      </c>
      <c r="D46" s="75" t="s">
        <v>30</v>
      </c>
      <c r="E46" s="77" t="s">
        <v>283</v>
      </c>
      <c r="F46" s="171">
        <v>12000</v>
      </c>
      <c r="G46" s="109">
        <v>12000</v>
      </c>
      <c r="H46" s="38">
        <f t="shared" si="2"/>
        <v>0</v>
      </c>
      <c r="I46" s="39">
        <f t="shared" si="3"/>
        <v>0</v>
      </c>
    </row>
    <row r="47" spans="1:9">
      <c r="A47" s="135" t="s">
        <v>441</v>
      </c>
      <c r="B47" s="8">
        <v>1</v>
      </c>
      <c r="C47" s="81" t="s">
        <v>352</v>
      </c>
      <c r="D47" s="82" t="s">
        <v>149</v>
      </c>
      <c r="E47" s="77" t="s">
        <v>422</v>
      </c>
      <c r="F47" s="171">
        <v>9000</v>
      </c>
      <c r="G47" s="109">
        <v>9000</v>
      </c>
      <c r="H47" s="38">
        <f t="shared" si="2"/>
        <v>0</v>
      </c>
      <c r="I47" s="39">
        <f t="shared" si="3"/>
        <v>0</v>
      </c>
    </row>
    <row r="48" spans="1:9" ht="33">
      <c r="A48" s="136"/>
      <c r="B48" s="8">
        <v>2</v>
      </c>
      <c r="C48" s="81" t="s">
        <v>134</v>
      </c>
      <c r="D48" s="83" t="s">
        <v>309</v>
      </c>
      <c r="E48" s="76" t="s">
        <v>423</v>
      </c>
      <c r="F48" s="171">
        <v>8000</v>
      </c>
      <c r="G48" s="109">
        <v>8000</v>
      </c>
      <c r="H48" s="38">
        <f t="shared" si="2"/>
        <v>0</v>
      </c>
      <c r="I48" s="39">
        <f t="shared" si="3"/>
        <v>0</v>
      </c>
    </row>
    <row r="49" spans="1:9" ht="33">
      <c r="A49" s="136"/>
      <c r="B49" s="8">
        <v>3</v>
      </c>
      <c r="C49" s="81" t="s">
        <v>364</v>
      </c>
      <c r="D49" s="82" t="s">
        <v>149</v>
      </c>
      <c r="E49" s="76" t="s">
        <v>423</v>
      </c>
      <c r="F49" s="171">
        <v>8000</v>
      </c>
      <c r="G49" s="109">
        <v>8000</v>
      </c>
      <c r="H49" s="38">
        <f t="shared" si="2"/>
        <v>0</v>
      </c>
      <c r="I49" s="39">
        <f t="shared" si="3"/>
        <v>0</v>
      </c>
    </row>
    <row r="50" spans="1:9" ht="33">
      <c r="A50" s="136"/>
      <c r="B50" s="8">
        <v>4</v>
      </c>
      <c r="C50" s="81" t="s">
        <v>114</v>
      </c>
      <c r="D50" s="82" t="s">
        <v>151</v>
      </c>
      <c r="E50" s="76" t="s">
        <v>423</v>
      </c>
      <c r="F50" s="171">
        <v>10000</v>
      </c>
      <c r="G50" s="109">
        <v>10000</v>
      </c>
      <c r="H50" s="38">
        <f t="shared" si="2"/>
        <v>0</v>
      </c>
      <c r="I50" s="39">
        <f t="shared" si="3"/>
        <v>0</v>
      </c>
    </row>
    <row r="51" spans="1:9">
      <c r="A51" s="136"/>
      <c r="B51" s="8">
        <v>5</v>
      </c>
      <c r="C51" s="81" t="s">
        <v>351</v>
      </c>
      <c r="D51" s="82" t="s">
        <v>149</v>
      </c>
      <c r="E51" s="77" t="s">
        <v>257</v>
      </c>
      <c r="F51" s="171">
        <v>15000</v>
      </c>
      <c r="G51" s="109">
        <v>15000</v>
      </c>
      <c r="H51" s="38">
        <f t="shared" si="2"/>
        <v>0</v>
      </c>
      <c r="I51" s="39">
        <f t="shared" si="3"/>
        <v>0</v>
      </c>
    </row>
    <row r="52" spans="1:9" ht="33">
      <c r="A52" s="136"/>
      <c r="B52" s="8">
        <v>6</v>
      </c>
      <c r="C52" s="84" t="s">
        <v>19</v>
      </c>
      <c r="D52" s="82" t="s">
        <v>149</v>
      </c>
      <c r="E52" s="76" t="s">
        <v>423</v>
      </c>
      <c r="F52" s="171">
        <v>8000</v>
      </c>
      <c r="G52" s="109">
        <v>8000</v>
      </c>
      <c r="H52" s="38">
        <f t="shared" si="2"/>
        <v>0</v>
      </c>
      <c r="I52" s="39">
        <f t="shared" si="3"/>
        <v>0</v>
      </c>
    </row>
    <row r="53" spans="1:9" ht="33">
      <c r="A53" s="136"/>
      <c r="B53" s="8">
        <v>7</v>
      </c>
      <c r="C53" s="84" t="s">
        <v>18</v>
      </c>
      <c r="D53" s="82" t="s">
        <v>149</v>
      </c>
      <c r="E53" s="76" t="s">
        <v>423</v>
      </c>
      <c r="F53" s="171">
        <v>8000</v>
      </c>
      <c r="G53" s="109">
        <v>8000</v>
      </c>
      <c r="H53" s="38">
        <f t="shared" si="2"/>
        <v>0</v>
      </c>
      <c r="I53" s="39">
        <f t="shared" si="3"/>
        <v>0</v>
      </c>
    </row>
    <row r="54" spans="1:9" ht="49.5">
      <c r="A54" s="136"/>
      <c r="B54" s="8">
        <v>8</v>
      </c>
      <c r="C54" s="81" t="s">
        <v>129</v>
      </c>
      <c r="D54" s="83" t="s">
        <v>395</v>
      </c>
      <c r="E54" s="76" t="s">
        <v>423</v>
      </c>
      <c r="F54" s="171">
        <v>15000</v>
      </c>
      <c r="G54" s="109">
        <v>15000</v>
      </c>
      <c r="H54" s="38">
        <f t="shared" si="2"/>
        <v>0</v>
      </c>
      <c r="I54" s="39">
        <f t="shared" si="3"/>
        <v>0</v>
      </c>
    </row>
    <row r="55" spans="1:9" ht="49.5">
      <c r="A55" s="136"/>
      <c r="B55" s="8">
        <v>9</v>
      </c>
      <c r="C55" s="81" t="s">
        <v>475</v>
      </c>
      <c r="D55" s="83" t="s">
        <v>476</v>
      </c>
      <c r="E55" s="76" t="s">
        <v>423</v>
      </c>
      <c r="F55" s="171">
        <v>26000</v>
      </c>
      <c r="G55" s="109">
        <v>26000</v>
      </c>
      <c r="H55" s="38">
        <f t="shared" si="2"/>
        <v>0</v>
      </c>
      <c r="I55" s="39">
        <f t="shared" si="3"/>
        <v>0</v>
      </c>
    </row>
    <row r="56" spans="1:9" ht="33">
      <c r="A56" s="136"/>
      <c r="B56" s="8">
        <v>10</v>
      </c>
      <c r="C56" s="84" t="s">
        <v>245</v>
      </c>
      <c r="D56" s="85" t="s">
        <v>152</v>
      </c>
      <c r="E56" s="76" t="s">
        <v>423</v>
      </c>
      <c r="F56" s="171">
        <v>15000</v>
      </c>
      <c r="G56" s="109">
        <v>15000</v>
      </c>
      <c r="H56" s="38">
        <f t="shared" si="2"/>
        <v>0</v>
      </c>
      <c r="I56" s="39">
        <f t="shared" si="3"/>
        <v>0</v>
      </c>
    </row>
    <row r="57" spans="1:9" ht="33">
      <c r="A57" s="136"/>
      <c r="B57" s="8">
        <v>11</v>
      </c>
      <c r="C57" s="84" t="s">
        <v>244</v>
      </c>
      <c r="D57" s="85" t="s">
        <v>150</v>
      </c>
      <c r="E57" s="76" t="s">
        <v>423</v>
      </c>
      <c r="F57" s="171">
        <v>16000</v>
      </c>
      <c r="G57" s="109">
        <v>16000</v>
      </c>
      <c r="H57" s="38">
        <f t="shared" si="2"/>
        <v>0</v>
      </c>
      <c r="I57" s="39">
        <f t="shared" si="3"/>
        <v>0</v>
      </c>
    </row>
    <row r="58" spans="1:9" ht="33">
      <c r="A58" s="136"/>
      <c r="B58" s="8">
        <v>12</v>
      </c>
      <c r="C58" s="84" t="s">
        <v>243</v>
      </c>
      <c r="D58" s="85" t="s">
        <v>470</v>
      </c>
      <c r="E58" s="76" t="s">
        <v>423</v>
      </c>
      <c r="F58" s="171">
        <v>30000</v>
      </c>
      <c r="G58" s="109">
        <v>30000</v>
      </c>
      <c r="H58" s="38">
        <f t="shared" si="2"/>
        <v>0</v>
      </c>
      <c r="I58" s="39">
        <f t="shared" si="3"/>
        <v>0</v>
      </c>
    </row>
    <row r="59" spans="1:9">
      <c r="A59" s="136"/>
      <c r="B59" s="8">
        <v>13</v>
      </c>
      <c r="C59" s="81" t="s">
        <v>109</v>
      </c>
      <c r="D59" s="86" t="s">
        <v>439</v>
      </c>
      <c r="E59" s="76" t="s">
        <v>286</v>
      </c>
      <c r="F59" s="171">
        <v>6000</v>
      </c>
      <c r="G59" s="109">
        <v>6000</v>
      </c>
      <c r="H59" s="38">
        <f t="shared" si="2"/>
        <v>0</v>
      </c>
      <c r="I59" s="39">
        <f t="shared" si="3"/>
        <v>0</v>
      </c>
    </row>
    <row r="60" spans="1:9">
      <c r="A60" s="136"/>
      <c r="B60" s="8">
        <v>14</v>
      </c>
      <c r="C60" s="81" t="s">
        <v>365</v>
      </c>
      <c r="D60" s="86" t="s">
        <v>439</v>
      </c>
      <c r="E60" s="76" t="s">
        <v>286</v>
      </c>
      <c r="F60" s="171">
        <v>7000</v>
      </c>
      <c r="G60" s="109">
        <v>7000</v>
      </c>
      <c r="H60" s="38">
        <f t="shared" si="2"/>
        <v>0</v>
      </c>
      <c r="I60" s="39">
        <f t="shared" si="3"/>
        <v>0</v>
      </c>
    </row>
    <row r="61" spans="1:9">
      <c r="A61" s="136"/>
      <c r="B61" s="8">
        <v>15</v>
      </c>
      <c r="C61" s="81" t="s">
        <v>121</v>
      </c>
      <c r="D61" s="86" t="s">
        <v>206</v>
      </c>
      <c r="E61" s="76" t="s">
        <v>286</v>
      </c>
      <c r="F61" s="171">
        <v>20000</v>
      </c>
      <c r="G61" s="109">
        <v>20000</v>
      </c>
      <c r="H61" s="38">
        <f t="shared" si="2"/>
        <v>0</v>
      </c>
      <c r="I61" s="39">
        <f t="shared" si="3"/>
        <v>0</v>
      </c>
    </row>
    <row r="62" spans="1:9">
      <c r="A62" s="136"/>
      <c r="B62" s="8">
        <v>16</v>
      </c>
      <c r="C62" s="81" t="s">
        <v>376</v>
      </c>
      <c r="D62" s="87" t="s">
        <v>41</v>
      </c>
      <c r="E62" s="76" t="s">
        <v>260</v>
      </c>
      <c r="F62" s="171">
        <v>8000</v>
      </c>
      <c r="G62" s="109">
        <v>8000</v>
      </c>
      <c r="H62" s="38">
        <f t="shared" si="2"/>
        <v>0</v>
      </c>
      <c r="I62" s="39">
        <f t="shared" si="3"/>
        <v>0</v>
      </c>
    </row>
    <row r="63" spans="1:9">
      <c r="A63" s="136"/>
      <c r="B63" s="8">
        <v>17</v>
      </c>
      <c r="C63" s="81" t="s">
        <v>68</v>
      </c>
      <c r="D63" s="82" t="s">
        <v>202</v>
      </c>
      <c r="E63" s="77" t="s">
        <v>477</v>
      </c>
      <c r="F63" s="171">
        <v>13000</v>
      </c>
      <c r="G63" s="109">
        <v>13000</v>
      </c>
      <c r="H63" s="38">
        <f t="shared" si="2"/>
        <v>0</v>
      </c>
      <c r="I63" s="39">
        <f t="shared" si="3"/>
        <v>0</v>
      </c>
    </row>
    <row r="64" spans="1:9">
      <c r="A64" s="136"/>
      <c r="B64" s="8">
        <v>18</v>
      </c>
      <c r="C64" s="81" t="s">
        <v>375</v>
      </c>
      <c r="D64" s="82" t="s">
        <v>194</v>
      </c>
      <c r="E64" s="77" t="s">
        <v>253</v>
      </c>
      <c r="F64" s="171">
        <v>20000</v>
      </c>
      <c r="G64" s="109">
        <v>20000</v>
      </c>
      <c r="H64" s="38">
        <f t="shared" si="2"/>
        <v>0</v>
      </c>
      <c r="I64" s="39">
        <f t="shared" si="3"/>
        <v>0</v>
      </c>
    </row>
    <row r="65" spans="1:9" ht="49.5">
      <c r="A65" s="136"/>
      <c r="B65" s="8">
        <v>19</v>
      </c>
      <c r="C65" s="81" t="s">
        <v>356</v>
      </c>
      <c r="D65" s="83" t="s">
        <v>315</v>
      </c>
      <c r="E65" s="76" t="s">
        <v>478</v>
      </c>
      <c r="F65" s="171">
        <v>3900</v>
      </c>
      <c r="G65" s="109">
        <v>3900</v>
      </c>
      <c r="H65" s="38">
        <f t="shared" si="2"/>
        <v>0</v>
      </c>
      <c r="I65" s="39">
        <f t="shared" si="3"/>
        <v>0</v>
      </c>
    </row>
    <row r="66" spans="1:9" ht="49.5">
      <c r="A66" s="136"/>
      <c r="B66" s="8">
        <v>20</v>
      </c>
      <c r="C66" s="81" t="s">
        <v>104</v>
      </c>
      <c r="D66" s="83" t="s">
        <v>402</v>
      </c>
      <c r="E66" s="76" t="s">
        <v>479</v>
      </c>
      <c r="F66" s="171">
        <v>17900</v>
      </c>
      <c r="G66" s="109">
        <v>17900</v>
      </c>
      <c r="H66" s="38">
        <f t="shared" si="2"/>
        <v>0</v>
      </c>
      <c r="I66" s="39">
        <f t="shared" si="3"/>
        <v>0</v>
      </c>
    </row>
    <row r="67" spans="1:9">
      <c r="A67" s="136"/>
      <c r="B67" s="8">
        <v>21</v>
      </c>
      <c r="C67" s="81" t="s">
        <v>126</v>
      </c>
      <c r="D67" s="82" t="s">
        <v>2</v>
      </c>
      <c r="E67" s="77" t="s">
        <v>15</v>
      </c>
      <c r="F67" s="171">
        <v>8000</v>
      </c>
      <c r="G67" s="109">
        <v>8000</v>
      </c>
      <c r="H67" s="38">
        <f t="shared" si="2"/>
        <v>0</v>
      </c>
      <c r="I67" s="39">
        <f t="shared" si="3"/>
        <v>0</v>
      </c>
    </row>
    <row r="68" spans="1:9">
      <c r="A68" s="136"/>
      <c r="B68" s="8">
        <v>22</v>
      </c>
      <c r="C68" s="81" t="s">
        <v>65</v>
      </c>
      <c r="D68" s="82" t="s">
        <v>0</v>
      </c>
      <c r="E68" s="88" t="s">
        <v>480</v>
      </c>
      <c r="F68" s="171">
        <v>3000</v>
      </c>
      <c r="G68" s="109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36"/>
      <c r="B69" s="8">
        <v>23</v>
      </c>
      <c r="C69" s="81" t="s">
        <v>336</v>
      </c>
      <c r="D69" s="82" t="s">
        <v>25</v>
      </c>
      <c r="E69" s="77" t="s">
        <v>480</v>
      </c>
      <c r="F69" s="171">
        <v>2500</v>
      </c>
      <c r="G69" s="109">
        <v>2500</v>
      </c>
      <c r="H69" s="38">
        <f t="shared" si="4"/>
        <v>0</v>
      </c>
      <c r="I69" s="39">
        <f t="shared" si="5"/>
        <v>0</v>
      </c>
    </row>
    <row r="70" spans="1:9">
      <c r="A70" s="136"/>
      <c r="B70" s="8">
        <v>24</v>
      </c>
      <c r="C70" s="81" t="s">
        <v>32</v>
      </c>
      <c r="D70" s="82" t="s">
        <v>435</v>
      </c>
      <c r="E70" s="77" t="s">
        <v>481</v>
      </c>
      <c r="F70" s="171">
        <v>4100</v>
      </c>
      <c r="G70" s="109">
        <v>4100</v>
      </c>
      <c r="H70" s="38">
        <f t="shared" si="4"/>
        <v>0</v>
      </c>
      <c r="I70" s="39">
        <f t="shared" si="5"/>
        <v>0</v>
      </c>
    </row>
    <row r="71" spans="1:9" ht="49.5">
      <c r="A71" s="136"/>
      <c r="B71" s="8">
        <v>25</v>
      </c>
      <c r="C71" s="81" t="s">
        <v>17</v>
      </c>
      <c r="D71" s="83" t="s">
        <v>316</v>
      </c>
      <c r="E71" s="77" t="s">
        <v>481</v>
      </c>
      <c r="F71" s="171">
        <v>5000</v>
      </c>
      <c r="G71" s="109">
        <v>5000</v>
      </c>
      <c r="H71" s="38">
        <f t="shared" si="4"/>
        <v>0</v>
      </c>
      <c r="I71" s="39">
        <f t="shared" si="5"/>
        <v>0</v>
      </c>
    </row>
    <row r="72" spans="1:9">
      <c r="A72" s="136"/>
      <c r="B72" s="8">
        <v>26</v>
      </c>
      <c r="C72" s="81" t="s">
        <v>127</v>
      </c>
      <c r="D72" s="85" t="s">
        <v>154</v>
      </c>
      <c r="E72" s="77" t="s">
        <v>482</v>
      </c>
      <c r="F72" s="171">
        <v>3500</v>
      </c>
      <c r="G72" s="109">
        <v>3500</v>
      </c>
      <c r="H72" s="38">
        <f t="shared" si="4"/>
        <v>0</v>
      </c>
      <c r="I72" s="39">
        <f t="shared" si="5"/>
        <v>0</v>
      </c>
    </row>
    <row r="73" spans="1:9" ht="33">
      <c r="A73" s="136"/>
      <c r="B73" s="8">
        <v>27</v>
      </c>
      <c r="C73" s="84" t="s">
        <v>1</v>
      </c>
      <c r="D73" s="83" t="s">
        <v>314</v>
      </c>
      <c r="E73" s="77" t="s">
        <v>211</v>
      </c>
      <c r="F73" s="171">
        <v>7000</v>
      </c>
      <c r="G73" s="109">
        <v>7000</v>
      </c>
      <c r="H73" s="38">
        <f t="shared" si="4"/>
        <v>0</v>
      </c>
      <c r="I73" s="39">
        <f t="shared" si="5"/>
        <v>0</v>
      </c>
    </row>
    <row r="74" spans="1:9" ht="33">
      <c r="A74" s="136"/>
      <c r="B74" s="8">
        <v>28</v>
      </c>
      <c r="C74" s="84" t="s">
        <v>241</v>
      </c>
      <c r="D74" s="83" t="s">
        <v>81</v>
      </c>
      <c r="E74" s="76" t="s">
        <v>211</v>
      </c>
      <c r="F74" s="171">
        <v>5000</v>
      </c>
      <c r="G74" s="109">
        <v>5000</v>
      </c>
      <c r="H74" s="38">
        <f t="shared" si="4"/>
        <v>0</v>
      </c>
      <c r="I74" s="39">
        <f t="shared" si="5"/>
        <v>0</v>
      </c>
    </row>
    <row r="75" spans="1:9" ht="33.75">
      <c r="A75" s="136"/>
      <c r="B75" s="8">
        <v>29</v>
      </c>
      <c r="C75" s="84" t="s">
        <v>242</v>
      </c>
      <c r="D75" s="89" t="s">
        <v>396</v>
      </c>
      <c r="E75" s="76" t="s">
        <v>278</v>
      </c>
      <c r="F75" s="171">
        <v>56720</v>
      </c>
      <c r="G75" s="109">
        <v>56720</v>
      </c>
      <c r="H75" s="38">
        <f t="shared" si="4"/>
        <v>0</v>
      </c>
      <c r="I75" s="39">
        <f t="shared" si="5"/>
        <v>0</v>
      </c>
    </row>
    <row r="76" spans="1:9" ht="22.5">
      <c r="A76" s="136"/>
      <c r="B76" s="8">
        <v>30</v>
      </c>
      <c r="C76" s="84" t="s">
        <v>31</v>
      </c>
      <c r="D76" s="89" t="s">
        <v>397</v>
      </c>
      <c r="E76" s="76" t="s">
        <v>29</v>
      </c>
      <c r="F76" s="171">
        <v>5000</v>
      </c>
      <c r="G76" s="109">
        <v>5000</v>
      </c>
      <c r="H76" s="38">
        <f t="shared" si="4"/>
        <v>0</v>
      </c>
      <c r="I76" s="39">
        <f t="shared" si="5"/>
        <v>0</v>
      </c>
    </row>
    <row r="77" spans="1:9" ht="27">
      <c r="A77" s="136"/>
      <c r="B77" s="8">
        <v>31</v>
      </c>
      <c r="C77" s="84" t="s">
        <v>14</v>
      </c>
      <c r="D77" s="90" t="s">
        <v>80</v>
      </c>
      <c r="E77" s="91"/>
      <c r="F77" s="173"/>
      <c r="G77" s="110"/>
      <c r="H77" s="38">
        <f t="shared" si="4"/>
        <v>0</v>
      </c>
      <c r="I77" s="39" t="e">
        <f t="shared" si="5"/>
        <v>#DIV/0!</v>
      </c>
    </row>
    <row r="78" spans="1:9" ht="49.5">
      <c r="A78" s="136"/>
      <c r="B78" s="8">
        <v>32</v>
      </c>
      <c r="C78" s="84" t="s">
        <v>21</v>
      </c>
      <c r="D78" s="83" t="s">
        <v>483</v>
      </c>
      <c r="E78" s="76" t="s">
        <v>42</v>
      </c>
      <c r="F78" s="171">
        <v>50000</v>
      </c>
      <c r="G78" s="109">
        <v>50000</v>
      </c>
      <c r="H78" s="38">
        <f t="shared" si="4"/>
        <v>0</v>
      </c>
      <c r="I78" s="39">
        <f t="shared" si="5"/>
        <v>0</v>
      </c>
    </row>
    <row r="79" spans="1:9" ht="36">
      <c r="A79" s="136"/>
      <c r="B79" s="8">
        <v>33</v>
      </c>
      <c r="C79" s="84" t="s">
        <v>58</v>
      </c>
      <c r="D79" s="92" t="s">
        <v>87</v>
      </c>
      <c r="E79" s="76" t="s">
        <v>420</v>
      </c>
      <c r="F79" s="171">
        <v>4000</v>
      </c>
      <c r="G79" s="109">
        <v>4000</v>
      </c>
      <c r="H79" s="38">
        <f t="shared" si="4"/>
        <v>0</v>
      </c>
      <c r="I79" s="39">
        <f t="shared" si="5"/>
        <v>0</v>
      </c>
    </row>
    <row r="80" spans="1:9" ht="27">
      <c r="A80" s="136"/>
      <c r="B80" s="8">
        <v>34</v>
      </c>
      <c r="C80" s="84" t="s">
        <v>240</v>
      </c>
      <c r="D80" s="82" t="s">
        <v>153</v>
      </c>
      <c r="E80" s="77" t="s">
        <v>282</v>
      </c>
      <c r="F80" s="171">
        <v>75000</v>
      </c>
      <c r="G80" s="109">
        <v>75000</v>
      </c>
      <c r="H80" s="38">
        <f t="shared" si="4"/>
        <v>0</v>
      </c>
      <c r="I80" s="39">
        <f t="shared" si="5"/>
        <v>0</v>
      </c>
    </row>
    <row r="81" spans="1:9" ht="33">
      <c r="A81" s="136"/>
      <c r="B81" s="8">
        <v>35</v>
      </c>
      <c r="C81" s="84" t="s">
        <v>40</v>
      </c>
      <c r="D81" s="83" t="s">
        <v>155</v>
      </c>
      <c r="E81" s="76" t="s">
        <v>484</v>
      </c>
      <c r="F81" s="171">
        <v>9000</v>
      </c>
      <c r="G81" s="109">
        <v>9000</v>
      </c>
      <c r="H81" s="38">
        <f t="shared" si="4"/>
        <v>0</v>
      </c>
      <c r="I81" s="39">
        <f t="shared" si="5"/>
        <v>0</v>
      </c>
    </row>
    <row r="82" spans="1:9" ht="27">
      <c r="A82" s="136"/>
      <c r="B82" s="8">
        <v>36</v>
      </c>
      <c r="C82" s="84" t="s">
        <v>36</v>
      </c>
      <c r="D82" s="82" t="s">
        <v>155</v>
      </c>
      <c r="E82" s="77" t="s">
        <v>485</v>
      </c>
      <c r="F82" s="171">
        <v>20000</v>
      </c>
      <c r="G82" s="109">
        <v>20000</v>
      </c>
      <c r="H82" s="38">
        <f t="shared" si="4"/>
        <v>0</v>
      </c>
      <c r="I82" s="39">
        <f t="shared" si="5"/>
        <v>0</v>
      </c>
    </row>
    <row r="83" spans="1:9">
      <c r="A83" s="136"/>
      <c r="B83" s="8">
        <v>37</v>
      </c>
      <c r="C83" s="93" t="s">
        <v>64</v>
      </c>
      <c r="D83" s="94" t="s">
        <v>328</v>
      </c>
      <c r="E83" s="77" t="s">
        <v>486</v>
      </c>
      <c r="F83" s="171">
        <v>1200</v>
      </c>
      <c r="G83" s="109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36"/>
      <c r="B84" s="8">
        <v>38</v>
      </c>
      <c r="C84" s="84" t="s">
        <v>67</v>
      </c>
      <c r="D84" s="87" t="s">
        <v>399</v>
      </c>
      <c r="E84" s="95" t="s">
        <v>424</v>
      </c>
      <c r="F84" s="171">
        <v>12000</v>
      </c>
      <c r="G84" s="109">
        <v>12000</v>
      </c>
      <c r="H84" s="38">
        <f t="shared" si="4"/>
        <v>0</v>
      </c>
      <c r="I84" s="39">
        <f t="shared" si="5"/>
        <v>0</v>
      </c>
    </row>
    <row r="85" spans="1:9" ht="49.5">
      <c r="A85" s="136"/>
      <c r="B85" s="8">
        <v>39</v>
      </c>
      <c r="C85" s="81" t="s">
        <v>54</v>
      </c>
      <c r="D85" s="83" t="s">
        <v>398</v>
      </c>
      <c r="E85" s="76" t="s">
        <v>487</v>
      </c>
      <c r="F85" s="171">
        <v>20000</v>
      </c>
      <c r="G85" s="109">
        <v>20000</v>
      </c>
      <c r="H85" s="38">
        <f t="shared" si="4"/>
        <v>0</v>
      </c>
      <c r="I85" s="39">
        <f t="shared" si="5"/>
        <v>0</v>
      </c>
    </row>
    <row r="86" spans="1:9" ht="33">
      <c r="A86" s="136"/>
      <c r="B86" s="8">
        <v>40</v>
      </c>
      <c r="C86" s="81" t="s">
        <v>61</v>
      </c>
      <c r="D86" s="83" t="s">
        <v>78</v>
      </c>
      <c r="E86" s="76" t="s">
        <v>487</v>
      </c>
      <c r="F86" s="173">
        <v>500</v>
      </c>
      <c r="G86" s="110">
        <v>500</v>
      </c>
      <c r="H86" s="38">
        <f t="shared" si="4"/>
        <v>0</v>
      </c>
      <c r="I86" s="39">
        <f t="shared" si="5"/>
        <v>0</v>
      </c>
    </row>
    <row r="87" spans="1:9" ht="27">
      <c r="A87" s="136"/>
      <c r="B87" s="8">
        <v>41</v>
      </c>
      <c r="C87" s="93" t="s">
        <v>20</v>
      </c>
      <c r="D87" s="94" t="s">
        <v>403</v>
      </c>
      <c r="E87" s="96" t="s">
        <v>425</v>
      </c>
      <c r="F87" s="171">
        <v>2000</v>
      </c>
      <c r="G87" s="109">
        <v>2000</v>
      </c>
      <c r="H87" s="38">
        <f t="shared" si="4"/>
        <v>0</v>
      </c>
      <c r="I87" s="39">
        <f t="shared" si="5"/>
        <v>0</v>
      </c>
    </row>
    <row r="88" spans="1:9" ht="49.5">
      <c r="A88" s="136"/>
      <c r="B88" s="8">
        <v>43</v>
      </c>
      <c r="C88" s="84" t="s">
        <v>249</v>
      </c>
      <c r="D88" s="83" t="s">
        <v>388</v>
      </c>
      <c r="E88" s="76" t="s">
        <v>427</v>
      </c>
      <c r="F88" s="171">
        <v>129000</v>
      </c>
      <c r="G88" s="109">
        <v>129000</v>
      </c>
      <c r="H88" s="38">
        <f t="shared" si="4"/>
        <v>0</v>
      </c>
      <c r="I88" s="39">
        <f t="shared" si="5"/>
        <v>0</v>
      </c>
    </row>
    <row r="89" spans="1:9" ht="27">
      <c r="A89" s="136"/>
      <c r="B89" s="8">
        <v>44</v>
      </c>
      <c r="C89" s="84" t="s">
        <v>239</v>
      </c>
      <c r="D89" s="82" t="s">
        <v>86</v>
      </c>
      <c r="E89" s="77" t="s">
        <v>258</v>
      </c>
      <c r="F89" s="171">
        <v>35000</v>
      </c>
      <c r="G89" s="109">
        <v>35000</v>
      </c>
      <c r="H89" s="38">
        <f t="shared" si="4"/>
        <v>0</v>
      </c>
      <c r="I89" s="39">
        <f t="shared" si="5"/>
        <v>0</v>
      </c>
    </row>
    <row r="90" spans="1:9">
      <c r="A90" s="136"/>
      <c r="B90" s="8">
        <v>46</v>
      </c>
      <c r="C90" s="81" t="s">
        <v>357</v>
      </c>
      <c r="D90" s="82" t="s">
        <v>157</v>
      </c>
      <c r="E90" s="77" t="s">
        <v>488</v>
      </c>
      <c r="F90" s="171">
        <v>15000</v>
      </c>
      <c r="G90" s="109">
        <v>15000</v>
      </c>
      <c r="H90" s="38">
        <f t="shared" si="4"/>
        <v>0</v>
      </c>
      <c r="I90" s="39">
        <f t="shared" si="5"/>
        <v>0</v>
      </c>
    </row>
    <row r="91" spans="1:9" ht="27">
      <c r="A91" s="136"/>
      <c r="B91" s="8">
        <v>47</v>
      </c>
      <c r="C91" s="97" t="s">
        <v>238</v>
      </c>
      <c r="D91" s="98" t="s">
        <v>63</v>
      </c>
      <c r="E91" s="77" t="s">
        <v>277</v>
      </c>
      <c r="F91" s="171">
        <v>18000</v>
      </c>
      <c r="G91" s="109">
        <v>18000</v>
      </c>
      <c r="H91" s="38">
        <f t="shared" si="4"/>
        <v>0</v>
      </c>
      <c r="I91" s="39">
        <f t="shared" si="5"/>
        <v>0</v>
      </c>
    </row>
    <row r="92" spans="1:9" ht="27">
      <c r="A92" s="136"/>
      <c r="B92" s="8">
        <v>48</v>
      </c>
      <c r="C92" s="84" t="s">
        <v>237</v>
      </c>
      <c r="D92" s="82" t="s">
        <v>63</v>
      </c>
      <c r="E92" s="77" t="s">
        <v>277</v>
      </c>
      <c r="F92" s="171">
        <v>55000</v>
      </c>
      <c r="G92" s="109">
        <v>55000</v>
      </c>
      <c r="H92" s="38">
        <f t="shared" si="4"/>
        <v>0</v>
      </c>
      <c r="I92" s="39">
        <f t="shared" si="5"/>
        <v>0</v>
      </c>
    </row>
    <row r="93" spans="1:9" ht="33">
      <c r="A93" s="136"/>
      <c r="B93" s="8">
        <v>49</v>
      </c>
      <c r="C93" s="84" t="s">
        <v>236</v>
      </c>
      <c r="D93" s="83" t="s">
        <v>389</v>
      </c>
      <c r="E93" s="76" t="s">
        <v>426</v>
      </c>
      <c r="F93" s="171">
        <v>7000</v>
      </c>
      <c r="G93" s="109">
        <v>7000</v>
      </c>
      <c r="H93" s="38">
        <f t="shared" si="4"/>
        <v>0</v>
      </c>
      <c r="I93" s="39">
        <f t="shared" si="5"/>
        <v>0</v>
      </c>
    </row>
    <row r="94" spans="1:9" ht="33">
      <c r="A94" s="136"/>
      <c r="B94" s="8">
        <v>50</v>
      </c>
      <c r="C94" s="99" t="s">
        <v>8</v>
      </c>
      <c r="D94" s="90" t="s">
        <v>79</v>
      </c>
      <c r="E94" s="76" t="s">
        <v>426</v>
      </c>
      <c r="F94" s="171">
        <v>10000</v>
      </c>
      <c r="G94" s="109">
        <v>10000</v>
      </c>
      <c r="H94" s="38">
        <f t="shared" si="4"/>
        <v>0</v>
      </c>
      <c r="I94" s="39">
        <f t="shared" si="5"/>
        <v>0</v>
      </c>
    </row>
    <row r="95" spans="1:9" ht="33">
      <c r="A95" s="127" t="s">
        <v>193</v>
      </c>
      <c r="B95" s="8">
        <v>1</v>
      </c>
      <c r="C95" s="100" t="s">
        <v>355</v>
      </c>
      <c r="D95" s="101" t="s">
        <v>312</v>
      </c>
      <c r="E95" s="76" t="s">
        <v>252</v>
      </c>
      <c r="F95" s="171">
        <v>5800</v>
      </c>
      <c r="G95" s="109">
        <v>5800</v>
      </c>
      <c r="H95" s="38">
        <f t="shared" si="4"/>
        <v>0</v>
      </c>
      <c r="I95" s="39">
        <f t="shared" si="5"/>
        <v>0</v>
      </c>
    </row>
    <row r="96" spans="1:9">
      <c r="A96" s="128"/>
      <c r="B96" s="8">
        <v>2</v>
      </c>
      <c r="C96" s="100" t="s">
        <v>370</v>
      </c>
      <c r="D96" s="102" t="s">
        <v>49</v>
      </c>
      <c r="E96" s="77" t="s">
        <v>252</v>
      </c>
      <c r="F96" s="171">
        <v>2480</v>
      </c>
      <c r="G96" s="109">
        <v>2480</v>
      </c>
      <c r="H96" s="38">
        <f t="shared" si="4"/>
        <v>0</v>
      </c>
      <c r="I96" s="39">
        <f t="shared" si="5"/>
        <v>0</v>
      </c>
    </row>
    <row r="97" spans="1:9" ht="33">
      <c r="A97" s="128"/>
      <c r="B97" s="8">
        <v>3</v>
      </c>
      <c r="C97" s="100" t="s">
        <v>110</v>
      </c>
      <c r="D97" s="101" t="s">
        <v>400</v>
      </c>
      <c r="E97" s="76" t="s">
        <v>489</v>
      </c>
      <c r="F97" s="173">
        <v>800</v>
      </c>
      <c r="G97" s="110">
        <v>800</v>
      </c>
      <c r="H97" s="38">
        <f t="shared" si="4"/>
        <v>0</v>
      </c>
      <c r="I97" s="39">
        <f t="shared" si="5"/>
        <v>0</v>
      </c>
    </row>
    <row r="98" spans="1:9">
      <c r="A98" s="128"/>
      <c r="B98" s="8">
        <v>4</v>
      </c>
      <c r="C98" s="100" t="s">
        <v>384</v>
      </c>
      <c r="D98" s="102" t="s">
        <v>85</v>
      </c>
      <c r="E98" s="77" t="s">
        <v>252</v>
      </c>
      <c r="F98" s="171">
        <v>1980</v>
      </c>
      <c r="G98" s="109">
        <v>1980</v>
      </c>
      <c r="H98" s="38">
        <f t="shared" si="4"/>
        <v>0</v>
      </c>
      <c r="I98" s="39">
        <f t="shared" si="5"/>
        <v>0</v>
      </c>
    </row>
    <row r="99" spans="1:9" ht="49.5">
      <c r="A99" s="128"/>
      <c r="B99" s="8">
        <v>5</v>
      </c>
      <c r="C99" s="100" t="s">
        <v>383</v>
      </c>
      <c r="D99" s="101" t="s">
        <v>298</v>
      </c>
      <c r="E99" s="76" t="s">
        <v>489</v>
      </c>
      <c r="F99" s="173">
        <v>780</v>
      </c>
      <c r="G99" s="110">
        <v>780</v>
      </c>
      <c r="H99" s="38">
        <f t="shared" si="4"/>
        <v>0</v>
      </c>
      <c r="I99" s="39">
        <f t="shared" si="5"/>
        <v>0</v>
      </c>
    </row>
    <row r="100" spans="1:9">
      <c r="A100" s="128"/>
      <c r="B100" s="8">
        <v>6</v>
      </c>
      <c r="C100" s="100" t="s">
        <v>353</v>
      </c>
      <c r="D100" s="102" t="s">
        <v>84</v>
      </c>
      <c r="E100" s="103"/>
      <c r="F100" s="173"/>
      <c r="G100" s="110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28"/>
      <c r="B101" s="8">
        <v>7</v>
      </c>
      <c r="C101" s="100" t="s">
        <v>349</v>
      </c>
      <c r="D101" s="102" t="s">
        <v>82</v>
      </c>
      <c r="E101" s="77" t="s">
        <v>252</v>
      </c>
      <c r="F101" s="171">
        <v>7000</v>
      </c>
      <c r="G101" s="109">
        <v>7000</v>
      </c>
      <c r="H101" s="38">
        <f t="shared" si="6"/>
        <v>0</v>
      </c>
      <c r="I101" s="39">
        <f t="shared" si="7"/>
        <v>0</v>
      </c>
    </row>
    <row r="102" spans="1:9">
      <c r="A102" s="128"/>
      <c r="B102" s="8">
        <v>8</v>
      </c>
      <c r="C102" s="100" t="s">
        <v>360</v>
      </c>
      <c r="D102" s="102" t="s">
        <v>413</v>
      </c>
      <c r="E102" s="77" t="s">
        <v>252</v>
      </c>
      <c r="F102" s="171">
        <v>3800</v>
      </c>
      <c r="G102" s="109">
        <v>3800</v>
      </c>
      <c r="H102" s="38">
        <f t="shared" si="6"/>
        <v>0</v>
      </c>
      <c r="I102" s="39">
        <f t="shared" si="7"/>
        <v>0</v>
      </c>
    </row>
    <row r="103" spans="1:9">
      <c r="A103" s="128"/>
      <c r="B103" s="8">
        <v>9</v>
      </c>
      <c r="C103" s="100" t="s">
        <v>88</v>
      </c>
      <c r="D103" s="102" t="s">
        <v>7</v>
      </c>
      <c r="E103" s="77" t="s">
        <v>252</v>
      </c>
      <c r="F103" s="171">
        <v>1900</v>
      </c>
      <c r="G103" s="109">
        <v>1900</v>
      </c>
      <c r="H103" s="38">
        <f t="shared" si="6"/>
        <v>0</v>
      </c>
      <c r="I103" s="39">
        <f t="shared" si="7"/>
        <v>0</v>
      </c>
    </row>
    <row r="104" spans="1:9" ht="33">
      <c r="A104" s="128"/>
      <c r="B104" s="8">
        <v>10</v>
      </c>
      <c r="C104" s="100" t="s">
        <v>363</v>
      </c>
      <c r="D104" s="101" t="s">
        <v>412</v>
      </c>
      <c r="E104" s="76" t="s">
        <v>490</v>
      </c>
      <c r="F104" s="171">
        <v>3000</v>
      </c>
      <c r="G104" s="109">
        <v>3000</v>
      </c>
      <c r="H104" s="38">
        <f t="shared" si="6"/>
        <v>0</v>
      </c>
      <c r="I104" s="39">
        <f t="shared" si="7"/>
        <v>0</v>
      </c>
    </row>
    <row r="105" spans="1:9">
      <c r="A105" s="128"/>
      <c r="B105" s="8">
        <v>11</v>
      </c>
      <c r="C105" s="100" t="s">
        <v>345</v>
      </c>
      <c r="D105" s="102" t="s">
        <v>156</v>
      </c>
      <c r="E105" s="77" t="s">
        <v>285</v>
      </c>
      <c r="F105" s="171">
        <v>7500</v>
      </c>
      <c r="G105" s="109">
        <v>7500</v>
      </c>
      <c r="H105" s="38">
        <f t="shared" si="6"/>
        <v>0</v>
      </c>
      <c r="I105" s="39">
        <f t="shared" si="7"/>
        <v>0</v>
      </c>
    </row>
    <row r="106" spans="1:9" ht="27">
      <c r="A106" s="128"/>
      <c r="B106" s="8">
        <v>12</v>
      </c>
      <c r="C106" s="104" t="s">
        <v>62</v>
      </c>
      <c r="D106" s="102" t="s">
        <v>411</v>
      </c>
      <c r="E106" s="77" t="s">
        <v>252</v>
      </c>
      <c r="F106" s="173">
        <v>120</v>
      </c>
      <c r="G106" s="110">
        <v>120</v>
      </c>
      <c r="H106" s="38">
        <f t="shared" si="6"/>
        <v>0</v>
      </c>
      <c r="I106" s="39">
        <f t="shared" si="7"/>
        <v>0</v>
      </c>
    </row>
    <row r="107" spans="1:9">
      <c r="A107" s="128"/>
      <c r="B107" s="8">
        <v>13</v>
      </c>
      <c r="C107" s="100" t="s">
        <v>354</v>
      </c>
      <c r="D107" s="102" t="s">
        <v>410</v>
      </c>
      <c r="E107" s="77" t="s">
        <v>252</v>
      </c>
      <c r="F107" s="173">
        <v>500</v>
      </c>
      <c r="G107" s="110">
        <v>500</v>
      </c>
      <c r="H107" s="38">
        <f t="shared" si="6"/>
        <v>0</v>
      </c>
      <c r="I107" s="39">
        <f t="shared" si="7"/>
        <v>0</v>
      </c>
    </row>
    <row r="108" spans="1:9" ht="33">
      <c r="A108" s="128"/>
      <c r="B108" s="8">
        <v>14</v>
      </c>
      <c r="C108" s="100" t="s">
        <v>377</v>
      </c>
      <c r="D108" s="101" t="s">
        <v>310</v>
      </c>
      <c r="E108" s="76" t="s">
        <v>252</v>
      </c>
      <c r="F108" s="171">
        <v>1600</v>
      </c>
      <c r="G108" s="109">
        <v>1600</v>
      </c>
      <c r="H108" s="38">
        <f t="shared" si="6"/>
        <v>0</v>
      </c>
      <c r="I108" s="39">
        <f t="shared" si="7"/>
        <v>0</v>
      </c>
    </row>
    <row r="109" spans="1:9" ht="33">
      <c r="A109" s="128"/>
      <c r="B109" s="8">
        <v>15</v>
      </c>
      <c r="C109" s="100" t="s">
        <v>372</v>
      </c>
      <c r="D109" s="101" t="s">
        <v>307</v>
      </c>
      <c r="E109" s="76" t="s">
        <v>252</v>
      </c>
      <c r="F109" s="171">
        <v>1350</v>
      </c>
      <c r="G109" s="109">
        <v>1350</v>
      </c>
      <c r="H109" s="38">
        <f t="shared" si="6"/>
        <v>0</v>
      </c>
      <c r="I109" s="39">
        <f t="shared" si="7"/>
        <v>0</v>
      </c>
    </row>
    <row r="110" spans="1:9">
      <c r="A110" s="128"/>
      <c r="B110" s="8">
        <v>16</v>
      </c>
      <c r="C110" s="100" t="s">
        <v>350</v>
      </c>
      <c r="D110" s="102" t="s">
        <v>158</v>
      </c>
      <c r="E110" s="77" t="s">
        <v>465</v>
      </c>
      <c r="F110" s="173">
        <v>900</v>
      </c>
      <c r="G110" s="110">
        <v>900</v>
      </c>
      <c r="H110" s="38">
        <f t="shared" si="6"/>
        <v>0</v>
      </c>
      <c r="I110" s="39">
        <f t="shared" si="7"/>
        <v>0</v>
      </c>
    </row>
    <row r="111" spans="1:9">
      <c r="A111" s="128"/>
      <c r="B111" s="8">
        <v>17</v>
      </c>
      <c r="C111" s="100" t="s">
        <v>122</v>
      </c>
      <c r="D111" s="102" t="s">
        <v>158</v>
      </c>
      <c r="E111" s="77" t="s">
        <v>465</v>
      </c>
      <c r="F111" s="171">
        <v>1339</v>
      </c>
      <c r="G111" s="109">
        <v>1339</v>
      </c>
      <c r="H111" s="38">
        <f t="shared" si="6"/>
        <v>0</v>
      </c>
      <c r="I111" s="39">
        <f t="shared" si="7"/>
        <v>0</v>
      </c>
    </row>
    <row r="112" spans="1:9" ht="33">
      <c r="A112" s="128"/>
      <c r="B112" s="8">
        <v>18</v>
      </c>
      <c r="C112" s="100" t="s">
        <v>324</v>
      </c>
      <c r="D112" s="101" t="s">
        <v>408</v>
      </c>
      <c r="E112" s="76" t="s">
        <v>465</v>
      </c>
      <c r="F112" s="171">
        <v>1539</v>
      </c>
      <c r="G112" s="109">
        <v>1539</v>
      </c>
      <c r="H112" s="38">
        <f t="shared" si="6"/>
        <v>0</v>
      </c>
      <c r="I112" s="39">
        <f t="shared" si="7"/>
        <v>0</v>
      </c>
    </row>
    <row r="113" spans="1:9" ht="49.5">
      <c r="A113" s="128"/>
      <c r="B113" s="8">
        <v>19</v>
      </c>
      <c r="C113" s="100" t="s">
        <v>103</v>
      </c>
      <c r="D113" s="101" t="s">
        <v>392</v>
      </c>
      <c r="E113" s="76" t="s">
        <v>491</v>
      </c>
      <c r="F113" s="171">
        <v>215000</v>
      </c>
      <c r="G113" s="109">
        <v>215000</v>
      </c>
      <c r="H113" s="38">
        <f t="shared" si="6"/>
        <v>0</v>
      </c>
      <c r="I113" s="39">
        <f t="shared" si="7"/>
        <v>0</v>
      </c>
    </row>
    <row r="114" spans="1:9" ht="49.5">
      <c r="A114" s="128"/>
      <c r="B114" s="8">
        <v>20</v>
      </c>
      <c r="C114" s="100" t="s">
        <v>103</v>
      </c>
      <c r="D114" s="101" t="s">
        <v>391</v>
      </c>
      <c r="E114" s="76" t="s">
        <v>491</v>
      </c>
      <c r="F114" s="171">
        <v>215000</v>
      </c>
      <c r="G114" s="109">
        <v>215000</v>
      </c>
      <c r="H114" s="38">
        <f t="shared" si="6"/>
        <v>0</v>
      </c>
      <c r="I114" s="39">
        <f t="shared" si="7"/>
        <v>0</v>
      </c>
    </row>
    <row r="115" spans="1:9">
      <c r="A115" s="128"/>
      <c r="B115" s="8">
        <v>21</v>
      </c>
      <c r="C115" s="100" t="s">
        <v>117</v>
      </c>
      <c r="D115" s="102" t="s">
        <v>409</v>
      </c>
      <c r="E115" s="77" t="s">
        <v>213</v>
      </c>
      <c r="F115" s="171">
        <v>2500</v>
      </c>
      <c r="G115" s="109">
        <v>2500</v>
      </c>
      <c r="H115" s="38">
        <f t="shared" si="6"/>
        <v>0</v>
      </c>
      <c r="I115" s="39">
        <f t="shared" si="7"/>
        <v>0</v>
      </c>
    </row>
    <row r="116" spans="1:9" ht="33">
      <c r="A116" s="128"/>
      <c r="B116" s="8">
        <v>22</v>
      </c>
      <c r="C116" s="100" t="s">
        <v>71</v>
      </c>
      <c r="D116" s="101" t="s">
        <v>405</v>
      </c>
      <c r="E116" s="76" t="s">
        <v>213</v>
      </c>
      <c r="F116" s="173">
        <v>600</v>
      </c>
      <c r="G116" s="110">
        <v>600</v>
      </c>
      <c r="H116" s="38">
        <f t="shared" si="6"/>
        <v>0</v>
      </c>
      <c r="I116" s="39">
        <f t="shared" si="7"/>
        <v>0</v>
      </c>
    </row>
    <row r="117" spans="1:9" ht="33">
      <c r="A117" s="128"/>
      <c r="B117" s="8">
        <v>23</v>
      </c>
      <c r="C117" s="104" t="s">
        <v>35</v>
      </c>
      <c r="D117" s="101" t="s">
        <v>407</v>
      </c>
      <c r="E117" s="76" t="s">
        <v>492</v>
      </c>
      <c r="F117" s="171">
        <v>120000</v>
      </c>
      <c r="G117" s="109">
        <v>120000</v>
      </c>
      <c r="H117" s="38">
        <f t="shared" si="6"/>
        <v>0</v>
      </c>
      <c r="I117" s="39">
        <f t="shared" si="7"/>
        <v>0</v>
      </c>
    </row>
    <row r="118" spans="1:9" ht="49.5">
      <c r="A118" s="128"/>
      <c r="B118" s="8">
        <v>24</v>
      </c>
      <c r="C118" s="100" t="s">
        <v>76</v>
      </c>
      <c r="D118" s="101" t="s">
        <v>308</v>
      </c>
      <c r="E118" s="76" t="s">
        <v>493</v>
      </c>
      <c r="F118" s="171">
        <v>120000</v>
      </c>
      <c r="G118" s="109">
        <v>120000</v>
      </c>
      <c r="H118" s="38">
        <f t="shared" si="6"/>
        <v>0</v>
      </c>
      <c r="I118" s="39">
        <f t="shared" si="7"/>
        <v>0</v>
      </c>
    </row>
    <row r="119" spans="1:9" ht="49.5">
      <c r="A119" s="128"/>
      <c r="B119" s="8">
        <v>25</v>
      </c>
      <c r="C119" s="100" t="s">
        <v>23</v>
      </c>
      <c r="D119" s="101" t="s">
        <v>390</v>
      </c>
      <c r="E119" s="76" t="s">
        <v>259</v>
      </c>
      <c r="F119" s="171">
        <v>150000</v>
      </c>
      <c r="G119" s="109">
        <v>150000</v>
      </c>
      <c r="H119" s="38">
        <f t="shared" si="6"/>
        <v>0</v>
      </c>
      <c r="I119" s="39">
        <f t="shared" si="7"/>
        <v>0</v>
      </c>
    </row>
    <row r="120" spans="1:9" ht="33">
      <c r="A120" s="128"/>
      <c r="B120" s="8">
        <v>26</v>
      </c>
      <c r="C120" s="100" t="s">
        <v>118</v>
      </c>
      <c r="D120" s="101" t="s">
        <v>404</v>
      </c>
      <c r="E120" s="76" t="s">
        <v>280</v>
      </c>
      <c r="F120" s="171">
        <v>78000000</v>
      </c>
      <c r="G120" s="109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41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sqref="A1:I1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29" t="s">
        <v>512</v>
      </c>
      <c r="B1" s="130"/>
      <c r="C1" s="130"/>
      <c r="D1" s="130"/>
      <c r="E1" s="130"/>
      <c r="F1" s="130"/>
      <c r="G1" s="130"/>
      <c r="H1" s="130"/>
      <c r="I1" s="131"/>
    </row>
    <row r="2" spans="1:11">
      <c r="A2" s="132" t="s">
        <v>331</v>
      </c>
      <c r="B2" s="132" t="s">
        <v>96</v>
      </c>
      <c r="C2" s="132" t="s">
        <v>98</v>
      </c>
      <c r="D2" s="132" t="s">
        <v>368</v>
      </c>
      <c r="E2" s="132" t="s">
        <v>136</v>
      </c>
      <c r="F2" s="132" t="s">
        <v>199</v>
      </c>
      <c r="G2" s="132"/>
      <c r="H2" s="132"/>
      <c r="I2" s="132"/>
    </row>
    <row r="3" spans="1:11">
      <c r="A3" s="132"/>
      <c r="B3" s="132"/>
      <c r="C3" s="132"/>
      <c r="D3" s="132"/>
      <c r="E3" s="132"/>
      <c r="F3" s="59" t="s">
        <v>369</v>
      </c>
      <c r="G3" s="58" t="s">
        <v>317</v>
      </c>
      <c r="H3" s="58" t="s">
        <v>135</v>
      </c>
      <c r="I3" s="58" t="s">
        <v>330</v>
      </c>
    </row>
    <row r="4" spans="1:11" ht="16.5" customHeight="1">
      <c r="A4" s="137" t="s">
        <v>432</v>
      </c>
      <c r="B4" s="36">
        <v>1</v>
      </c>
      <c r="C4" s="3" t="s">
        <v>386</v>
      </c>
      <c r="D4" s="37" t="s">
        <v>234</v>
      </c>
      <c r="E4" s="5" t="s">
        <v>406</v>
      </c>
      <c r="F4" s="174">
        <v>60000</v>
      </c>
      <c r="G4" s="124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38"/>
      <c r="B5" s="36">
        <v>2</v>
      </c>
      <c r="C5" s="3" t="s">
        <v>385</v>
      </c>
      <c r="D5" s="37" t="s">
        <v>235</v>
      </c>
      <c r="E5" s="4" t="s">
        <v>406</v>
      </c>
      <c r="F5" s="174">
        <v>4000</v>
      </c>
      <c r="G5" s="124">
        <v>4000</v>
      </c>
      <c r="H5" s="38">
        <f t="shared" si="0"/>
        <v>0</v>
      </c>
      <c r="I5" s="39">
        <f t="shared" si="1"/>
        <v>0</v>
      </c>
    </row>
    <row r="6" spans="1:11">
      <c r="A6" s="138"/>
      <c r="B6" s="36">
        <v>3</v>
      </c>
      <c r="C6" s="3" t="s">
        <v>367</v>
      </c>
      <c r="D6" s="37" t="s">
        <v>235</v>
      </c>
      <c r="E6" s="4" t="s">
        <v>406</v>
      </c>
      <c r="F6" s="174">
        <v>2000</v>
      </c>
      <c r="G6" s="124">
        <v>2000</v>
      </c>
      <c r="H6" s="38">
        <f t="shared" si="0"/>
        <v>0</v>
      </c>
      <c r="I6" s="39">
        <f t="shared" si="1"/>
        <v>0</v>
      </c>
    </row>
    <row r="7" spans="1:11" ht="26.25">
      <c r="A7" s="138"/>
      <c r="B7" s="36">
        <v>4</v>
      </c>
      <c r="C7" s="3" t="s">
        <v>361</v>
      </c>
      <c r="D7" s="37" t="s">
        <v>69</v>
      </c>
      <c r="E7" s="4" t="s">
        <v>406</v>
      </c>
      <c r="F7" s="174">
        <v>7500</v>
      </c>
      <c r="G7" s="124">
        <v>7500</v>
      </c>
      <c r="H7" s="38">
        <f t="shared" si="0"/>
        <v>0</v>
      </c>
      <c r="I7" s="39">
        <f t="shared" si="1"/>
        <v>0</v>
      </c>
      <c r="K7" s="2"/>
    </row>
    <row r="8" spans="1:11">
      <c r="A8" s="138"/>
      <c r="B8" s="36">
        <v>5</v>
      </c>
      <c r="C8" s="3" t="s">
        <v>382</v>
      </c>
      <c r="D8" s="37" t="s">
        <v>250</v>
      </c>
      <c r="E8" s="4" t="s">
        <v>159</v>
      </c>
      <c r="F8" s="174">
        <v>1000</v>
      </c>
      <c r="G8" s="124">
        <v>1000</v>
      </c>
      <c r="H8" s="38">
        <f t="shared" si="0"/>
        <v>0</v>
      </c>
      <c r="I8" s="39">
        <f t="shared" si="1"/>
        <v>0</v>
      </c>
    </row>
    <row r="9" spans="1:11">
      <c r="A9" s="138"/>
      <c r="B9" s="36">
        <v>6</v>
      </c>
      <c r="C9" s="3" t="s">
        <v>374</v>
      </c>
      <c r="D9" s="37" t="s">
        <v>70</v>
      </c>
      <c r="E9" s="4" t="s">
        <v>159</v>
      </c>
      <c r="F9" s="174">
        <v>5000</v>
      </c>
      <c r="G9" s="124">
        <v>5000</v>
      </c>
      <c r="H9" s="38">
        <f t="shared" si="0"/>
        <v>0</v>
      </c>
      <c r="I9" s="39">
        <f t="shared" si="1"/>
        <v>0</v>
      </c>
    </row>
    <row r="10" spans="1:11">
      <c r="A10" s="138"/>
      <c r="B10" s="36">
        <v>7</v>
      </c>
      <c r="C10" s="3" t="s">
        <v>362</v>
      </c>
      <c r="D10" s="37" t="s">
        <v>9</v>
      </c>
      <c r="E10" s="4" t="s">
        <v>159</v>
      </c>
      <c r="F10" s="174">
        <v>6000</v>
      </c>
      <c r="G10" s="124">
        <v>6000</v>
      </c>
      <c r="H10" s="38">
        <f t="shared" si="0"/>
        <v>0</v>
      </c>
      <c r="I10" s="39">
        <f t="shared" si="1"/>
        <v>0</v>
      </c>
    </row>
    <row r="11" spans="1:11">
      <c r="A11" s="138"/>
      <c r="B11" s="36">
        <v>8</v>
      </c>
      <c r="C11" s="3" t="s">
        <v>128</v>
      </c>
      <c r="D11" s="37" t="s">
        <v>24</v>
      </c>
      <c r="E11" s="4" t="s">
        <v>159</v>
      </c>
      <c r="F11" s="174">
        <v>4500</v>
      </c>
      <c r="G11" s="124">
        <v>4500</v>
      </c>
      <c r="H11" s="38">
        <f t="shared" si="0"/>
        <v>0</v>
      </c>
      <c r="I11" s="39">
        <f t="shared" si="1"/>
        <v>0</v>
      </c>
    </row>
    <row r="12" spans="1:11">
      <c r="A12" s="138"/>
      <c r="B12" s="36">
        <v>9</v>
      </c>
      <c r="C12" s="3" t="s">
        <v>95</v>
      </c>
      <c r="D12" s="37" t="s">
        <v>233</v>
      </c>
      <c r="E12" s="4" t="s">
        <v>159</v>
      </c>
      <c r="F12" s="174">
        <v>1500</v>
      </c>
      <c r="G12" s="124">
        <v>1500</v>
      </c>
      <c r="H12" s="38">
        <f t="shared" si="0"/>
        <v>0</v>
      </c>
      <c r="I12" s="39">
        <f t="shared" si="1"/>
        <v>0</v>
      </c>
    </row>
    <row r="13" spans="1:11">
      <c r="A13" s="138"/>
      <c r="B13" s="36">
        <v>10</v>
      </c>
      <c r="C13" s="3" t="s">
        <v>380</v>
      </c>
      <c r="D13" s="37" t="s">
        <v>231</v>
      </c>
      <c r="E13" s="4" t="s">
        <v>159</v>
      </c>
      <c r="F13" s="174">
        <v>1000</v>
      </c>
      <c r="G13" s="124">
        <v>1000</v>
      </c>
      <c r="H13" s="38">
        <f t="shared" si="0"/>
        <v>0</v>
      </c>
      <c r="I13" s="39">
        <f t="shared" si="1"/>
        <v>0</v>
      </c>
    </row>
    <row r="14" spans="1:11">
      <c r="A14" s="138"/>
      <c r="B14" s="36">
        <v>11</v>
      </c>
      <c r="C14" s="3" t="s">
        <v>124</v>
      </c>
      <c r="D14" s="37" t="s">
        <v>227</v>
      </c>
      <c r="E14" s="4" t="s">
        <v>159</v>
      </c>
      <c r="F14" s="174">
        <v>3000</v>
      </c>
      <c r="G14" s="124">
        <v>3000</v>
      </c>
      <c r="H14" s="38">
        <f t="shared" si="0"/>
        <v>0</v>
      </c>
      <c r="I14" s="39">
        <f t="shared" si="1"/>
        <v>0</v>
      </c>
    </row>
    <row r="15" spans="1:11">
      <c r="A15" s="138"/>
      <c r="B15" s="36">
        <v>12</v>
      </c>
      <c r="C15" s="3" t="s">
        <v>116</v>
      </c>
      <c r="D15" s="37" t="s">
        <v>43</v>
      </c>
      <c r="E15" s="4" t="s">
        <v>159</v>
      </c>
      <c r="F15" s="174">
        <v>3000</v>
      </c>
      <c r="G15" s="124">
        <v>3000</v>
      </c>
      <c r="H15" s="38">
        <f t="shared" si="0"/>
        <v>0</v>
      </c>
      <c r="I15" s="39">
        <f t="shared" si="1"/>
        <v>0</v>
      </c>
    </row>
    <row r="16" spans="1:11">
      <c r="A16" s="138"/>
      <c r="B16" s="36">
        <v>13</v>
      </c>
      <c r="C16" s="3" t="s">
        <v>133</v>
      </c>
      <c r="D16" s="37" t="s">
        <v>230</v>
      </c>
      <c r="E16" s="4" t="s">
        <v>159</v>
      </c>
      <c r="F16" s="174">
        <v>4000</v>
      </c>
      <c r="G16" s="124">
        <v>4000</v>
      </c>
      <c r="H16" s="38">
        <f t="shared" si="0"/>
        <v>0</v>
      </c>
      <c r="I16" s="39">
        <f t="shared" si="1"/>
        <v>0</v>
      </c>
    </row>
    <row r="17" spans="1:9">
      <c r="A17" s="138"/>
      <c r="B17" s="36">
        <v>14</v>
      </c>
      <c r="C17" s="3" t="s">
        <v>130</v>
      </c>
      <c r="D17" s="37" t="s">
        <v>229</v>
      </c>
      <c r="E17" s="4" t="s">
        <v>159</v>
      </c>
      <c r="F17" s="174">
        <v>7000</v>
      </c>
      <c r="G17" s="124">
        <v>7000</v>
      </c>
      <c r="H17" s="38">
        <f t="shared" si="0"/>
        <v>0</v>
      </c>
      <c r="I17" s="39">
        <f t="shared" si="1"/>
        <v>0</v>
      </c>
    </row>
    <row r="18" spans="1:9">
      <c r="A18" s="138"/>
      <c r="B18" s="36">
        <v>15</v>
      </c>
      <c r="C18" s="3" t="s">
        <v>123</v>
      </c>
      <c r="D18" s="37" t="s">
        <v>232</v>
      </c>
      <c r="E18" s="4" t="s">
        <v>159</v>
      </c>
      <c r="F18" s="174">
        <v>2500</v>
      </c>
      <c r="G18" s="124">
        <v>2500</v>
      </c>
      <c r="H18" s="38">
        <f t="shared" si="0"/>
        <v>0</v>
      </c>
      <c r="I18" s="39">
        <f t="shared" si="1"/>
        <v>0</v>
      </c>
    </row>
    <row r="19" spans="1:9" ht="33">
      <c r="A19" s="138"/>
      <c r="B19" s="36">
        <v>16</v>
      </c>
      <c r="C19" s="3" t="s">
        <v>387</v>
      </c>
      <c r="D19" s="40" t="s">
        <v>299</v>
      </c>
      <c r="E19" s="5" t="s">
        <v>160</v>
      </c>
      <c r="F19" s="174">
        <v>1800</v>
      </c>
      <c r="G19" s="124">
        <v>1800</v>
      </c>
      <c r="H19" s="38">
        <f t="shared" si="0"/>
        <v>0</v>
      </c>
      <c r="I19" s="39">
        <f t="shared" si="1"/>
        <v>0</v>
      </c>
    </row>
    <row r="20" spans="1:9" ht="33">
      <c r="A20" s="138"/>
      <c r="B20" s="36">
        <v>17</v>
      </c>
      <c r="C20" s="3" t="s">
        <v>92</v>
      </c>
      <c r="D20" s="40" t="s">
        <v>300</v>
      </c>
      <c r="E20" s="5" t="s">
        <v>160</v>
      </c>
      <c r="F20" s="174">
        <v>5000</v>
      </c>
      <c r="G20" s="124">
        <v>5000</v>
      </c>
      <c r="H20" s="38">
        <f t="shared" si="0"/>
        <v>0</v>
      </c>
      <c r="I20" s="39">
        <f t="shared" si="1"/>
        <v>0</v>
      </c>
    </row>
    <row r="21" spans="1:9" ht="27" customHeight="1">
      <c r="A21" s="138"/>
      <c r="B21" s="36">
        <v>18</v>
      </c>
      <c r="C21" s="3" t="s">
        <v>347</v>
      </c>
      <c r="D21" s="40" t="s">
        <v>30</v>
      </c>
      <c r="E21" s="5" t="s">
        <v>160</v>
      </c>
      <c r="F21" s="174">
        <v>3000</v>
      </c>
      <c r="G21" s="124">
        <v>3000</v>
      </c>
      <c r="H21" s="38">
        <f t="shared" si="0"/>
        <v>0</v>
      </c>
      <c r="I21" s="39">
        <f t="shared" si="1"/>
        <v>0</v>
      </c>
    </row>
    <row r="22" spans="1:9">
      <c r="A22" s="138"/>
      <c r="B22" s="36">
        <v>19</v>
      </c>
      <c r="C22" s="3" t="s">
        <v>101</v>
      </c>
      <c r="D22" s="37" t="s">
        <v>30</v>
      </c>
      <c r="E22" s="4" t="s">
        <v>160</v>
      </c>
      <c r="F22" s="174">
        <v>5000</v>
      </c>
      <c r="G22" s="124">
        <v>5000</v>
      </c>
      <c r="H22" s="38">
        <f t="shared" si="0"/>
        <v>0</v>
      </c>
      <c r="I22" s="39">
        <f t="shared" si="1"/>
        <v>0</v>
      </c>
    </row>
    <row r="23" spans="1:9">
      <c r="A23" s="138"/>
      <c r="B23" s="36">
        <v>20</v>
      </c>
      <c r="C23" s="3" t="s">
        <v>97</v>
      </c>
      <c r="D23" s="63" t="s">
        <v>454</v>
      </c>
      <c r="E23" s="4" t="s">
        <v>160</v>
      </c>
      <c r="F23" s="174">
        <v>15000</v>
      </c>
      <c r="G23" s="124">
        <v>15000</v>
      </c>
      <c r="H23" s="38">
        <f t="shared" si="0"/>
        <v>0</v>
      </c>
      <c r="I23" s="39">
        <f t="shared" si="1"/>
        <v>0</v>
      </c>
    </row>
    <row r="24" spans="1:9">
      <c r="A24" s="138"/>
      <c r="B24" s="36">
        <v>21</v>
      </c>
      <c r="C24" s="3" t="s">
        <v>379</v>
      </c>
      <c r="D24" s="63" t="s">
        <v>455</v>
      </c>
      <c r="E24" s="4" t="s">
        <v>160</v>
      </c>
      <c r="F24" s="174">
        <v>20000</v>
      </c>
      <c r="G24" s="124">
        <v>25000</v>
      </c>
      <c r="H24" s="38">
        <f t="shared" si="0"/>
        <v>-5000</v>
      </c>
      <c r="I24" s="39">
        <f t="shared" si="1"/>
        <v>-0.19999999999999996</v>
      </c>
    </row>
    <row r="25" spans="1:9">
      <c r="A25" s="138"/>
      <c r="B25" s="36">
        <v>22</v>
      </c>
      <c r="C25" s="3" t="s">
        <v>120</v>
      </c>
      <c r="D25" s="37" t="s">
        <v>30</v>
      </c>
      <c r="E25" s="4" t="s">
        <v>160</v>
      </c>
      <c r="F25" s="174">
        <v>10000</v>
      </c>
      <c r="G25" s="124">
        <v>10000</v>
      </c>
      <c r="H25" s="38">
        <f t="shared" si="0"/>
        <v>0</v>
      </c>
      <c r="I25" s="39">
        <f t="shared" si="1"/>
        <v>0</v>
      </c>
    </row>
    <row r="26" spans="1:9">
      <c r="A26" s="138"/>
      <c r="B26" s="36">
        <v>23</v>
      </c>
      <c r="C26" s="3" t="s">
        <v>113</v>
      </c>
      <c r="D26" s="37" t="s">
        <v>140</v>
      </c>
      <c r="E26" s="65" t="s">
        <v>494</v>
      </c>
      <c r="F26" s="174">
        <v>17000</v>
      </c>
      <c r="G26" s="124">
        <v>17000</v>
      </c>
      <c r="H26" s="38">
        <f t="shared" si="0"/>
        <v>0</v>
      </c>
      <c r="I26" s="39">
        <f t="shared" si="1"/>
        <v>0</v>
      </c>
    </row>
    <row r="27" spans="1:9">
      <c r="A27" s="138"/>
      <c r="B27" s="36">
        <v>24</v>
      </c>
      <c r="C27" s="3" t="s">
        <v>112</v>
      </c>
      <c r="D27" s="37" t="s">
        <v>10</v>
      </c>
      <c r="E27" s="4" t="s">
        <v>159</v>
      </c>
      <c r="F27" s="174">
        <v>10000</v>
      </c>
      <c r="G27" s="124">
        <v>10000</v>
      </c>
      <c r="H27" s="38">
        <f t="shared" si="0"/>
        <v>0</v>
      </c>
      <c r="I27" s="39">
        <f t="shared" si="1"/>
        <v>0</v>
      </c>
    </row>
    <row r="28" spans="1:9">
      <c r="A28" s="138"/>
      <c r="B28" s="36">
        <v>25</v>
      </c>
      <c r="C28" s="3" t="s">
        <v>119</v>
      </c>
      <c r="D28" s="37" t="s">
        <v>56</v>
      </c>
      <c r="E28" s="4" t="s">
        <v>406</v>
      </c>
      <c r="F28" s="174">
        <v>25000</v>
      </c>
      <c r="G28" s="124">
        <v>25000</v>
      </c>
      <c r="H28" s="38">
        <f t="shared" si="0"/>
        <v>0</v>
      </c>
      <c r="I28" s="39">
        <f t="shared" si="1"/>
        <v>0</v>
      </c>
    </row>
    <row r="29" spans="1:9" ht="27">
      <c r="A29" s="138"/>
      <c r="B29" s="36">
        <v>26</v>
      </c>
      <c r="C29" s="6" t="s">
        <v>248</v>
      </c>
      <c r="D29" s="37" t="s">
        <v>72</v>
      </c>
      <c r="E29" s="4" t="s">
        <v>77</v>
      </c>
      <c r="F29" s="174">
        <v>75000</v>
      </c>
      <c r="G29" s="124">
        <v>75000</v>
      </c>
      <c r="H29" s="38">
        <f t="shared" si="0"/>
        <v>0</v>
      </c>
      <c r="I29" s="39">
        <f t="shared" si="1"/>
        <v>0</v>
      </c>
    </row>
    <row r="30" spans="1:9" ht="27">
      <c r="A30" s="138"/>
      <c r="B30" s="36">
        <v>27</v>
      </c>
      <c r="C30" s="6" t="s">
        <v>247</v>
      </c>
      <c r="D30" s="37" t="s">
        <v>72</v>
      </c>
      <c r="E30" s="4" t="s">
        <v>77</v>
      </c>
      <c r="F30" s="174">
        <v>11000</v>
      </c>
      <c r="G30" s="124">
        <v>11000</v>
      </c>
      <c r="H30" s="38">
        <f t="shared" si="0"/>
        <v>0</v>
      </c>
      <c r="I30" s="39">
        <f t="shared" si="1"/>
        <v>0</v>
      </c>
    </row>
    <row r="31" spans="1:9">
      <c r="A31" s="138"/>
      <c r="B31" s="36">
        <v>28</v>
      </c>
      <c r="C31" s="3" t="s">
        <v>342</v>
      </c>
      <c r="D31" s="37" t="s">
        <v>45</v>
      </c>
      <c r="E31" s="4" t="s">
        <v>77</v>
      </c>
      <c r="F31" s="174">
        <v>65000</v>
      </c>
      <c r="G31" s="124">
        <v>65000</v>
      </c>
      <c r="H31" s="38">
        <f t="shared" si="0"/>
        <v>0</v>
      </c>
      <c r="I31" s="39">
        <f t="shared" si="1"/>
        <v>0</v>
      </c>
    </row>
    <row r="32" spans="1:9">
      <c r="A32" s="138"/>
      <c r="B32" s="36">
        <v>29</v>
      </c>
      <c r="C32" s="3" t="s">
        <v>51</v>
      </c>
      <c r="D32" s="37" t="s">
        <v>139</v>
      </c>
      <c r="E32" s="4" t="s">
        <v>77</v>
      </c>
      <c r="F32" s="174">
        <v>17000</v>
      </c>
      <c r="G32" s="124">
        <v>16000</v>
      </c>
      <c r="H32" s="38">
        <f t="shared" si="0"/>
        <v>1000</v>
      </c>
      <c r="I32" s="39">
        <f t="shared" si="1"/>
        <v>6.25E-2</v>
      </c>
    </row>
    <row r="33" spans="1:9" ht="33">
      <c r="A33" s="138"/>
      <c r="B33" s="36">
        <v>30</v>
      </c>
      <c r="C33" s="3" t="s">
        <v>373</v>
      </c>
      <c r="D33" s="40" t="s">
        <v>401</v>
      </c>
      <c r="E33" s="5" t="s">
        <v>161</v>
      </c>
      <c r="F33" s="174">
        <v>8000</v>
      </c>
      <c r="G33" s="124">
        <v>8000</v>
      </c>
      <c r="H33" s="38">
        <f t="shared" si="0"/>
        <v>0</v>
      </c>
      <c r="I33" s="39">
        <f t="shared" si="1"/>
        <v>0</v>
      </c>
    </row>
    <row r="34" spans="1:9">
      <c r="A34" s="138"/>
      <c r="B34" s="36">
        <v>31</v>
      </c>
      <c r="C34" s="3" t="s">
        <v>137</v>
      </c>
      <c r="D34" s="37" t="s">
        <v>226</v>
      </c>
      <c r="E34" s="4" t="s">
        <v>161</v>
      </c>
      <c r="F34" s="174">
        <v>8000</v>
      </c>
      <c r="G34" s="124">
        <v>8000</v>
      </c>
      <c r="H34" s="38">
        <f t="shared" si="0"/>
        <v>0</v>
      </c>
      <c r="I34" s="39">
        <f t="shared" si="1"/>
        <v>0</v>
      </c>
    </row>
    <row r="35" spans="1:9">
      <c r="A35" s="138"/>
      <c r="B35" s="36">
        <v>32</v>
      </c>
      <c r="C35" s="3" t="s">
        <v>107</v>
      </c>
      <c r="D35" s="37" t="s">
        <v>143</v>
      </c>
      <c r="E35" s="4" t="s">
        <v>418</v>
      </c>
      <c r="F35" s="176">
        <v>8000</v>
      </c>
      <c r="G35" s="126">
        <v>8000</v>
      </c>
      <c r="H35" s="38">
        <f t="shared" si="0"/>
        <v>0</v>
      </c>
      <c r="I35" s="39">
        <f t="shared" si="1"/>
        <v>0</v>
      </c>
    </row>
    <row r="36" spans="1:9">
      <c r="A36" s="138"/>
      <c r="B36" s="36">
        <v>33</v>
      </c>
      <c r="C36" s="3" t="s">
        <v>125</v>
      </c>
      <c r="D36" s="37" t="s">
        <v>142</v>
      </c>
      <c r="E36" s="4" t="s">
        <v>418</v>
      </c>
      <c r="F36" s="174">
        <v>10000</v>
      </c>
      <c r="G36" s="124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38"/>
      <c r="B37" s="36">
        <v>34</v>
      </c>
      <c r="C37" s="3" t="s">
        <v>138</v>
      </c>
      <c r="D37" s="37" t="s">
        <v>141</v>
      </c>
      <c r="E37" s="4" t="s">
        <v>418</v>
      </c>
      <c r="F37" s="174">
        <v>3000</v>
      </c>
      <c r="G37" s="124">
        <v>3000</v>
      </c>
      <c r="H37" s="38">
        <f t="shared" si="2"/>
        <v>0</v>
      </c>
      <c r="I37" s="39">
        <f t="shared" si="3"/>
        <v>0</v>
      </c>
    </row>
    <row r="38" spans="1:9">
      <c r="A38" s="138"/>
      <c r="B38" s="36">
        <v>35</v>
      </c>
      <c r="C38" s="3" t="s">
        <v>132</v>
      </c>
      <c r="D38" s="37" t="s">
        <v>146</v>
      </c>
      <c r="E38" s="4" t="s">
        <v>418</v>
      </c>
      <c r="F38" s="174">
        <v>3000</v>
      </c>
      <c r="G38" s="124">
        <v>3000</v>
      </c>
      <c r="H38" s="38">
        <f t="shared" si="2"/>
        <v>0</v>
      </c>
      <c r="I38" s="39">
        <f t="shared" si="3"/>
        <v>0</v>
      </c>
    </row>
    <row r="39" spans="1:9">
      <c r="A39" s="138"/>
      <c r="B39" s="36">
        <v>36</v>
      </c>
      <c r="C39" s="3" t="s">
        <v>3</v>
      </c>
      <c r="D39" s="37" t="s">
        <v>146</v>
      </c>
      <c r="E39" s="4" t="s">
        <v>418</v>
      </c>
      <c r="F39" s="174">
        <v>5000</v>
      </c>
      <c r="G39" s="124">
        <v>5000</v>
      </c>
      <c r="H39" s="38">
        <f t="shared" si="2"/>
        <v>0</v>
      </c>
      <c r="I39" s="39">
        <f t="shared" si="3"/>
        <v>0</v>
      </c>
    </row>
    <row r="40" spans="1:9">
      <c r="A40" s="138"/>
      <c r="B40" s="36">
        <v>37</v>
      </c>
      <c r="C40" s="3" t="s">
        <v>94</v>
      </c>
      <c r="D40" s="37" t="s">
        <v>145</v>
      </c>
      <c r="E40" s="4" t="s">
        <v>418</v>
      </c>
      <c r="F40" s="174">
        <v>12000</v>
      </c>
      <c r="G40" s="124">
        <v>12000</v>
      </c>
      <c r="H40" s="38">
        <f t="shared" si="2"/>
        <v>0</v>
      </c>
      <c r="I40" s="39">
        <f t="shared" si="3"/>
        <v>0</v>
      </c>
    </row>
    <row r="41" spans="1:9" ht="27">
      <c r="A41" s="138"/>
      <c r="B41" s="36">
        <v>38</v>
      </c>
      <c r="C41" s="6" t="s">
        <v>246</v>
      </c>
      <c r="D41" s="37" t="s">
        <v>144</v>
      </c>
      <c r="E41" s="4" t="s">
        <v>418</v>
      </c>
      <c r="F41" s="174">
        <v>5000</v>
      </c>
      <c r="G41" s="124">
        <v>5000</v>
      </c>
      <c r="H41" s="38">
        <f t="shared" si="2"/>
        <v>0</v>
      </c>
      <c r="I41" s="39">
        <f t="shared" si="3"/>
        <v>0</v>
      </c>
    </row>
    <row r="42" spans="1:9">
      <c r="A42" s="138"/>
      <c r="B42" s="36">
        <v>39</v>
      </c>
      <c r="C42" s="3" t="s">
        <v>50</v>
      </c>
      <c r="D42" s="37" t="s">
        <v>148</v>
      </c>
      <c r="E42" s="4" t="s">
        <v>159</v>
      </c>
      <c r="F42" s="174">
        <v>15000</v>
      </c>
      <c r="G42" s="124">
        <v>15000</v>
      </c>
      <c r="H42" s="38">
        <f t="shared" si="2"/>
        <v>0</v>
      </c>
      <c r="I42" s="39">
        <f t="shared" si="3"/>
        <v>0</v>
      </c>
    </row>
    <row r="43" spans="1:9">
      <c r="A43" s="138"/>
      <c r="B43" s="36">
        <v>40</v>
      </c>
      <c r="C43" s="3" t="s">
        <v>22</v>
      </c>
      <c r="D43" s="37" t="s">
        <v>164</v>
      </c>
      <c r="E43" s="4" t="s">
        <v>159</v>
      </c>
      <c r="F43" s="174">
        <v>90000</v>
      </c>
      <c r="G43" s="124">
        <v>90000</v>
      </c>
      <c r="H43" s="38">
        <f t="shared" si="2"/>
        <v>0</v>
      </c>
      <c r="I43" s="39">
        <f t="shared" si="3"/>
        <v>0</v>
      </c>
    </row>
    <row r="44" spans="1:9">
      <c r="A44" s="138"/>
      <c r="B44" s="36">
        <v>41</v>
      </c>
      <c r="C44" s="3" t="s">
        <v>115</v>
      </c>
      <c r="D44" s="37" t="s">
        <v>147</v>
      </c>
      <c r="E44" s="4" t="s">
        <v>159</v>
      </c>
      <c r="F44" s="174">
        <v>20000</v>
      </c>
      <c r="G44" s="124">
        <v>20000</v>
      </c>
      <c r="H44" s="38">
        <f t="shared" si="2"/>
        <v>0</v>
      </c>
      <c r="I44" s="39">
        <f t="shared" si="3"/>
        <v>0</v>
      </c>
    </row>
    <row r="45" spans="1:9">
      <c r="A45" s="138"/>
      <c r="B45" s="36">
        <v>42</v>
      </c>
      <c r="C45" s="7" t="s">
        <v>359</v>
      </c>
      <c r="D45" s="37" t="s">
        <v>30</v>
      </c>
      <c r="E45" s="4" t="s">
        <v>160</v>
      </c>
      <c r="F45" s="174">
        <v>7000</v>
      </c>
      <c r="G45" s="124">
        <v>7000</v>
      </c>
      <c r="H45" s="38">
        <f t="shared" si="2"/>
        <v>0</v>
      </c>
      <c r="I45" s="39">
        <f t="shared" si="3"/>
        <v>0</v>
      </c>
    </row>
    <row r="46" spans="1:9">
      <c r="A46" s="139"/>
      <c r="B46" s="36">
        <v>43</v>
      </c>
      <c r="C46" s="7" t="s">
        <v>131</v>
      </c>
      <c r="D46" s="37" t="s">
        <v>30</v>
      </c>
      <c r="E46" s="4" t="s">
        <v>160</v>
      </c>
      <c r="F46" s="174">
        <v>15000</v>
      </c>
      <c r="G46" s="124">
        <v>15000</v>
      </c>
      <c r="H46" s="38">
        <f t="shared" si="2"/>
        <v>0</v>
      </c>
      <c r="I46" s="39">
        <f t="shared" si="3"/>
        <v>0</v>
      </c>
    </row>
    <row r="47" spans="1:9" ht="16.5" customHeight="1">
      <c r="A47" s="140" t="s">
        <v>441</v>
      </c>
      <c r="B47" s="8">
        <v>1</v>
      </c>
      <c r="C47" s="9" t="s">
        <v>352</v>
      </c>
      <c r="D47" s="42" t="s">
        <v>149</v>
      </c>
      <c r="E47" s="11" t="s">
        <v>417</v>
      </c>
      <c r="F47" s="174">
        <v>8000</v>
      </c>
      <c r="G47" s="124">
        <v>8000</v>
      </c>
      <c r="H47" s="38">
        <f t="shared" si="2"/>
        <v>0</v>
      </c>
      <c r="I47" s="39">
        <f t="shared" si="3"/>
        <v>0</v>
      </c>
    </row>
    <row r="48" spans="1:9" ht="33">
      <c r="A48" s="141"/>
      <c r="B48" s="8">
        <v>2</v>
      </c>
      <c r="C48" s="9" t="s">
        <v>134</v>
      </c>
      <c r="D48" s="43" t="s">
        <v>309</v>
      </c>
      <c r="E48" s="10" t="s">
        <v>26</v>
      </c>
      <c r="F48" s="174">
        <v>9000</v>
      </c>
      <c r="G48" s="124">
        <v>9000</v>
      </c>
      <c r="H48" s="38">
        <f t="shared" si="2"/>
        <v>0</v>
      </c>
      <c r="I48" s="39">
        <f t="shared" si="3"/>
        <v>0</v>
      </c>
    </row>
    <row r="49" spans="1:9">
      <c r="A49" s="141"/>
      <c r="B49" s="8">
        <v>3</v>
      </c>
      <c r="C49" s="9" t="s">
        <v>364</v>
      </c>
      <c r="D49" s="42" t="s">
        <v>149</v>
      </c>
      <c r="E49" s="11" t="s">
        <v>26</v>
      </c>
      <c r="F49" s="174">
        <v>8000</v>
      </c>
      <c r="G49" s="124">
        <v>8000</v>
      </c>
      <c r="H49" s="38">
        <f t="shared" si="2"/>
        <v>0</v>
      </c>
      <c r="I49" s="39">
        <f t="shared" si="3"/>
        <v>0</v>
      </c>
    </row>
    <row r="50" spans="1:9">
      <c r="A50" s="141"/>
      <c r="B50" s="8">
        <v>4</v>
      </c>
      <c r="C50" s="9" t="s">
        <v>114</v>
      </c>
      <c r="D50" s="42" t="s">
        <v>151</v>
      </c>
      <c r="E50" s="11" t="s">
        <v>163</v>
      </c>
      <c r="F50" s="174">
        <v>12000</v>
      </c>
      <c r="G50" s="124">
        <v>12000</v>
      </c>
      <c r="H50" s="38">
        <f t="shared" si="2"/>
        <v>0</v>
      </c>
      <c r="I50" s="39">
        <f t="shared" si="3"/>
        <v>0</v>
      </c>
    </row>
    <row r="51" spans="1:9">
      <c r="A51" s="141"/>
      <c r="B51" s="8">
        <v>5</v>
      </c>
      <c r="C51" s="9" t="s">
        <v>351</v>
      </c>
      <c r="D51" s="42" t="s">
        <v>149</v>
      </c>
      <c r="E51" s="11" t="s">
        <v>162</v>
      </c>
      <c r="F51" s="174">
        <v>15000</v>
      </c>
      <c r="G51" s="124">
        <v>15000</v>
      </c>
      <c r="H51" s="38">
        <f t="shared" si="2"/>
        <v>0</v>
      </c>
      <c r="I51" s="39">
        <f t="shared" si="3"/>
        <v>0</v>
      </c>
    </row>
    <row r="52" spans="1:9" ht="27">
      <c r="A52" s="141"/>
      <c r="B52" s="8">
        <v>6</v>
      </c>
      <c r="C52" s="12" t="s">
        <v>19</v>
      </c>
      <c r="D52" s="42" t="s">
        <v>149</v>
      </c>
      <c r="E52" s="11" t="s">
        <v>166</v>
      </c>
      <c r="F52" s="174">
        <v>7000</v>
      </c>
      <c r="G52" s="124">
        <v>7000</v>
      </c>
      <c r="H52" s="38">
        <f t="shared" si="2"/>
        <v>0</v>
      </c>
      <c r="I52" s="39">
        <f t="shared" si="3"/>
        <v>0</v>
      </c>
    </row>
    <row r="53" spans="1:9" ht="27">
      <c r="A53" s="141"/>
      <c r="B53" s="8">
        <v>7</v>
      </c>
      <c r="C53" s="12" t="s">
        <v>18</v>
      </c>
      <c r="D53" s="42" t="s">
        <v>149</v>
      </c>
      <c r="E53" s="11" t="s">
        <v>166</v>
      </c>
      <c r="F53" s="174">
        <v>7000</v>
      </c>
      <c r="G53" s="124">
        <v>7000</v>
      </c>
      <c r="H53" s="38">
        <f t="shared" si="2"/>
        <v>0</v>
      </c>
      <c r="I53" s="39">
        <f t="shared" si="3"/>
        <v>0</v>
      </c>
    </row>
    <row r="54" spans="1:9" ht="33">
      <c r="A54" s="141"/>
      <c r="B54" s="8">
        <v>8</v>
      </c>
      <c r="C54" s="9" t="s">
        <v>129</v>
      </c>
      <c r="D54" s="43" t="s">
        <v>395</v>
      </c>
      <c r="E54" s="10" t="s">
        <v>176</v>
      </c>
      <c r="F54" s="174">
        <v>15000</v>
      </c>
      <c r="G54" s="124">
        <v>15000</v>
      </c>
      <c r="H54" s="38">
        <f t="shared" si="2"/>
        <v>0</v>
      </c>
      <c r="I54" s="39">
        <f t="shared" si="3"/>
        <v>0</v>
      </c>
    </row>
    <row r="55" spans="1:9" ht="33">
      <c r="A55" s="141"/>
      <c r="B55" s="8">
        <v>9</v>
      </c>
      <c r="C55" s="9" t="s">
        <v>59</v>
      </c>
      <c r="D55" s="43" t="s">
        <v>395</v>
      </c>
      <c r="E55" s="10" t="s">
        <v>176</v>
      </c>
      <c r="F55" s="174">
        <v>30000</v>
      </c>
      <c r="G55" s="124">
        <v>30000</v>
      </c>
      <c r="H55" s="38">
        <f t="shared" si="2"/>
        <v>0</v>
      </c>
      <c r="I55" s="39">
        <f t="shared" si="3"/>
        <v>0</v>
      </c>
    </row>
    <row r="56" spans="1:9" ht="27">
      <c r="A56" s="141"/>
      <c r="B56" s="8">
        <v>10</v>
      </c>
      <c r="C56" s="12" t="s">
        <v>245</v>
      </c>
      <c r="D56" s="41" t="s">
        <v>152</v>
      </c>
      <c r="E56" s="10" t="s">
        <v>57</v>
      </c>
      <c r="F56" s="174">
        <v>12000</v>
      </c>
      <c r="G56" s="124">
        <v>12000</v>
      </c>
      <c r="H56" s="38">
        <f t="shared" si="2"/>
        <v>0</v>
      </c>
      <c r="I56" s="39">
        <f t="shared" si="3"/>
        <v>0</v>
      </c>
    </row>
    <row r="57" spans="1:9" ht="27">
      <c r="A57" s="141"/>
      <c r="B57" s="8">
        <v>11</v>
      </c>
      <c r="C57" s="12" t="s">
        <v>244</v>
      </c>
      <c r="D57" s="41" t="s">
        <v>150</v>
      </c>
      <c r="E57" s="10" t="s">
        <v>57</v>
      </c>
      <c r="F57" s="174">
        <v>12000</v>
      </c>
      <c r="G57" s="124">
        <v>12000</v>
      </c>
      <c r="H57" s="38">
        <f t="shared" si="2"/>
        <v>0</v>
      </c>
      <c r="I57" s="39">
        <f t="shared" si="3"/>
        <v>0</v>
      </c>
    </row>
    <row r="58" spans="1:9" ht="27">
      <c r="A58" s="141"/>
      <c r="B58" s="8">
        <v>12</v>
      </c>
      <c r="C58" s="12" t="s">
        <v>243</v>
      </c>
      <c r="D58" s="72" t="s">
        <v>509</v>
      </c>
      <c r="E58" s="10" t="s">
        <v>165</v>
      </c>
      <c r="F58" s="174">
        <v>24000</v>
      </c>
      <c r="G58" s="124">
        <v>24000</v>
      </c>
      <c r="H58" s="38">
        <f t="shared" si="2"/>
        <v>0</v>
      </c>
      <c r="I58" s="39">
        <f t="shared" si="3"/>
        <v>0</v>
      </c>
    </row>
    <row r="59" spans="1:9">
      <c r="A59" s="141"/>
      <c r="B59" s="8">
        <v>13</v>
      </c>
      <c r="C59" s="9" t="s">
        <v>109</v>
      </c>
      <c r="D59" s="13" t="s">
        <v>439</v>
      </c>
      <c r="E59" s="10" t="s">
        <v>167</v>
      </c>
      <c r="F59" s="174">
        <v>5000</v>
      </c>
      <c r="G59" s="124">
        <v>5000</v>
      </c>
      <c r="H59" s="38">
        <f t="shared" si="2"/>
        <v>0</v>
      </c>
      <c r="I59" s="39">
        <f t="shared" si="3"/>
        <v>0</v>
      </c>
    </row>
    <row r="60" spans="1:9">
      <c r="A60" s="141"/>
      <c r="B60" s="8">
        <v>14</v>
      </c>
      <c r="C60" s="9" t="s">
        <v>365</v>
      </c>
      <c r="D60" s="13" t="s">
        <v>439</v>
      </c>
      <c r="E60" s="10" t="s">
        <v>167</v>
      </c>
      <c r="F60" s="174">
        <v>6000</v>
      </c>
      <c r="G60" s="124">
        <v>6000</v>
      </c>
      <c r="H60" s="38">
        <f t="shared" si="2"/>
        <v>0</v>
      </c>
      <c r="I60" s="39">
        <f t="shared" si="3"/>
        <v>0</v>
      </c>
    </row>
    <row r="61" spans="1:9">
      <c r="A61" s="141"/>
      <c r="B61" s="8">
        <v>15</v>
      </c>
      <c r="C61" s="9" t="s">
        <v>121</v>
      </c>
      <c r="D61" s="13" t="s">
        <v>206</v>
      </c>
      <c r="E61" s="10" t="s">
        <v>167</v>
      </c>
      <c r="F61" s="174">
        <v>20000</v>
      </c>
      <c r="G61" s="124">
        <v>20000</v>
      </c>
      <c r="H61" s="38">
        <f t="shared" si="2"/>
        <v>0</v>
      </c>
      <c r="I61" s="39">
        <f t="shared" si="3"/>
        <v>0</v>
      </c>
    </row>
    <row r="62" spans="1:9">
      <c r="A62" s="141"/>
      <c r="B62" s="8">
        <v>16</v>
      </c>
      <c r="C62" s="9" t="s">
        <v>376</v>
      </c>
      <c r="D62" s="14" t="s">
        <v>41</v>
      </c>
      <c r="E62" s="10" t="s">
        <v>415</v>
      </c>
      <c r="F62" s="174">
        <v>7000</v>
      </c>
      <c r="G62" s="124">
        <v>7000</v>
      </c>
      <c r="H62" s="38">
        <f t="shared" si="2"/>
        <v>0</v>
      </c>
      <c r="I62" s="39">
        <f t="shared" si="3"/>
        <v>0</v>
      </c>
    </row>
    <row r="63" spans="1:9">
      <c r="A63" s="141"/>
      <c r="B63" s="8">
        <v>17</v>
      </c>
      <c r="C63" s="9" t="s">
        <v>68</v>
      </c>
      <c r="D63" s="42" t="s">
        <v>202</v>
      </c>
      <c r="E63" s="11" t="s">
        <v>169</v>
      </c>
      <c r="F63" s="174">
        <v>16000</v>
      </c>
      <c r="G63" s="124">
        <v>16000</v>
      </c>
      <c r="H63" s="38">
        <f t="shared" si="2"/>
        <v>0</v>
      </c>
      <c r="I63" s="39">
        <f t="shared" si="3"/>
        <v>0</v>
      </c>
    </row>
    <row r="64" spans="1:9">
      <c r="A64" s="141"/>
      <c r="B64" s="8">
        <v>18</v>
      </c>
      <c r="C64" s="9" t="s">
        <v>375</v>
      </c>
      <c r="D64" s="42" t="s">
        <v>194</v>
      </c>
      <c r="E64" s="11" t="s">
        <v>170</v>
      </c>
      <c r="F64" s="174">
        <v>20000</v>
      </c>
      <c r="G64" s="124">
        <v>20000</v>
      </c>
      <c r="H64" s="38">
        <f t="shared" si="2"/>
        <v>0</v>
      </c>
      <c r="I64" s="39">
        <f t="shared" si="3"/>
        <v>0</v>
      </c>
    </row>
    <row r="65" spans="1:9" ht="33">
      <c r="A65" s="141"/>
      <c r="B65" s="8">
        <v>19</v>
      </c>
      <c r="C65" s="9" t="s">
        <v>356</v>
      </c>
      <c r="D65" s="43" t="s">
        <v>315</v>
      </c>
      <c r="E65" s="10" t="s">
        <v>168</v>
      </c>
      <c r="F65" s="174">
        <v>3000</v>
      </c>
      <c r="G65" s="124">
        <v>3000</v>
      </c>
      <c r="H65" s="38">
        <f t="shared" si="2"/>
        <v>0</v>
      </c>
      <c r="I65" s="39">
        <f t="shared" si="3"/>
        <v>0</v>
      </c>
    </row>
    <row r="66" spans="1:9" ht="33">
      <c r="A66" s="141"/>
      <c r="B66" s="8">
        <v>20</v>
      </c>
      <c r="C66" s="9" t="s">
        <v>104</v>
      </c>
      <c r="D66" s="43" t="s">
        <v>402</v>
      </c>
      <c r="E66" s="10" t="s">
        <v>172</v>
      </c>
      <c r="F66" s="174">
        <v>16800</v>
      </c>
      <c r="G66" s="124">
        <v>16800</v>
      </c>
      <c r="H66" s="38">
        <f t="shared" si="2"/>
        <v>0</v>
      </c>
      <c r="I66" s="39">
        <f t="shared" si="3"/>
        <v>0</v>
      </c>
    </row>
    <row r="67" spans="1:9">
      <c r="A67" s="141"/>
      <c r="B67" s="8">
        <v>21</v>
      </c>
      <c r="C67" s="9" t="s">
        <v>126</v>
      </c>
      <c r="D67" s="42" t="s">
        <v>2</v>
      </c>
      <c r="E67" s="11" t="s">
        <v>173</v>
      </c>
      <c r="F67" s="174">
        <v>7000</v>
      </c>
      <c r="G67" s="124">
        <v>7000</v>
      </c>
      <c r="H67" s="38">
        <f t="shared" si="2"/>
        <v>0</v>
      </c>
      <c r="I67" s="39">
        <f t="shared" si="3"/>
        <v>0</v>
      </c>
    </row>
    <row r="68" spans="1:9">
      <c r="A68" s="141"/>
      <c r="B68" s="8">
        <v>22</v>
      </c>
      <c r="C68" s="9" t="s">
        <v>65</v>
      </c>
      <c r="D68" s="42" t="s">
        <v>0</v>
      </c>
      <c r="E68" s="11" t="s">
        <v>173</v>
      </c>
      <c r="F68" s="174">
        <v>4000</v>
      </c>
      <c r="G68" s="124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1"/>
      <c r="B69" s="8">
        <v>23</v>
      </c>
      <c r="C69" s="9" t="s">
        <v>336</v>
      </c>
      <c r="D69" s="42" t="s">
        <v>25</v>
      </c>
      <c r="E69" s="11" t="s">
        <v>173</v>
      </c>
      <c r="F69" s="174">
        <v>2500</v>
      </c>
      <c r="G69" s="124">
        <v>2500</v>
      </c>
      <c r="H69" s="38">
        <f t="shared" si="4"/>
        <v>0</v>
      </c>
      <c r="I69" s="39">
        <f t="shared" si="5"/>
        <v>0</v>
      </c>
    </row>
    <row r="70" spans="1:9">
      <c r="A70" s="141"/>
      <c r="B70" s="8">
        <v>24</v>
      </c>
      <c r="C70" s="9" t="s">
        <v>32</v>
      </c>
      <c r="D70" s="42" t="s">
        <v>435</v>
      </c>
      <c r="E70" s="11" t="s">
        <v>171</v>
      </c>
      <c r="F70" s="174">
        <v>3200</v>
      </c>
      <c r="G70" s="124">
        <v>3200</v>
      </c>
      <c r="H70" s="38">
        <f t="shared" si="4"/>
        <v>0</v>
      </c>
      <c r="I70" s="39">
        <f t="shared" si="5"/>
        <v>0</v>
      </c>
    </row>
    <row r="71" spans="1:9" ht="49.5">
      <c r="A71" s="141"/>
      <c r="B71" s="8">
        <v>25</v>
      </c>
      <c r="C71" s="9" t="s">
        <v>17</v>
      </c>
      <c r="D71" s="43" t="s">
        <v>316</v>
      </c>
      <c r="E71" s="11" t="s">
        <v>171</v>
      </c>
      <c r="F71" s="174">
        <v>2800</v>
      </c>
      <c r="G71" s="124">
        <v>2800</v>
      </c>
      <c r="H71" s="38">
        <f t="shared" si="4"/>
        <v>0</v>
      </c>
      <c r="I71" s="39">
        <f t="shared" si="5"/>
        <v>0</v>
      </c>
    </row>
    <row r="72" spans="1:9">
      <c r="A72" s="141"/>
      <c r="B72" s="8">
        <v>26</v>
      </c>
      <c r="C72" s="9" t="s">
        <v>127</v>
      </c>
      <c r="D72" s="41" t="s">
        <v>154</v>
      </c>
      <c r="E72" s="11" t="s">
        <v>175</v>
      </c>
      <c r="F72" s="174">
        <v>3000</v>
      </c>
      <c r="G72" s="124">
        <v>3000</v>
      </c>
      <c r="H72" s="38">
        <f t="shared" si="4"/>
        <v>0</v>
      </c>
      <c r="I72" s="39">
        <f t="shared" si="5"/>
        <v>0</v>
      </c>
    </row>
    <row r="73" spans="1:9" ht="33">
      <c r="A73" s="141"/>
      <c r="B73" s="8">
        <v>27</v>
      </c>
      <c r="C73" s="12" t="s">
        <v>1</v>
      </c>
      <c r="D73" s="43" t="s">
        <v>314</v>
      </c>
      <c r="E73" s="11" t="s">
        <v>174</v>
      </c>
      <c r="F73" s="174">
        <v>7000</v>
      </c>
      <c r="G73" s="124">
        <v>7000</v>
      </c>
      <c r="H73" s="38">
        <f t="shared" si="4"/>
        <v>0</v>
      </c>
      <c r="I73" s="39">
        <f t="shared" si="5"/>
        <v>0</v>
      </c>
    </row>
    <row r="74" spans="1:9" ht="33">
      <c r="A74" s="141"/>
      <c r="B74" s="8">
        <v>28</v>
      </c>
      <c r="C74" s="12" t="s">
        <v>241</v>
      </c>
      <c r="D74" s="43" t="s">
        <v>81</v>
      </c>
      <c r="E74" s="10" t="s">
        <v>174</v>
      </c>
      <c r="F74" s="174">
        <v>4000</v>
      </c>
      <c r="G74" s="124">
        <v>4000</v>
      </c>
      <c r="H74" s="38">
        <f t="shared" si="4"/>
        <v>0</v>
      </c>
      <c r="I74" s="39">
        <f t="shared" si="5"/>
        <v>0</v>
      </c>
    </row>
    <row r="75" spans="1:9" ht="27">
      <c r="A75" s="141"/>
      <c r="B75" s="8">
        <v>29</v>
      </c>
      <c r="C75" s="12" t="s">
        <v>242</v>
      </c>
      <c r="D75" s="15" t="s">
        <v>396</v>
      </c>
      <c r="E75" s="10" t="s">
        <v>416</v>
      </c>
      <c r="F75" s="174">
        <v>80000</v>
      </c>
      <c r="G75" s="124">
        <v>80000</v>
      </c>
      <c r="H75" s="38">
        <f t="shared" si="4"/>
        <v>0</v>
      </c>
      <c r="I75" s="39">
        <f t="shared" si="5"/>
        <v>0</v>
      </c>
    </row>
    <row r="76" spans="1:9" ht="22.5">
      <c r="A76" s="141"/>
      <c r="B76" s="8">
        <v>30</v>
      </c>
      <c r="C76" s="12" t="s">
        <v>31</v>
      </c>
      <c r="D76" s="15" t="s">
        <v>397</v>
      </c>
      <c r="E76" s="10" t="s">
        <v>178</v>
      </c>
      <c r="F76" s="174">
        <v>6000</v>
      </c>
      <c r="G76" s="124">
        <v>6000</v>
      </c>
      <c r="H76" s="38">
        <f t="shared" si="4"/>
        <v>0</v>
      </c>
      <c r="I76" s="39">
        <f t="shared" si="5"/>
        <v>0</v>
      </c>
    </row>
    <row r="77" spans="1:9" ht="27">
      <c r="A77" s="141"/>
      <c r="B77" s="8">
        <v>31</v>
      </c>
      <c r="C77" s="12" t="s">
        <v>14</v>
      </c>
      <c r="D77" s="16" t="s">
        <v>80</v>
      </c>
      <c r="E77" s="10"/>
      <c r="F77" s="175"/>
      <c r="G77" s="125"/>
      <c r="H77" s="38">
        <f t="shared" si="4"/>
        <v>0</v>
      </c>
      <c r="I77" s="39" t="e">
        <f t="shared" si="5"/>
        <v>#DIV/0!</v>
      </c>
    </row>
    <row r="78" spans="1:9" ht="33">
      <c r="A78" s="141"/>
      <c r="B78" s="8">
        <v>32</v>
      </c>
      <c r="C78" s="12" t="s">
        <v>21</v>
      </c>
      <c r="D78" s="73" t="s">
        <v>471</v>
      </c>
      <c r="E78" s="10" t="s">
        <v>190</v>
      </c>
      <c r="F78" s="174">
        <v>80000</v>
      </c>
      <c r="G78" s="124">
        <v>80000</v>
      </c>
      <c r="H78" s="38">
        <f t="shared" si="4"/>
        <v>0</v>
      </c>
      <c r="I78" s="39">
        <f t="shared" si="5"/>
        <v>0</v>
      </c>
    </row>
    <row r="79" spans="1:9" ht="36">
      <c r="A79" s="141"/>
      <c r="B79" s="8">
        <v>33</v>
      </c>
      <c r="C79" s="12" t="s">
        <v>58</v>
      </c>
      <c r="D79" s="17" t="s">
        <v>87</v>
      </c>
      <c r="E79" s="10" t="s">
        <v>177</v>
      </c>
      <c r="F79" s="174">
        <v>3500</v>
      </c>
      <c r="G79" s="124">
        <v>3500</v>
      </c>
      <c r="H79" s="38">
        <f t="shared" si="4"/>
        <v>0</v>
      </c>
      <c r="I79" s="39">
        <f t="shared" si="5"/>
        <v>0</v>
      </c>
    </row>
    <row r="80" spans="1:9" ht="27">
      <c r="A80" s="141"/>
      <c r="B80" s="8">
        <v>34</v>
      </c>
      <c r="C80" s="12" t="s">
        <v>240</v>
      </c>
      <c r="D80" s="42" t="s">
        <v>153</v>
      </c>
      <c r="E80" s="11" t="s">
        <v>184</v>
      </c>
      <c r="F80" s="174">
        <v>150000</v>
      </c>
      <c r="G80" s="124">
        <v>150000</v>
      </c>
      <c r="H80" s="38">
        <f t="shared" si="4"/>
        <v>0</v>
      </c>
      <c r="I80" s="39">
        <f t="shared" si="5"/>
        <v>0</v>
      </c>
    </row>
    <row r="81" spans="1:9" ht="27">
      <c r="A81" s="141"/>
      <c r="B81" s="8">
        <v>35</v>
      </c>
      <c r="C81" s="12" t="s">
        <v>40</v>
      </c>
      <c r="D81" s="43" t="s">
        <v>155</v>
      </c>
      <c r="E81" s="105" t="s">
        <v>495</v>
      </c>
      <c r="F81" s="174">
        <v>8000</v>
      </c>
      <c r="G81" s="124">
        <v>8000</v>
      </c>
      <c r="H81" s="38">
        <f t="shared" si="4"/>
        <v>0</v>
      </c>
      <c r="I81" s="39">
        <f t="shared" si="5"/>
        <v>0</v>
      </c>
    </row>
    <row r="82" spans="1:9" ht="27">
      <c r="A82" s="141"/>
      <c r="B82" s="8">
        <v>36</v>
      </c>
      <c r="C82" s="12" t="s">
        <v>36</v>
      </c>
      <c r="D82" s="42" t="s">
        <v>155</v>
      </c>
      <c r="E82" s="11" t="s">
        <v>191</v>
      </c>
      <c r="F82" s="174">
        <v>10000</v>
      </c>
      <c r="G82" s="124">
        <v>10000</v>
      </c>
      <c r="H82" s="38">
        <f t="shared" si="4"/>
        <v>0</v>
      </c>
      <c r="I82" s="39">
        <f t="shared" si="5"/>
        <v>0</v>
      </c>
    </row>
    <row r="83" spans="1:9">
      <c r="A83" s="141"/>
      <c r="B83" s="8">
        <v>37</v>
      </c>
      <c r="C83" s="18" t="s">
        <v>64</v>
      </c>
      <c r="D83" s="19" t="s">
        <v>328</v>
      </c>
      <c r="E83" s="106" t="s">
        <v>496</v>
      </c>
      <c r="F83" s="174">
        <v>1000</v>
      </c>
      <c r="G83" s="124">
        <v>1000</v>
      </c>
      <c r="H83" s="38">
        <f t="shared" si="4"/>
        <v>0</v>
      </c>
      <c r="I83" s="39">
        <f t="shared" si="5"/>
        <v>0</v>
      </c>
    </row>
    <row r="84" spans="1:9" ht="27">
      <c r="A84" s="141"/>
      <c r="B84" s="8">
        <v>38</v>
      </c>
      <c r="C84" s="12" t="s">
        <v>67</v>
      </c>
      <c r="D84" s="14" t="s">
        <v>399</v>
      </c>
      <c r="E84" s="20" t="s">
        <v>414</v>
      </c>
      <c r="F84" s="174">
        <v>13000</v>
      </c>
      <c r="G84" s="124">
        <v>13000</v>
      </c>
      <c r="H84" s="38">
        <f t="shared" si="4"/>
        <v>0</v>
      </c>
      <c r="I84" s="39">
        <f t="shared" si="5"/>
        <v>0</v>
      </c>
    </row>
    <row r="85" spans="1:9" ht="33">
      <c r="A85" s="141"/>
      <c r="B85" s="8">
        <v>39</v>
      </c>
      <c r="C85" s="9" t="s">
        <v>54</v>
      </c>
      <c r="D85" s="43" t="s">
        <v>398</v>
      </c>
      <c r="E85" s="10" t="s">
        <v>192</v>
      </c>
      <c r="F85" s="174">
        <v>15000</v>
      </c>
      <c r="G85" s="124">
        <v>15000</v>
      </c>
      <c r="H85" s="38">
        <f t="shared" si="4"/>
        <v>0</v>
      </c>
      <c r="I85" s="39">
        <f t="shared" si="5"/>
        <v>0</v>
      </c>
    </row>
    <row r="86" spans="1:9" ht="33">
      <c r="A86" s="141"/>
      <c r="B86" s="8">
        <v>40</v>
      </c>
      <c r="C86" s="9" t="s">
        <v>61</v>
      </c>
      <c r="D86" s="43" t="s">
        <v>78</v>
      </c>
      <c r="E86" s="10" t="s">
        <v>192</v>
      </c>
      <c r="F86" s="175">
        <v>200</v>
      </c>
      <c r="G86" s="125">
        <v>200</v>
      </c>
      <c r="H86" s="38">
        <f t="shared" si="4"/>
        <v>0</v>
      </c>
      <c r="I86" s="39">
        <f t="shared" si="5"/>
        <v>0</v>
      </c>
    </row>
    <row r="87" spans="1:9" ht="27">
      <c r="A87" s="141"/>
      <c r="B87" s="8">
        <v>41</v>
      </c>
      <c r="C87" s="18" t="s">
        <v>20</v>
      </c>
      <c r="D87" s="19" t="s">
        <v>403</v>
      </c>
      <c r="E87" s="21" t="s">
        <v>83</v>
      </c>
      <c r="F87" s="174">
        <v>2000</v>
      </c>
      <c r="G87" s="124">
        <v>2000</v>
      </c>
      <c r="H87" s="38">
        <f t="shared" si="4"/>
        <v>0</v>
      </c>
      <c r="I87" s="39">
        <f t="shared" si="5"/>
        <v>0</v>
      </c>
    </row>
    <row r="88" spans="1:9" ht="49.5">
      <c r="A88" s="141"/>
      <c r="B88" s="8">
        <v>43</v>
      </c>
      <c r="C88" s="12" t="s">
        <v>249</v>
      </c>
      <c r="D88" s="43" t="s">
        <v>388</v>
      </c>
      <c r="E88" s="10" t="s">
        <v>189</v>
      </c>
      <c r="F88" s="174">
        <v>120000</v>
      </c>
      <c r="G88" s="124">
        <v>120000</v>
      </c>
      <c r="H88" s="38">
        <f t="shared" si="4"/>
        <v>0</v>
      </c>
      <c r="I88" s="39">
        <f t="shared" si="5"/>
        <v>0</v>
      </c>
    </row>
    <row r="89" spans="1:9" ht="27">
      <c r="A89" s="141"/>
      <c r="B89" s="8">
        <v>44</v>
      </c>
      <c r="C89" s="12" t="s">
        <v>239</v>
      </c>
      <c r="D89" s="42" t="s">
        <v>86</v>
      </c>
      <c r="E89" s="11" t="s">
        <v>188</v>
      </c>
      <c r="F89" s="174">
        <v>30000</v>
      </c>
      <c r="G89" s="124">
        <v>30000</v>
      </c>
      <c r="H89" s="38">
        <f t="shared" si="4"/>
        <v>0</v>
      </c>
      <c r="I89" s="39">
        <f t="shared" si="5"/>
        <v>0</v>
      </c>
    </row>
    <row r="90" spans="1:9">
      <c r="A90" s="141"/>
      <c r="B90" s="8">
        <v>46</v>
      </c>
      <c r="C90" s="9" t="s">
        <v>357</v>
      </c>
      <c r="D90" s="42" t="s">
        <v>157</v>
      </c>
      <c r="E90" s="11" t="s">
        <v>187</v>
      </c>
      <c r="F90" s="174">
        <v>10000</v>
      </c>
      <c r="G90" s="124">
        <v>10000</v>
      </c>
      <c r="H90" s="38">
        <f t="shared" si="4"/>
        <v>0</v>
      </c>
      <c r="I90" s="39">
        <f t="shared" si="5"/>
        <v>0</v>
      </c>
    </row>
    <row r="91" spans="1:9" ht="27">
      <c r="A91" s="141"/>
      <c r="B91" s="8">
        <v>47</v>
      </c>
      <c r="C91" s="22" t="s">
        <v>238</v>
      </c>
      <c r="D91" s="23" t="s">
        <v>63</v>
      </c>
      <c r="E91" s="24" t="s">
        <v>60</v>
      </c>
      <c r="F91" s="176">
        <v>15000</v>
      </c>
      <c r="G91" s="126">
        <v>15000</v>
      </c>
      <c r="H91" s="38">
        <f t="shared" si="4"/>
        <v>0</v>
      </c>
      <c r="I91" s="39">
        <f t="shared" si="5"/>
        <v>0</v>
      </c>
    </row>
    <row r="92" spans="1:9" ht="27">
      <c r="A92" s="141"/>
      <c r="B92" s="8">
        <v>48</v>
      </c>
      <c r="C92" s="12" t="s">
        <v>237</v>
      </c>
      <c r="D92" s="42" t="s">
        <v>63</v>
      </c>
      <c r="E92" s="11" t="s">
        <v>60</v>
      </c>
      <c r="F92" s="174">
        <v>50000</v>
      </c>
      <c r="G92" s="124">
        <v>50000</v>
      </c>
      <c r="H92" s="38">
        <f t="shared" si="4"/>
        <v>0</v>
      </c>
      <c r="I92" s="39">
        <f t="shared" si="5"/>
        <v>0</v>
      </c>
    </row>
    <row r="93" spans="1:9" ht="33">
      <c r="A93" s="141"/>
      <c r="B93" s="8">
        <v>49</v>
      </c>
      <c r="C93" s="12" t="s">
        <v>236</v>
      </c>
      <c r="D93" s="43" t="s">
        <v>389</v>
      </c>
      <c r="E93" s="10" t="s">
        <v>186</v>
      </c>
      <c r="F93" s="174">
        <v>7000</v>
      </c>
      <c r="G93" s="124">
        <v>7000</v>
      </c>
      <c r="H93" s="38">
        <f t="shared" si="4"/>
        <v>0</v>
      </c>
      <c r="I93" s="39">
        <f t="shared" si="5"/>
        <v>0</v>
      </c>
    </row>
    <row r="94" spans="1:9" ht="33">
      <c r="A94" s="142"/>
      <c r="B94" s="8">
        <v>50</v>
      </c>
      <c r="C94" s="33" t="s">
        <v>8</v>
      </c>
      <c r="D94" s="16" t="s">
        <v>79</v>
      </c>
      <c r="E94" s="10" t="s">
        <v>185</v>
      </c>
      <c r="F94" s="174">
        <v>10000</v>
      </c>
      <c r="G94" s="124">
        <v>10000</v>
      </c>
      <c r="H94" s="38">
        <f t="shared" si="4"/>
        <v>0</v>
      </c>
      <c r="I94" s="39">
        <f t="shared" si="5"/>
        <v>0</v>
      </c>
    </row>
    <row r="95" spans="1:9" ht="33" customHeight="1">
      <c r="A95" s="143" t="s">
        <v>193</v>
      </c>
      <c r="B95" s="8">
        <v>1</v>
      </c>
      <c r="C95" s="25" t="s">
        <v>355</v>
      </c>
      <c r="D95" s="28" t="s">
        <v>312</v>
      </c>
      <c r="E95" s="66" t="s">
        <v>497</v>
      </c>
      <c r="F95" s="174">
        <v>5600</v>
      </c>
      <c r="G95" s="124">
        <v>5600</v>
      </c>
      <c r="H95" s="38">
        <f t="shared" si="4"/>
        <v>0</v>
      </c>
      <c r="I95" s="39">
        <f t="shared" si="5"/>
        <v>0</v>
      </c>
    </row>
    <row r="96" spans="1:9">
      <c r="A96" s="144"/>
      <c r="B96" s="8">
        <v>2</v>
      </c>
      <c r="C96" s="25" t="s">
        <v>370</v>
      </c>
      <c r="D96" s="26" t="s">
        <v>49</v>
      </c>
      <c r="E96" s="67" t="s">
        <v>497</v>
      </c>
      <c r="F96" s="174">
        <v>1980</v>
      </c>
      <c r="G96" s="124">
        <v>1980</v>
      </c>
      <c r="H96" s="38">
        <f t="shared" si="4"/>
        <v>0</v>
      </c>
      <c r="I96" s="39">
        <f t="shared" si="5"/>
        <v>0</v>
      </c>
    </row>
    <row r="97" spans="1:9" ht="33">
      <c r="A97" s="144"/>
      <c r="B97" s="8">
        <v>3</v>
      </c>
      <c r="C97" s="25" t="s">
        <v>110</v>
      </c>
      <c r="D97" s="28" t="s">
        <v>400</v>
      </c>
      <c r="E97" s="66" t="s">
        <v>497</v>
      </c>
      <c r="F97" s="175">
        <v>740</v>
      </c>
      <c r="G97" s="125">
        <v>740</v>
      </c>
      <c r="H97" s="38">
        <f t="shared" si="4"/>
        <v>0</v>
      </c>
      <c r="I97" s="39">
        <f t="shared" si="5"/>
        <v>0</v>
      </c>
    </row>
    <row r="98" spans="1:9">
      <c r="A98" s="144"/>
      <c r="B98" s="8">
        <v>4</v>
      </c>
      <c r="C98" s="25" t="s">
        <v>384</v>
      </c>
      <c r="D98" s="26" t="s">
        <v>85</v>
      </c>
      <c r="E98" s="67" t="s">
        <v>497</v>
      </c>
      <c r="F98" s="174">
        <v>2386</v>
      </c>
      <c r="G98" s="124">
        <v>2386</v>
      </c>
      <c r="H98" s="38">
        <f t="shared" si="4"/>
        <v>0</v>
      </c>
      <c r="I98" s="39">
        <f t="shared" si="5"/>
        <v>0</v>
      </c>
    </row>
    <row r="99" spans="1:9" ht="33">
      <c r="A99" s="144"/>
      <c r="B99" s="8">
        <v>5</v>
      </c>
      <c r="C99" s="25" t="s">
        <v>383</v>
      </c>
      <c r="D99" s="28" t="s">
        <v>298</v>
      </c>
      <c r="E99" s="66" t="s">
        <v>497</v>
      </c>
      <c r="F99" s="175">
        <v>900</v>
      </c>
      <c r="G99" s="125">
        <v>900</v>
      </c>
      <c r="H99" s="38">
        <f t="shared" si="4"/>
        <v>0</v>
      </c>
      <c r="I99" s="39">
        <f t="shared" si="5"/>
        <v>0</v>
      </c>
    </row>
    <row r="100" spans="1:9">
      <c r="A100" s="144"/>
      <c r="B100" s="8">
        <v>6</v>
      </c>
      <c r="C100" s="25" t="s">
        <v>353</v>
      </c>
      <c r="D100" s="26" t="s">
        <v>84</v>
      </c>
      <c r="E100" s="67" t="s">
        <v>497</v>
      </c>
      <c r="F100" s="174">
        <v>27844</v>
      </c>
      <c r="G100" s="124">
        <v>27844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44"/>
      <c r="B101" s="8">
        <v>7</v>
      </c>
      <c r="C101" s="25" t="s">
        <v>349</v>
      </c>
      <c r="D101" s="26" t="s">
        <v>82</v>
      </c>
      <c r="E101" s="67" t="s">
        <v>497</v>
      </c>
      <c r="F101" s="174">
        <v>4980</v>
      </c>
      <c r="G101" s="124">
        <v>4980</v>
      </c>
      <c r="H101" s="38">
        <f t="shared" si="6"/>
        <v>0</v>
      </c>
      <c r="I101" s="39">
        <f t="shared" si="7"/>
        <v>0</v>
      </c>
    </row>
    <row r="102" spans="1:9">
      <c r="A102" s="144"/>
      <c r="B102" s="8">
        <v>8</v>
      </c>
      <c r="C102" s="25" t="s">
        <v>360</v>
      </c>
      <c r="D102" s="26" t="s">
        <v>413</v>
      </c>
      <c r="E102" s="67" t="s">
        <v>497</v>
      </c>
      <c r="F102" s="174">
        <v>4000</v>
      </c>
      <c r="G102" s="124">
        <v>4000</v>
      </c>
      <c r="H102" s="38">
        <f t="shared" si="6"/>
        <v>0</v>
      </c>
      <c r="I102" s="39">
        <f t="shared" si="7"/>
        <v>0</v>
      </c>
    </row>
    <row r="103" spans="1:9">
      <c r="A103" s="144"/>
      <c r="B103" s="8">
        <v>9</v>
      </c>
      <c r="C103" s="25" t="s">
        <v>88</v>
      </c>
      <c r="D103" s="26" t="s">
        <v>7</v>
      </c>
      <c r="E103" s="67" t="s">
        <v>497</v>
      </c>
      <c r="F103" s="174">
        <v>2400</v>
      </c>
      <c r="G103" s="124">
        <v>2400</v>
      </c>
      <c r="H103" s="38">
        <f t="shared" si="6"/>
        <v>0</v>
      </c>
      <c r="I103" s="39">
        <f t="shared" si="7"/>
        <v>0</v>
      </c>
    </row>
    <row r="104" spans="1:9" ht="33">
      <c r="A104" s="144"/>
      <c r="B104" s="8">
        <v>10</v>
      </c>
      <c r="C104" s="25" t="s">
        <v>363</v>
      </c>
      <c r="D104" s="28" t="s">
        <v>412</v>
      </c>
      <c r="E104" s="29" t="s">
        <v>183</v>
      </c>
      <c r="F104" s="174">
        <v>2500</v>
      </c>
      <c r="G104" s="124">
        <v>2500</v>
      </c>
      <c r="H104" s="38">
        <f t="shared" si="6"/>
        <v>0</v>
      </c>
      <c r="I104" s="39">
        <f t="shared" si="7"/>
        <v>0</v>
      </c>
    </row>
    <row r="105" spans="1:9">
      <c r="A105" s="144"/>
      <c r="B105" s="8">
        <v>11</v>
      </c>
      <c r="C105" s="25" t="s">
        <v>345</v>
      </c>
      <c r="D105" s="26" t="s">
        <v>156</v>
      </c>
      <c r="E105" s="27" t="s">
        <v>181</v>
      </c>
      <c r="F105" s="174">
        <v>6000</v>
      </c>
      <c r="G105" s="124">
        <v>6000</v>
      </c>
      <c r="H105" s="38">
        <f t="shared" si="6"/>
        <v>0</v>
      </c>
      <c r="I105" s="39">
        <f t="shared" si="7"/>
        <v>0</v>
      </c>
    </row>
    <row r="106" spans="1:9" ht="27">
      <c r="A106" s="144"/>
      <c r="B106" s="8">
        <v>12</v>
      </c>
      <c r="C106" s="30" t="s">
        <v>62</v>
      </c>
      <c r="D106" s="26" t="s">
        <v>411</v>
      </c>
      <c r="E106" s="67" t="s">
        <v>497</v>
      </c>
      <c r="F106" s="175">
        <v>154</v>
      </c>
      <c r="G106" s="125">
        <v>154</v>
      </c>
      <c r="H106" s="38">
        <f t="shared" si="6"/>
        <v>0</v>
      </c>
      <c r="I106" s="39">
        <f t="shared" si="7"/>
        <v>0</v>
      </c>
    </row>
    <row r="107" spans="1:9">
      <c r="A107" s="144"/>
      <c r="B107" s="8">
        <v>13</v>
      </c>
      <c r="C107" s="25" t="s">
        <v>354</v>
      </c>
      <c r="D107" s="26" t="s">
        <v>410</v>
      </c>
      <c r="E107" s="67" t="s">
        <v>497</v>
      </c>
      <c r="F107" s="175">
        <v>500</v>
      </c>
      <c r="G107" s="125">
        <v>500</v>
      </c>
      <c r="H107" s="38">
        <f t="shared" si="6"/>
        <v>0</v>
      </c>
      <c r="I107" s="39">
        <f t="shared" si="7"/>
        <v>0</v>
      </c>
    </row>
    <row r="108" spans="1:9" ht="33">
      <c r="A108" s="144"/>
      <c r="B108" s="8">
        <v>14</v>
      </c>
      <c r="C108" s="25" t="s">
        <v>377</v>
      </c>
      <c r="D108" s="28" t="s">
        <v>310</v>
      </c>
      <c r="E108" s="66" t="s">
        <v>497</v>
      </c>
      <c r="F108" s="174">
        <v>1550</v>
      </c>
      <c r="G108" s="124">
        <v>1550</v>
      </c>
      <c r="H108" s="38">
        <f t="shared" si="6"/>
        <v>0</v>
      </c>
      <c r="I108" s="39">
        <f t="shared" si="7"/>
        <v>0</v>
      </c>
    </row>
    <row r="109" spans="1:9" ht="33">
      <c r="A109" s="144"/>
      <c r="B109" s="8">
        <v>15</v>
      </c>
      <c r="C109" s="25" t="s">
        <v>372</v>
      </c>
      <c r="D109" s="28" t="s">
        <v>307</v>
      </c>
      <c r="E109" s="66" t="s">
        <v>497</v>
      </c>
      <c r="F109" s="174">
        <v>1400</v>
      </c>
      <c r="G109" s="124">
        <v>1400</v>
      </c>
      <c r="H109" s="38">
        <f t="shared" si="6"/>
        <v>0</v>
      </c>
      <c r="I109" s="39">
        <f t="shared" si="7"/>
        <v>0</v>
      </c>
    </row>
    <row r="110" spans="1:9">
      <c r="A110" s="144"/>
      <c r="B110" s="8">
        <v>16</v>
      </c>
      <c r="C110" s="25" t="s">
        <v>350</v>
      </c>
      <c r="D110" s="26" t="s">
        <v>158</v>
      </c>
      <c r="E110" s="27" t="s">
        <v>182</v>
      </c>
      <c r="F110" s="175">
        <v>870</v>
      </c>
      <c r="G110" s="125">
        <v>870</v>
      </c>
      <c r="H110" s="38">
        <f t="shared" si="6"/>
        <v>0</v>
      </c>
      <c r="I110" s="39">
        <f t="shared" si="7"/>
        <v>0</v>
      </c>
    </row>
    <row r="111" spans="1:9">
      <c r="A111" s="144"/>
      <c r="B111" s="8">
        <v>17</v>
      </c>
      <c r="C111" s="25" t="s">
        <v>122</v>
      </c>
      <c r="D111" s="26" t="s">
        <v>158</v>
      </c>
      <c r="E111" s="27" t="s">
        <v>182</v>
      </c>
      <c r="F111" s="176">
        <v>1295</v>
      </c>
      <c r="G111" s="126">
        <v>1285</v>
      </c>
      <c r="H111" s="38">
        <f t="shared" si="6"/>
        <v>10</v>
      </c>
      <c r="I111" s="39">
        <f t="shared" si="7"/>
        <v>7.7821011673151474E-3</v>
      </c>
    </row>
    <row r="112" spans="1:9" ht="33">
      <c r="A112" s="144"/>
      <c r="B112" s="8">
        <v>18</v>
      </c>
      <c r="C112" s="25" t="s">
        <v>324</v>
      </c>
      <c r="D112" s="28" t="s">
        <v>408</v>
      </c>
      <c r="E112" s="29" t="s">
        <v>182</v>
      </c>
      <c r="F112" s="174">
        <v>1504</v>
      </c>
      <c r="G112" s="124">
        <v>1489</v>
      </c>
      <c r="H112" s="38">
        <f t="shared" si="6"/>
        <v>15</v>
      </c>
      <c r="I112" s="39">
        <f t="shared" si="7"/>
        <v>1.0073875083948858E-2</v>
      </c>
    </row>
    <row r="113" spans="1:9" ht="49.5">
      <c r="A113" s="144"/>
      <c r="B113" s="8">
        <v>19</v>
      </c>
      <c r="C113" s="25" t="s">
        <v>103</v>
      </c>
      <c r="D113" s="28" t="s">
        <v>392</v>
      </c>
      <c r="E113" s="29" t="s">
        <v>180</v>
      </c>
      <c r="F113" s="174">
        <v>215000</v>
      </c>
      <c r="G113" s="124">
        <v>215000</v>
      </c>
      <c r="H113" s="38">
        <f t="shared" si="6"/>
        <v>0</v>
      </c>
      <c r="I113" s="39">
        <f t="shared" si="7"/>
        <v>0</v>
      </c>
    </row>
    <row r="114" spans="1:9" ht="49.5">
      <c r="A114" s="144"/>
      <c r="B114" s="8">
        <v>20</v>
      </c>
      <c r="C114" s="25" t="s">
        <v>103</v>
      </c>
      <c r="D114" s="28" t="s">
        <v>391</v>
      </c>
      <c r="E114" s="29" t="s">
        <v>180</v>
      </c>
      <c r="F114" s="174">
        <v>215000</v>
      </c>
      <c r="G114" s="124">
        <v>215000</v>
      </c>
      <c r="H114" s="38">
        <f t="shared" si="6"/>
        <v>0</v>
      </c>
      <c r="I114" s="39">
        <f t="shared" si="7"/>
        <v>0</v>
      </c>
    </row>
    <row r="115" spans="1:9">
      <c r="A115" s="144"/>
      <c r="B115" s="8">
        <v>21</v>
      </c>
      <c r="C115" s="25" t="s">
        <v>117</v>
      </c>
      <c r="D115" s="26" t="s">
        <v>409</v>
      </c>
      <c r="E115" s="27" t="s">
        <v>179</v>
      </c>
      <c r="F115" s="174">
        <v>3000</v>
      </c>
      <c r="G115" s="124">
        <v>3000</v>
      </c>
      <c r="H115" s="38">
        <f t="shared" si="6"/>
        <v>0</v>
      </c>
      <c r="I115" s="39">
        <f t="shared" si="7"/>
        <v>0</v>
      </c>
    </row>
    <row r="116" spans="1:9" ht="33">
      <c r="A116" s="144"/>
      <c r="B116" s="8">
        <v>22</v>
      </c>
      <c r="C116" s="25" t="s">
        <v>71</v>
      </c>
      <c r="D116" s="28" t="s">
        <v>405</v>
      </c>
      <c r="E116" s="29" t="s">
        <v>179</v>
      </c>
      <c r="F116" s="174">
        <v>1000</v>
      </c>
      <c r="G116" s="124">
        <v>1000</v>
      </c>
      <c r="H116" s="38">
        <f t="shared" si="6"/>
        <v>0</v>
      </c>
      <c r="I116" s="39">
        <f t="shared" si="7"/>
        <v>0</v>
      </c>
    </row>
    <row r="117" spans="1:9" ht="33">
      <c r="A117" s="144"/>
      <c r="B117" s="8">
        <v>23</v>
      </c>
      <c r="C117" s="30" t="s">
        <v>35</v>
      </c>
      <c r="D117" s="28" t="s">
        <v>407</v>
      </c>
      <c r="E117" s="66" t="s">
        <v>498</v>
      </c>
      <c r="F117" s="174">
        <v>100000</v>
      </c>
      <c r="G117" s="124">
        <v>100000</v>
      </c>
      <c r="H117" s="38">
        <f t="shared" si="6"/>
        <v>0</v>
      </c>
      <c r="I117" s="39">
        <f t="shared" si="7"/>
        <v>0</v>
      </c>
    </row>
    <row r="118" spans="1:9" ht="33">
      <c r="A118" s="144"/>
      <c r="B118" s="8">
        <v>24</v>
      </c>
      <c r="C118" s="25" t="s">
        <v>76</v>
      </c>
      <c r="D118" s="28" t="s">
        <v>308</v>
      </c>
      <c r="E118" s="66" t="s">
        <v>499</v>
      </c>
      <c r="F118" s="174">
        <v>100000</v>
      </c>
      <c r="G118" s="124">
        <v>100000</v>
      </c>
      <c r="H118" s="38">
        <f t="shared" si="6"/>
        <v>0</v>
      </c>
      <c r="I118" s="39">
        <f t="shared" si="7"/>
        <v>0</v>
      </c>
    </row>
    <row r="119" spans="1:9" ht="33">
      <c r="A119" s="144"/>
      <c r="B119" s="8">
        <v>25</v>
      </c>
      <c r="C119" s="25" t="s">
        <v>23</v>
      </c>
      <c r="D119" s="28" t="s">
        <v>390</v>
      </c>
      <c r="E119" s="66" t="s">
        <v>500</v>
      </c>
      <c r="F119" s="174">
        <v>120000</v>
      </c>
      <c r="G119" s="124">
        <v>120000</v>
      </c>
      <c r="H119" s="38">
        <f t="shared" si="6"/>
        <v>0</v>
      </c>
      <c r="I119" s="39">
        <f t="shared" si="7"/>
        <v>0</v>
      </c>
    </row>
    <row r="120" spans="1:9" ht="33">
      <c r="A120" s="145"/>
      <c r="B120" s="8">
        <v>26</v>
      </c>
      <c r="C120" s="25" t="s">
        <v>118</v>
      </c>
      <c r="D120" s="28" t="s">
        <v>404</v>
      </c>
      <c r="E120" s="29" t="s">
        <v>66</v>
      </c>
      <c r="F120" s="174">
        <v>60000000</v>
      </c>
      <c r="G120" s="124">
        <v>60000000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41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O17" sqref="O17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29" t="s">
        <v>513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22.5" customHeight="1">
      <c r="A2" s="146" t="s">
        <v>331</v>
      </c>
      <c r="B2" s="146" t="s">
        <v>96</v>
      </c>
      <c r="C2" s="151" t="s">
        <v>98</v>
      </c>
      <c r="D2" s="151" t="s">
        <v>368</v>
      </c>
      <c r="E2" s="146" t="s">
        <v>4</v>
      </c>
      <c r="F2" s="146"/>
      <c r="G2" s="146"/>
      <c r="H2" s="146"/>
      <c r="I2" s="147" t="s">
        <v>105</v>
      </c>
      <c r="J2" s="148"/>
      <c r="K2" s="148"/>
      <c r="L2" s="148"/>
    </row>
    <row r="3" spans="1:12" ht="22.5" customHeight="1">
      <c r="A3" s="132"/>
      <c r="B3" s="132"/>
      <c r="C3" s="150"/>
      <c r="D3" s="150"/>
      <c r="E3" s="147" t="s">
        <v>199</v>
      </c>
      <c r="F3" s="150"/>
      <c r="G3" s="150"/>
      <c r="H3" s="150"/>
      <c r="I3" s="147" t="s">
        <v>199</v>
      </c>
      <c r="J3" s="148"/>
      <c r="K3" s="148"/>
      <c r="L3" s="148"/>
    </row>
    <row r="4" spans="1:12">
      <c r="A4" s="132"/>
      <c r="B4" s="132"/>
      <c r="C4" s="150"/>
      <c r="D4" s="150"/>
      <c r="E4" s="59" t="s">
        <v>369</v>
      </c>
      <c r="F4" s="58" t="s">
        <v>317</v>
      </c>
      <c r="G4" s="58" t="s">
        <v>135</v>
      </c>
      <c r="H4" s="58" t="s">
        <v>330</v>
      </c>
      <c r="I4" s="59" t="s">
        <v>369</v>
      </c>
      <c r="J4" s="58" t="s">
        <v>317</v>
      </c>
      <c r="K4" s="58" t="s">
        <v>135</v>
      </c>
      <c r="L4" s="58" t="s">
        <v>330</v>
      </c>
    </row>
    <row r="5" spans="1:12" ht="33">
      <c r="A5" s="133" t="s">
        <v>434</v>
      </c>
      <c r="B5" s="36">
        <v>1</v>
      </c>
      <c r="C5" s="44" t="s">
        <v>386</v>
      </c>
      <c r="D5" s="44" t="s">
        <v>200</v>
      </c>
      <c r="E5" s="177">
        <v>58900</v>
      </c>
      <c r="F5" s="111">
        <v>59900</v>
      </c>
      <c r="G5" s="38">
        <f t="shared" ref="G5:G36" si="0">E5-F5</f>
        <v>-1000</v>
      </c>
      <c r="H5" s="39">
        <f t="shared" ref="H5:H36" si="1">E5/F5-100%</f>
        <v>-1.6694490818030094E-2</v>
      </c>
      <c r="I5" s="60">
        <v>59900</v>
      </c>
      <c r="J5" s="60">
        <v>59900</v>
      </c>
      <c r="K5" s="61">
        <f t="shared" ref="K5:K61" si="2">I5-J5</f>
        <v>0</v>
      </c>
      <c r="L5" s="62">
        <f t="shared" ref="L5:L61" si="3">I5/J5-100%</f>
        <v>0</v>
      </c>
    </row>
    <row r="6" spans="1:12">
      <c r="A6" s="149"/>
      <c r="B6" s="36">
        <v>2</v>
      </c>
      <c r="C6" s="44" t="s">
        <v>337</v>
      </c>
      <c r="D6" s="44" t="s">
        <v>28</v>
      </c>
      <c r="E6" s="178">
        <v>5610</v>
      </c>
      <c r="F6" s="112">
        <v>5610</v>
      </c>
      <c r="G6" s="38">
        <f t="shared" si="0"/>
        <v>0</v>
      </c>
      <c r="H6" s="39">
        <f t="shared" si="1"/>
        <v>0</v>
      </c>
      <c r="I6" s="55">
        <v>3700</v>
      </c>
      <c r="J6" s="55">
        <v>3700</v>
      </c>
      <c r="K6" s="38">
        <f t="shared" si="2"/>
        <v>0</v>
      </c>
      <c r="L6" s="39">
        <f t="shared" si="3"/>
        <v>0</v>
      </c>
    </row>
    <row r="7" spans="1:12" ht="33">
      <c r="A7" s="149"/>
      <c r="B7" s="36">
        <v>3</v>
      </c>
      <c r="C7" s="44" t="s">
        <v>361</v>
      </c>
      <c r="D7" s="44" t="s">
        <v>205</v>
      </c>
      <c r="E7" s="179">
        <v>9990</v>
      </c>
      <c r="F7" s="113">
        <v>9990</v>
      </c>
      <c r="G7" s="38">
        <f t="shared" si="0"/>
        <v>0</v>
      </c>
      <c r="H7" s="39">
        <f t="shared" si="1"/>
        <v>0</v>
      </c>
      <c r="I7" s="56">
        <v>9870</v>
      </c>
      <c r="J7" s="56">
        <v>9870</v>
      </c>
      <c r="K7" s="38">
        <f t="shared" si="2"/>
        <v>0</v>
      </c>
      <c r="L7" s="39">
        <f t="shared" si="3"/>
        <v>0</v>
      </c>
    </row>
    <row r="8" spans="1:12" ht="33">
      <c r="A8" s="149"/>
      <c r="B8" s="36">
        <v>4</v>
      </c>
      <c r="C8" s="44" t="s">
        <v>335</v>
      </c>
      <c r="D8" s="44" t="s">
        <v>431</v>
      </c>
      <c r="E8" s="179">
        <v>1950</v>
      </c>
      <c r="F8" s="113">
        <v>1750</v>
      </c>
      <c r="G8" s="38">
        <f t="shared" si="0"/>
        <v>200</v>
      </c>
      <c r="H8" s="39">
        <f t="shared" si="1"/>
        <v>0.11428571428571432</v>
      </c>
      <c r="I8" s="56">
        <v>1180</v>
      </c>
      <c r="J8" s="56">
        <v>1350</v>
      </c>
      <c r="K8" s="38">
        <f t="shared" si="2"/>
        <v>-170</v>
      </c>
      <c r="L8" s="39">
        <f t="shared" si="3"/>
        <v>-0.12592592592592589</v>
      </c>
    </row>
    <row r="9" spans="1:12" ht="25.5" customHeight="1">
      <c r="A9" s="149"/>
      <c r="B9" s="36">
        <v>5</v>
      </c>
      <c r="C9" s="44" t="s">
        <v>334</v>
      </c>
      <c r="D9" s="44" t="s">
        <v>13</v>
      </c>
      <c r="E9" s="179">
        <v>3300</v>
      </c>
      <c r="F9" s="113">
        <v>3300</v>
      </c>
      <c r="G9" s="38">
        <f t="shared" si="0"/>
        <v>0</v>
      </c>
      <c r="H9" s="39">
        <f t="shared" si="1"/>
        <v>0</v>
      </c>
      <c r="I9" s="56">
        <v>2780</v>
      </c>
      <c r="J9" s="56">
        <v>2780</v>
      </c>
      <c r="K9" s="38">
        <f t="shared" si="2"/>
        <v>0</v>
      </c>
      <c r="L9" s="39">
        <f t="shared" si="3"/>
        <v>0</v>
      </c>
    </row>
    <row r="10" spans="1:12" ht="41.25" customHeight="1">
      <c r="A10" s="149"/>
      <c r="B10" s="36">
        <v>6</v>
      </c>
      <c r="C10" s="44" t="s">
        <v>341</v>
      </c>
      <c r="D10" s="44" t="s">
        <v>55</v>
      </c>
      <c r="E10" s="177">
        <v>5990</v>
      </c>
      <c r="F10" s="111">
        <v>5990</v>
      </c>
      <c r="G10" s="38">
        <f t="shared" si="0"/>
        <v>0</v>
      </c>
      <c r="H10" s="39">
        <f t="shared" si="1"/>
        <v>0</v>
      </c>
      <c r="I10" s="56">
        <v>4980</v>
      </c>
      <c r="J10" s="56">
        <v>4980</v>
      </c>
      <c r="K10" s="38">
        <f t="shared" si="2"/>
        <v>0</v>
      </c>
      <c r="L10" s="39">
        <f t="shared" si="3"/>
        <v>0</v>
      </c>
    </row>
    <row r="11" spans="1:12" ht="33">
      <c r="A11" s="149"/>
      <c r="B11" s="36">
        <v>7</v>
      </c>
      <c r="C11" s="44" t="s">
        <v>339</v>
      </c>
      <c r="D11" s="44" t="s">
        <v>433</v>
      </c>
      <c r="E11" s="179">
        <v>950</v>
      </c>
      <c r="F11" s="113">
        <v>830</v>
      </c>
      <c r="G11" s="38">
        <f t="shared" si="0"/>
        <v>120</v>
      </c>
      <c r="H11" s="39">
        <f t="shared" si="1"/>
        <v>0.14457831325301207</v>
      </c>
      <c r="I11" s="56">
        <v>1090</v>
      </c>
      <c r="J11" s="56">
        <v>1290</v>
      </c>
      <c r="K11" s="38">
        <f t="shared" si="2"/>
        <v>-200</v>
      </c>
      <c r="L11" s="39">
        <f t="shared" si="3"/>
        <v>-0.15503875968992253</v>
      </c>
    </row>
    <row r="12" spans="1:12" ht="33">
      <c r="A12" s="149"/>
      <c r="B12" s="36">
        <v>8</v>
      </c>
      <c r="C12" s="44" t="s">
        <v>340</v>
      </c>
      <c r="D12" s="44" t="s">
        <v>197</v>
      </c>
      <c r="E12" s="179">
        <v>6200</v>
      </c>
      <c r="F12" s="113">
        <v>6200</v>
      </c>
      <c r="G12" s="38">
        <f t="shared" si="0"/>
        <v>0</v>
      </c>
      <c r="H12" s="39">
        <f t="shared" si="1"/>
        <v>0</v>
      </c>
      <c r="I12" s="56">
        <v>3980</v>
      </c>
      <c r="J12" s="56">
        <v>3980</v>
      </c>
      <c r="K12" s="38">
        <f t="shared" si="2"/>
        <v>0</v>
      </c>
      <c r="L12" s="39">
        <f t="shared" si="3"/>
        <v>0</v>
      </c>
    </row>
    <row r="13" spans="1:12" ht="33">
      <c r="A13" s="149"/>
      <c r="B13" s="36">
        <v>9</v>
      </c>
      <c r="C13" s="44" t="s">
        <v>111</v>
      </c>
      <c r="D13" s="44" t="s">
        <v>442</v>
      </c>
      <c r="E13" s="179">
        <v>1290</v>
      </c>
      <c r="F13" s="113">
        <v>1290</v>
      </c>
      <c r="G13" s="38">
        <f t="shared" si="0"/>
        <v>0</v>
      </c>
      <c r="H13" s="39">
        <f t="shared" si="1"/>
        <v>0</v>
      </c>
      <c r="I13" s="56">
        <v>990</v>
      </c>
      <c r="J13" s="56">
        <v>990</v>
      </c>
      <c r="K13" s="38">
        <f t="shared" si="2"/>
        <v>0</v>
      </c>
      <c r="L13" s="39">
        <f t="shared" si="3"/>
        <v>0</v>
      </c>
    </row>
    <row r="14" spans="1:12">
      <c r="A14" s="149"/>
      <c r="B14" s="36">
        <v>10</v>
      </c>
      <c r="C14" s="44" t="s">
        <v>130</v>
      </c>
      <c r="D14" s="44" t="s">
        <v>209</v>
      </c>
      <c r="E14" s="179">
        <v>1660</v>
      </c>
      <c r="F14" s="113">
        <v>1660</v>
      </c>
      <c r="G14" s="38">
        <f t="shared" si="0"/>
        <v>0</v>
      </c>
      <c r="H14" s="39">
        <f>E14/F14-100%</f>
        <v>0</v>
      </c>
      <c r="I14" s="56">
        <v>987</v>
      </c>
      <c r="J14" s="56">
        <v>1320</v>
      </c>
      <c r="K14" s="38">
        <f t="shared" si="2"/>
        <v>-333</v>
      </c>
      <c r="L14" s="39">
        <f t="shared" si="3"/>
        <v>-0.25227272727272732</v>
      </c>
    </row>
    <row r="15" spans="1:12">
      <c r="A15" s="149"/>
      <c r="B15" s="36">
        <v>11</v>
      </c>
      <c r="C15" s="44" t="s">
        <v>326</v>
      </c>
      <c r="D15" s="44" t="s">
        <v>209</v>
      </c>
      <c r="E15" s="179">
        <v>1193</v>
      </c>
      <c r="F15" s="113">
        <v>1193</v>
      </c>
      <c r="G15" s="38">
        <f t="shared" si="0"/>
        <v>0</v>
      </c>
      <c r="H15" s="39">
        <f t="shared" si="1"/>
        <v>0</v>
      </c>
      <c r="I15" s="56">
        <v>1120</v>
      </c>
      <c r="J15" s="56">
        <v>1120</v>
      </c>
      <c r="K15" s="38">
        <f t="shared" si="2"/>
        <v>0</v>
      </c>
      <c r="L15" s="39">
        <f t="shared" si="3"/>
        <v>0</v>
      </c>
    </row>
    <row r="16" spans="1:12" ht="33">
      <c r="A16" s="149"/>
      <c r="B16" s="36">
        <v>12</v>
      </c>
      <c r="C16" s="44" t="s">
        <v>380</v>
      </c>
      <c r="D16" s="44" t="s">
        <v>438</v>
      </c>
      <c r="E16" s="179">
        <v>2590</v>
      </c>
      <c r="F16" s="113">
        <v>2590</v>
      </c>
      <c r="G16" s="38">
        <f t="shared" si="0"/>
        <v>0</v>
      </c>
      <c r="H16" s="39">
        <f t="shared" si="1"/>
        <v>0</v>
      </c>
      <c r="I16" s="56">
        <v>2200</v>
      </c>
      <c r="J16" s="56">
        <v>2200</v>
      </c>
      <c r="K16" s="38">
        <f t="shared" si="2"/>
        <v>0</v>
      </c>
      <c r="L16" s="39">
        <f t="shared" si="3"/>
        <v>0</v>
      </c>
    </row>
    <row r="17" spans="1:12" ht="33">
      <c r="A17" s="149"/>
      <c r="B17" s="36">
        <v>13</v>
      </c>
      <c r="C17" s="44" t="s">
        <v>320</v>
      </c>
      <c r="D17" s="44" t="s">
        <v>451</v>
      </c>
      <c r="E17" s="179">
        <v>3200</v>
      </c>
      <c r="F17" s="113">
        <v>3400</v>
      </c>
      <c r="G17" s="38">
        <f t="shared" si="0"/>
        <v>-200</v>
      </c>
      <c r="H17" s="39">
        <f t="shared" si="1"/>
        <v>-5.8823529411764719E-2</v>
      </c>
      <c r="I17" s="56">
        <v>2000</v>
      </c>
      <c r="J17" s="56">
        <v>2220</v>
      </c>
      <c r="K17" s="38">
        <f t="shared" si="2"/>
        <v>-220</v>
      </c>
      <c r="L17" s="39">
        <f t="shared" si="3"/>
        <v>-9.9099099099099086E-2</v>
      </c>
    </row>
    <row r="18" spans="1:12" ht="33">
      <c r="A18" s="149"/>
      <c r="B18" s="36">
        <v>14</v>
      </c>
      <c r="C18" s="44" t="s">
        <v>322</v>
      </c>
      <c r="D18" s="44" t="s">
        <v>273</v>
      </c>
      <c r="E18" s="179">
        <v>1890</v>
      </c>
      <c r="F18" s="113">
        <v>1890</v>
      </c>
      <c r="G18" s="38">
        <f t="shared" si="0"/>
        <v>0</v>
      </c>
      <c r="H18" s="39">
        <f t="shared" si="1"/>
        <v>0</v>
      </c>
      <c r="I18" s="56">
        <v>1327</v>
      </c>
      <c r="J18" s="56">
        <v>1290</v>
      </c>
      <c r="K18" s="38">
        <f t="shared" si="2"/>
        <v>37</v>
      </c>
      <c r="L18" s="39">
        <f t="shared" si="3"/>
        <v>2.8682170542635665E-2</v>
      </c>
    </row>
    <row r="19" spans="1:12">
      <c r="A19" s="149"/>
      <c r="B19" s="36">
        <v>15</v>
      </c>
      <c r="C19" s="44" t="s">
        <v>37</v>
      </c>
      <c r="D19" s="44" t="s">
        <v>75</v>
      </c>
      <c r="E19" s="179">
        <v>3580</v>
      </c>
      <c r="F19" s="113">
        <v>3580</v>
      </c>
      <c r="G19" s="38">
        <f t="shared" si="0"/>
        <v>0</v>
      </c>
      <c r="H19" s="39">
        <f t="shared" si="1"/>
        <v>0</v>
      </c>
      <c r="I19" s="56">
        <v>3840</v>
      </c>
      <c r="J19" s="56">
        <v>3840</v>
      </c>
      <c r="K19" s="38">
        <f t="shared" si="2"/>
        <v>0</v>
      </c>
      <c r="L19" s="39">
        <f t="shared" si="3"/>
        <v>0</v>
      </c>
    </row>
    <row r="20" spans="1:12" ht="49.5">
      <c r="A20" s="149"/>
      <c r="B20" s="36">
        <v>16</v>
      </c>
      <c r="C20" s="44" t="s">
        <v>89</v>
      </c>
      <c r="D20" s="44" t="s">
        <v>311</v>
      </c>
      <c r="E20" s="179">
        <v>2798</v>
      </c>
      <c r="F20" s="113">
        <v>2798</v>
      </c>
      <c r="G20" s="38">
        <f t="shared" si="0"/>
        <v>0</v>
      </c>
      <c r="H20" s="39">
        <f t="shared" si="1"/>
        <v>0</v>
      </c>
      <c r="I20" s="56">
        <v>2700</v>
      </c>
      <c r="J20" s="56">
        <v>2700</v>
      </c>
      <c r="K20" s="38">
        <f t="shared" si="2"/>
        <v>0</v>
      </c>
      <c r="L20" s="39">
        <f t="shared" si="3"/>
        <v>0</v>
      </c>
    </row>
    <row r="21" spans="1:12" ht="49.5">
      <c r="A21" s="149"/>
      <c r="B21" s="36">
        <v>17</v>
      </c>
      <c r="C21" s="44" t="s">
        <v>92</v>
      </c>
      <c r="D21" s="44" t="s">
        <v>304</v>
      </c>
      <c r="E21" s="179">
        <v>5890</v>
      </c>
      <c r="F21" s="113">
        <v>6330</v>
      </c>
      <c r="G21" s="38">
        <f t="shared" si="0"/>
        <v>-440</v>
      </c>
      <c r="H21" s="39">
        <f t="shared" si="1"/>
        <v>-6.9510268562401278E-2</v>
      </c>
      <c r="I21" s="56">
        <v>3900</v>
      </c>
      <c r="J21" s="56">
        <v>3900</v>
      </c>
      <c r="K21" s="38">
        <f t="shared" si="2"/>
        <v>0</v>
      </c>
      <c r="L21" s="39">
        <f t="shared" si="3"/>
        <v>0</v>
      </c>
    </row>
    <row r="22" spans="1:12">
      <c r="A22" s="149"/>
      <c r="B22" s="36">
        <v>18</v>
      </c>
      <c r="C22" s="44" t="s">
        <v>90</v>
      </c>
      <c r="D22" s="44" t="s">
        <v>48</v>
      </c>
      <c r="E22" s="179">
        <v>5980</v>
      </c>
      <c r="F22" s="113">
        <v>5980</v>
      </c>
      <c r="G22" s="38">
        <f t="shared" si="0"/>
        <v>0</v>
      </c>
      <c r="H22" s="39">
        <f t="shared" si="1"/>
        <v>0</v>
      </c>
      <c r="I22" s="56">
        <v>6480</v>
      </c>
      <c r="J22" s="56">
        <v>6480</v>
      </c>
      <c r="K22" s="38">
        <f t="shared" si="2"/>
        <v>0</v>
      </c>
      <c r="L22" s="39">
        <f t="shared" si="3"/>
        <v>0</v>
      </c>
    </row>
    <row r="23" spans="1:12" ht="33">
      <c r="A23" s="149"/>
      <c r="B23" s="36">
        <v>19</v>
      </c>
      <c r="C23" s="44" t="s">
        <v>344</v>
      </c>
      <c r="D23" s="44" t="s">
        <v>207</v>
      </c>
      <c r="E23" s="179">
        <v>8660</v>
      </c>
      <c r="F23" s="113">
        <v>8660</v>
      </c>
      <c r="G23" s="38">
        <f t="shared" si="0"/>
        <v>0</v>
      </c>
      <c r="H23" s="39">
        <f t="shared" si="1"/>
        <v>0</v>
      </c>
      <c r="I23" s="56">
        <v>8140</v>
      </c>
      <c r="J23" s="56">
        <v>8140</v>
      </c>
      <c r="K23" s="38">
        <f t="shared" si="2"/>
        <v>0</v>
      </c>
      <c r="L23" s="39">
        <f t="shared" si="3"/>
        <v>0</v>
      </c>
    </row>
    <row r="24" spans="1:12">
      <c r="A24" s="149"/>
      <c r="B24" s="36">
        <v>20</v>
      </c>
      <c r="C24" s="44" t="s">
        <v>93</v>
      </c>
      <c r="D24" s="44" t="s">
        <v>6</v>
      </c>
      <c r="E24" s="180">
        <v>16890</v>
      </c>
      <c r="F24" s="114">
        <v>17990</v>
      </c>
      <c r="G24" s="38">
        <f t="shared" si="0"/>
        <v>-1100</v>
      </c>
      <c r="H24" s="39">
        <f t="shared" si="1"/>
        <v>-6.1145080600333523E-2</v>
      </c>
      <c r="I24" s="56">
        <v>20900</v>
      </c>
      <c r="J24" s="56">
        <v>20900</v>
      </c>
      <c r="K24" s="38">
        <f t="shared" si="2"/>
        <v>0</v>
      </c>
      <c r="L24" s="39">
        <f t="shared" si="3"/>
        <v>0</v>
      </c>
    </row>
    <row r="25" spans="1:12">
      <c r="A25" s="149"/>
      <c r="B25" s="36">
        <v>21</v>
      </c>
      <c r="C25" s="44" t="s">
        <v>100</v>
      </c>
      <c r="D25" s="44" t="s">
        <v>6</v>
      </c>
      <c r="E25" s="179">
        <v>2294</v>
      </c>
      <c r="F25" s="113">
        <v>2497</v>
      </c>
      <c r="G25" s="38">
        <f t="shared" si="0"/>
        <v>-203</v>
      </c>
      <c r="H25" s="39">
        <f t="shared" si="1"/>
        <v>-8.1297557068482185E-2</v>
      </c>
      <c r="I25" s="56">
        <v>1665</v>
      </c>
      <c r="J25" s="56">
        <v>1665</v>
      </c>
      <c r="K25" s="38">
        <f t="shared" si="2"/>
        <v>0</v>
      </c>
      <c r="L25" s="39">
        <f t="shared" si="3"/>
        <v>0</v>
      </c>
    </row>
    <row r="26" spans="1:12">
      <c r="A26" s="149"/>
      <c r="B26" s="36">
        <v>22</v>
      </c>
      <c r="C26" s="44" t="s">
        <v>338</v>
      </c>
      <c r="D26" s="44" t="s">
        <v>44</v>
      </c>
      <c r="E26" s="179">
        <v>6980</v>
      </c>
      <c r="F26" s="113">
        <v>6980</v>
      </c>
      <c r="G26" s="38">
        <f t="shared" si="0"/>
        <v>0</v>
      </c>
      <c r="H26" s="39">
        <f t="shared" si="1"/>
        <v>0</v>
      </c>
      <c r="I26" s="56">
        <v>6760</v>
      </c>
      <c r="J26" s="56">
        <v>6760</v>
      </c>
      <c r="K26" s="38">
        <f t="shared" si="2"/>
        <v>0</v>
      </c>
      <c r="L26" s="39">
        <f t="shared" si="3"/>
        <v>0</v>
      </c>
    </row>
    <row r="27" spans="1:12" ht="49.5">
      <c r="A27" s="149"/>
      <c r="B27" s="36">
        <v>23</v>
      </c>
      <c r="C27" s="44" t="s">
        <v>132</v>
      </c>
      <c r="D27" s="44" t="s">
        <v>297</v>
      </c>
      <c r="E27" s="179">
        <v>3490</v>
      </c>
      <c r="F27" s="113">
        <v>3490</v>
      </c>
      <c r="G27" s="38">
        <f t="shared" si="0"/>
        <v>0</v>
      </c>
      <c r="H27" s="39">
        <f t="shared" si="1"/>
        <v>0</v>
      </c>
      <c r="I27" s="56">
        <v>3980</v>
      </c>
      <c r="J27" s="56">
        <v>3980</v>
      </c>
      <c r="K27" s="38">
        <f t="shared" si="2"/>
        <v>0</v>
      </c>
      <c r="L27" s="39">
        <f t="shared" si="3"/>
        <v>0</v>
      </c>
    </row>
    <row r="28" spans="1:12" ht="33">
      <c r="A28" s="149"/>
      <c r="B28" s="36">
        <v>24</v>
      </c>
      <c r="C28" s="44" t="s">
        <v>99</v>
      </c>
      <c r="D28" s="44" t="s">
        <v>204</v>
      </c>
      <c r="E28" s="179">
        <v>6890</v>
      </c>
      <c r="F28" s="113">
        <v>6990</v>
      </c>
      <c r="G28" s="38">
        <f t="shared" si="0"/>
        <v>-100</v>
      </c>
      <c r="H28" s="39">
        <f t="shared" si="1"/>
        <v>-1.4306151645207432E-2</v>
      </c>
      <c r="I28" s="56">
        <v>5980</v>
      </c>
      <c r="J28" s="56">
        <v>5980</v>
      </c>
      <c r="K28" s="38">
        <f t="shared" si="2"/>
        <v>0</v>
      </c>
      <c r="L28" s="39">
        <f t="shared" si="3"/>
        <v>0</v>
      </c>
    </row>
    <row r="29" spans="1:12" ht="49.5">
      <c r="A29" s="149"/>
      <c r="B29" s="36">
        <v>25</v>
      </c>
      <c r="C29" s="44" t="s">
        <v>50</v>
      </c>
      <c r="D29" s="44" t="s">
        <v>305</v>
      </c>
      <c r="E29" s="179">
        <v>23800</v>
      </c>
      <c r="F29" s="113">
        <v>23800</v>
      </c>
      <c r="G29" s="38">
        <f t="shared" si="0"/>
        <v>0</v>
      </c>
      <c r="H29" s="39">
        <f t="shared" si="1"/>
        <v>0</v>
      </c>
      <c r="I29" s="56">
        <v>32370</v>
      </c>
      <c r="J29" s="56">
        <v>32370</v>
      </c>
      <c r="K29" s="38">
        <f t="shared" si="2"/>
        <v>0</v>
      </c>
      <c r="L29" s="39">
        <f t="shared" si="3"/>
        <v>0</v>
      </c>
    </row>
    <row r="30" spans="1:12" ht="49.5">
      <c r="A30" s="149"/>
      <c r="B30" s="36">
        <v>26</v>
      </c>
      <c r="C30" s="44" t="s">
        <v>102</v>
      </c>
      <c r="D30" s="44" t="s">
        <v>313</v>
      </c>
      <c r="E30" s="179">
        <v>29900</v>
      </c>
      <c r="F30" s="113">
        <v>29900</v>
      </c>
      <c r="G30" s="38">
        <f t="shared" si="0"/>
        <v>0</v>
      </c>
      <c r="H30" s="39">
        <f t="shared" si="1"/>
        <v>0</v>
      </c>
      <c r="I30" s="56">
        <v>29800</v>
      </c>
      <c r="J30" s="56">
        <v>29800</v>
      </c>
      <c r="K30" s="38">
        <f t="shared" si="2"/>
        <v>0</v>
      </c>
      <c r="L30" s="39">
        <f t="shared" si="3"/>
        <v>0</v>
      </c>
    </row>
    <row r="31" spans="1:12" ht="49.5">
      <c r="A31" s="149"/>
      <c r="B31" s="36">
        <v>27</v>
      </c>
      <c r="C31" s="44" t="s">
        <v>381</v>
      </c>
      <c r="D31" s="44" t="s">
        <v>394</v>
      </c>
      <c r="E31" s="181">
        <v>3490</v>
      </c>
      <c r="F31" s="115">
        <v>3490</v>
      </c>
      <c r="G31" s="38">
        <f t="shared" si="0"/>
        <v>0</v>
      </c>
      <c r="H31" s="39">
        <f t="shared" si="1"/>
        <v>0</v>
      </c>
      <c r="I31" s="56">
        <v>3580</v>
      </c>
      <c r="J31" s="56">
        <v>3580</v>
      </c>
      <c r="K31" s="38">
        <f t="shared" si="2"/>
        <v>0</v>
      </c>
      <c r="L31" s="39">
        <f t="shared" si="3"/>
        <v>0</v>
      </c>
    </row>
    <row r="32" spans="1:12" ht="49.5">
      <c r="A32" s="149"/>
      <c r="B32" s="36">
        <v>28</v>
      </c>
      <c r="C32" s="44" t="s">
        <v>371</v>
      </c>
      <c r="D32" s="44" t="s">
        <v>303</v>
      </c>
      <c r="E32" s="182">
        <v>12490</v>
      </c>
      <c r="F32" s="116">
        <v>12490</v>
      </c>
      <c r="G32" s="38">
        <f t="shared" si="0"/>
        <v>0</v>
      </c>
      <c r="H32" s="39">
        <f t="shared" si="1"/>
        <v>0</v>
      </c>
      <c r="I32" s="56">
        <v>11380</v>
      </c>
      <c r="J32" s="56">
        <v>11380</v>
      </c>
      <c r="K32" s="38">
        <f t="shared" si="2"/>
        <v>0</v>
      </c>
      <c r="L32" s="39">
        <f t="shared" si="3"/>
        <v>0</v>
      </c>
    </row>
    <row r="33" spans="1:12" ht="33">
      <c r="A33" s="149"/>
      <c r="B33" s="36">
        <v>29</v>
      </c>
      <c r="C33" s="44" t="s">
        <v>51</v>
      </c>
      <c r="D33" s="44" t="s">
        <v>208</v>
      </c>
      <c r="E33" s="182">
        <v>2290</v>
      </c>
      <c r="F33" s="116">
        <v>2590</v>
      </c>
      <c r="G33" s="38">
        <f t="shared" si="0"/>
        <v>-300</v>
      </c>
      <c r="H33" s="39">
        <f t="shared" si="1"/>
        <v>-0.11583011583011582</v>
      </c>
      <c r="I33" s="56">
        <v>2080</v>
      </c>
      <c r="J33" s="56">
        <v>2380</v>
      </c>
      <c r="K33" s="38">
        <f t="shared" si="2"/>
        <v>-300</v>
      </c>
      <c r="L33" s="39">
        <f t="shared" si="3"/>
        <v>-0.12605042016806722</v>
      </c>
    </row>
    <row r="34" spans="1:12">
      <c r="A34" s="149"/>
      <c r="B34" s="36">
        <v>30</v>
      </c>
      <c r="C34" s="44" t="s">
        <v>373</v>
      </c>
      <c r="D34" s="44" t="s">
        <v>38</v>
      </c>
      <c r="E34" s="177">
        <v>6600</v>
      </c>
      <c r="F34" s="111">
        <v>6490</v>
      </c>
      <c r="G34" s="38">
        <f t="shared" si="0"/>
        <v>110</v>
      </c>
      <c r="H34" s="39">
        <f t="shared" si="1"/>
        <v>1.6949152542372836E-2</v>
      </c>
      <c r="I34" s="56">
        <v>4980</v>
      </c>
      <c r="J34" s="56">
        <v>4980</v>
      </c>
      <c r="K34" s="38">
        <f t="shared" si="2"/>
        <v>0</v>
      </c>
      <c r="L34" s="39">
        <f t="shared" si="3"/>
        <v>0</v>
      </c>
    </row>
    <row r="35" spans="1:12" ht="33">
      <c r="A35" s="149"/>
      <c r="B35" s="36">
        <v>31</v>
      </c>
      <c r="C35" s="44" t="s">
        <v>348</v>
      </c>
      <c r="D35" s="44" t="s">
        <v>203</v>
      </c>
      <c r="E35" s="183">
        <v>6950</v>
      </c>
      <c r="F35" s="117">
        <v>6950</v>
      </c>
      <c r="G35" s="38">
        <f t="shared" si="0"/>
        <v>0</v>
      </c>
      <c r="H35" s="39">
        <f t="shared" si="1"/>
        <v>0</v>
      </c>
      <c r="I35" s="56">
        <v>6900</v>
      </c>
      <c r="J35" s="56">
        <v>6900</v>
      </c>
      <c r="K35" s="38">
        <f t="shared" si="2"/>
        <v>0</v>
      </c>
      <c r="L35" s="39">
        <f t="shared" si="3"/>
        <v>0</v>
      </c>
    </row>
    <row r="36" spans="1:12" ht="33">
      <c r="A36" s="135" t="s">
        <v>301</v>
      </c>
      <c r="B36" s="36">
        <v>1</v>
      </c>
      <c r="C36" s="44" t="s">
        <v>108</v>
      </c>
      <c r="D36" s="45" t="s">
        <v>274</v>
      </c>
      <c r="E36" s="184">
        <v>676</v>
      </c>
      <c r="F36" s="118">
        <v>676</v>
      </c>
      <c r="G36" s="38">
        <f t="shared" si="0"/>
        <v>0</v>
      </c>
      <c r="H36" s="39">
        <f t="shared" si="1"/>
        <v>0</v>
      </c>
      <c r="I36" s="57">
        <v>676</v>
      </c>
      <c r="J36" s="57">
        <v>676</v>
      </c>
      <c r="K36" s="38">
        <f t="shared" si="2"/>
        <v>0</v>
      </c>
      <c r="L36" s="39">
        <f t="shared" si="3"/>
        <v>0</v>
      </c>
    </row>
    <row r="37" spans="1:12" ht="33">
      <c r="A37" s="149"/>
      <c r="B37" s="36">
        <v>2</v>
      </c>
      <c r="C37" s="44" t="s">
        <v>323</v>
      </c>
      <c r="D37" s="45" t="s">
        <v>296</v>
      </c>
      <c r="E37" s="185">
        <v>950</v>
      </c>
      <c r="F37" s="119">
        <v>950</v>
      </c>
      <c r="G37" s="38">
        <f t="shared" ref="G37:G61" si="4">E37-F37</f>
        <v>0</v>
      </c>
      <c r="H37" s="39">
        <f t="shared" ref="H37:H61" si="5">E37/F37-100%</f>
        <v>0</v>
      </c>
      <c r="I37" s="57">
        <v>950</v>
      </c>
      <c r="J37" s="57">
        <v>950</v>
      </c>
      <c r="K37" s="38">
        <f t="shared" si="2"/>
        <v>0</v>
      </c>
      <c r="L37" s="39">
        <f t="shared" si="3"/>
        <v>0</v>
      </c>
    </row>
    <row r="38" spans="1:12" ht="33">
      <c r="A38" s="149"/>
      <c r="B38" s="36">
        <v>3</v>
      </c>
      <c r="C38" s="44" t="s">
        <v>358</v>
      </c>
      <c r="D38" s="45" t="s">
        <v>444</v>
      </c>
      <c r="E38" s="183">
        <v>4700</v>
      </c>
      <c r="F38" s="117">
        <v>4700</v>
      </c>
      <c r="G38" s="38">
        <f t="shared" si="4"/>
        <v>0</v>
      </c>
      <c r="H38" s="39">
        <f t="shared" si="5"/>
        <v>0</v>
      </c>
      <c r="I38" s="56">
        <v>4100</v>
      </c>
      <c r="J38" s="56">
        <v>4100</v>
      </c>
      <c r="K38" s="38">
        <f t="shared" si="2"/>
        <v>0</v>
      </c>
      <c r="L38" s="39">
        <f t="shared" si="3"/>
        <v>0</v>
      </c>
    </row>
    <row r="39" spans="1:12" ht="33">
      <c r="A39" s="149"/>
      <c r="B39" s="36">
        <v>4</v>
      </c>
      <c r="C39" s="44" t="s">
        <v>378</v>
      </c>
      <c r="D39" s="45" t="s">
        <v>428</v>
      </c>
      <c r="E39" s="177">
        <v>3290</v>
      </c>
      <c r="F39" s="111">
        <v>3290</v>
      </c>
      <c r="G39" s="38">
        <f t="shared" si="4"/>
        <v>0</v>
      </c>
      <c r="H39" s="39">
        <f t="shared" si="5"/>
        <v>0</v>
      </c>
      <c r="I39" s="56">
        <v>3400</v>
      </c>
      <c r="J39" s="56">
        <v>3400</v>
      </c>
      <c r="K39" s="38">
        <f t="shared" si="2"/>
        <v>0</v>
      </c>
      <c r="L39" s="39">
        <f t="shared" si="3"/>
        <v>0</v>
      </c>
    </row>
    <row r="40" spans="1:12" ht="33">
      <c r="A40" s="149"/>
      <c r="B40" s="36">
        <v>5</v>
      </c>
      <c r="C40" s="44" t="s">
        <v>106</v>
      </c>
      <c r="D40" s="45" t="s">
        <v>271</v>
      </c>
      <c r="E40" s="179">
        <v>2663</v>
      </c>
      <c r="F40" s="113">
        <v>2663</v>
      </c>
      <c r="G40" s="38">
        <f t="shared" si="4"/>
        <v>0</v>
      </c>
      <c r="H40" s="39">
        <f t="shared" si="5"/>
        <v>0</v>
      </c>
      <c r="I40" s="56">
        <v>2560</v>
      </c>
      <c r="J40" s="56">
        <v>2560</v>
      </c>
      <c r="K40" s="38">
        <f t="shared" si="2"/>
        <v>0</v>
      </c>
      <c r="L40" s="39">
        <f t="shared" si="3"/>
        <v>0</v>
      </c>
    </row>
    <row r="41" spans="1:12" ht="33">
      <c r="A41" s="149"/>
      <c r="B41" s="36">
        <v>6</v>
      </c>
      <c r="C41" s="44" t="s">
        <v>332</v>
      </c>
      <c r="D41" s="45" t="s">
        <v>452</v>
      </c>
      <c r="E41" s="179">
        <v>2570</v>
      </c>
      <c r="F41" s="113">
        <v>2570</v>
      </c>
      <c r="G41" s="38">
        <f t="shared" si="4"/>
        <v>0</v>
      </c>
      <c r="H41" s="39">
        <f t="shared" si="5"/>
        <v>0</v>
      </c>
      <c r="I41" s="56">
        <v>2560</v>
      </c>
      <c r="J41" s="56">
        <v>2560</v>
      </c>
      <c r="K41" s="38">
        <f t="shared" si="2"/>
        <v>0</v>
      </c>
      <c r="L41" s="39">
        <f t="shared" si="3"/>
        <v>0</v>
      </c>
    </row>
    <row r="42" spans="1:12" ht="49.5">
      <c r="A42" s="149"/>
      <c r="B42" s="36">
        <v>7</v>
      </c>
      <c r="C42" s="44" t="s">
        <v>12</v>
      </c>
      <c r="D42" s="45" t="s">
        <v>443</v>
      </c>
      <c r="E42" s="179">
        <v>436</v>
      </c>
      <c r="F42" s="113">
        <v>436</v>
      </c>
      <c r="G42" s="38">
        <f t="shared" si="4"/>
        <v>0</v>
      </c>
      <c r="H42" s="39">
        <f t="shared" si="5"/>
        <v>0</v>
      </c>
      <c r="I42" s="56">
        <v>436</v>
      </c>
      <c r="J42" s="56">
        <v>436</v>
      </c>
      <c r="K42" s="38">
        <f t="shared" si="2"/>
        <v>0</v>
      </c>
      <c r="L42" s="39">
        <f t="shared" si="3"/>
        <v>0</v>
      </c>
    </row>
    <row r="43" spans="1:12" ht="49.5">
      <c r="A43" s="149"/>
      <c r="B43" s="36">
        <v>8</v>
      </c>
      <c r="C43" s="44" t="s">
        <v>318</v>
      </c>
      <c r="D43" s="45" t="s">
        <v>393</v>
      </c>
      <c r="E43" s="179">
        <v>2490</v>
      </c>
      <c r="F43" s="113">
        <v>2490</v>
      </c>
      <c r="G43" s="38">
        <f t="shared" si="4"/>
        <v>0</v>
      </c>
      <c r="H43" s="39">
        <f t="shared" si="5"/>
        <v>0</v>
      </c>
      <c r="I43" s="56">
        <v>3480</v>
      </c>
      <c r="J43" s="56">
        <v>3480</v>
      </c>
      <c r="K43" s="38">
        <f t="shared" si="2"/>
        <v>0</v>
      </c>
      <c r="L43" s="39">
        <f t="shared" si="3"/>
        <v>0</v>
      </c>
    </row>
    <row r="44" spans="1:12" ht="33">
      <c r="A44" s="149"/>
      <c r="B44" s="36">
        <v>9</v>
      </c>
      <c r="C44" s="44" t="s">
        <v>5</v>
      </c>
      <c r="D44" s="45" t="s">
        <v>437</v>
      </c>
      <c r="E44" s="179">
        <v>3840</v>
      </c>
      <c r="F44" s="113">
        <v>3840</v>
      </c>
      <c r="G44" s="38">
        <f t="shared" si="4"/>
        <v>0</v>
      </c>
      <c r="H44" s="39">
        <f t="shared" si="5"/>
        <v>0</v>
      </c>
      <c r="I44" s="56">
        <v>3840</v>
      </c>
      <c r="J44" s="56">
        <v>3840</v>
      </c>
      <c r="K44" s="38">
        <f t="shared" si="2"/>
        <v>0</v>
      </c>
      <c r="L44" s="39">
        <f t="shared" si="3"/>
        <v>0</v>
      </c>
    </row>
    <row r="45" spans="1:12" ht="22.5" customHeight="1">
      <c r="A45" s="149"/>
      <c r="B45" s="36">
        <v>10</v>
      </c>
      <c r="C45" s="44" t="s">
        <v>355</v>
      </c>
      <c r="D45" s="45" t="s">
        <v>446</v>
      </c>
      <c r="E45" s="179">
        <v>4190</v>
      </c>
      <c r="F45" s="113">
        <v>4190</v>
      </c>
      <c r="G45" s="38">
        <f t="shared" si="4"/>
        <v>0</v>
      </c>
      <c r="H45" s="39">
        <f t="shared" si="5"/>
        <v>0</v>
      </c>
      <c r="I45" s="56">
        <v>3500</v>
      </c>
      <c r="J45" s="56">
        <v>3500</v>
      </c>
      <c r="K45" s="38">
        <f t="shared" si="2"/>
        <v>0</v>
      </c>
      <c r="L45" s="39">
        <f t="shared" si="3"/>
        <v>0</v>
      </c>
    </row>
    <row r="46" spans="1:12" ht="33">
      <c r="A46" s="149"/>
      <c r="B46" s="36">
        <v>11</v>
      </c>
      <c r="C46" s="44" t="s">
        <v>346</v>
      </c>
      <c r="D46" s="45" t="s">
        <v>201</v>
      </c>
      <c r="E46" s="179">
        <v>1790</v>
      </c>
      <c r="F46" s="113">
        <v>1790</v>
      </c>
      <c r="G46" s="38">
        <f t="shared" si="4"/>
        <v>0</v>
      </c>
      <c r="H46" s="39">
        <f t="shared" si="5"/>
        <v>0</v>
      </c>
      <c r="I46" s="56">
        <v>1680</v>
      </c>
      <c r="J46" s="56">
        <v>1680</v>
      </c>
      <c r="K46" s="38">
        <f t="shared" si="2"/>
        <v>0</v>
      </c>
      <c r="L46" s="39">
        <f t="shared" si="3"/>
        <v>0</v>
      </c>
    </row>
    <row r="47" spans="1:12" ht="33">
      <c r="A47" s="149"/>
      <c r="B47" s="36">
        <v>12</v>
      </c>
      <c r="C47" s="44" t="s">
        <v>360</v>
      </c>
      <c r="D47" s="45" t="s">
        <v>198</v>
      </c>
      <c r="E47" s="179">
        <v>7500</v>
      </c>
      <c r="F47" s="113">
        <v>7500</v>
      </c>
      <c r="G47" s="38">
        <f t="shared" si="4"/>
        <v>0</v>
      </c>
      <c r="H47" s="39">
        <f t="shared" si="5"/>
        <v>0</v>
      </c>
      <c r="I47" s="56">
        <v>6950</v>
      </c>
      <c r="J47" s="56">
        <v>6950</v>
      </c>
      <c r="K47" s="38">
        <f t="shared" si="2"/>
        <v>0</v>
      </c>
      <c r="L47" s="39">
        <f t="shared" si="3"/>
        <v>0</v>
      </c>
    </row>
    <row r="48" spans="1:12" ht="33">
      <c r="A48" s="149"/>
      <c r="B48" s="36">
        <v>13</v>
      </c>
      <c r="C48" s="44" t="s">
        <v>349</v>
      </c>
      <c r="D48" s="45" t="s">
        <v>445</v>
      </c>
      <c r="E48" s="179">
        <v>8490</v>
      </c>
      <c r="F48" s="113">
        <v>8490</v>
      </c>
      <c r="G48" s="38">
        <f t="shared" si="4"/>
        <v>0</v>
      </c>
      <c r="H48" s="39">
        <f t="shared" si="5"/>
        <v>0</v>
      </c>
      <c r="I48" s="56">
        <v>7250</v>
      </c>
      <c r="J48" s="56">
        <v>7250</v>
      </c>
      <c r="K48" s="38">
        <f t="shared" si="2"/>
        <v>0</v>
      </c>
      <c r="L48" s="39">
        <f t="shared" si="3"/>
        <v>0</v>
      </c>
    </row>
    <row r="49" spans="1:12" ht="33">
      <c r="A49" s="149"/>
      <c r="B49" s="36">
        <v>14</v>
      </c>
      <c r="C49" s="44" t="s">
        <v>343</v>
      </c>
      <c r="D49" s="64" t="s">
        <v>456</v>
      </c>
      <c r="E49" s="179">
        <v>6900</v>
      </c>
      <c r="F49" s="113">
        <v>6900</v>
      </c>
      <c r="G49" s="38">
        <f t="shared" si="4"/>
        <v>0</v>
      </c>
      <c r="H49" s="39">
        <f t="shared" si="5"/>
        <v>0</v>
      </c>
      <c r="I49" s="56">
        <v>6900</v>
      </c>
      <c r="J49" s="56">
        <v>6900</v>
      </c>
      <c r="K49" s="38">
        <f t="shared" si="2"/>
        <v>0</v>
      </c>
      <c r="L49" s="39">
        <f t="shared" si="3"/>
        <v>0</v>
      </c>
    </row>
    <row r="50" spans="1:12" ht="33">
      <c r="A50" s="149"/>
      <c r="B50" s="36">
        <v>15</v>
      </c>
      <c r="C50" s="44" t="s">
        <v>91</v>
      </c>
      <c r="D50" s="45" t="s">
        <v>448</v>
      </c>
      <c r="E50" s="179">
        <v>10490</v>
      </c>
      <c r="F50" s="113">
        <v>10490</v>
      </c>
      <c r="G50" s="38">
        <f t="shared" si="4"/>
        <v>0</v>
      </c>
      <c r="H50" s="39">
        <f t="shared" si="5"/>
        <v>0</v>
      </c>
      <c r="I50" s="56">
        <v>9580</v>
      </c>
      <c r="J50" s="56">
        <v>9580</v>
      </c>
      <c r="K50" s="38">
        <f t="shared" si="2"/>
        <v>0</v>
      </c>
      <c r="L50" s="39">
        <f t="shared" si="3"/>
        <v>0</v>
      </c>
    </row>
    <row r="51" spans="1:12" ht="33">
      <c r="A51" s="149"/>
      <c r="B51" s="36">
        <v>16</v>
      </c>
      <c r="C51" s="44" t="s">
        <v>329</v>
      </c>
      <c r="D51" s="45" t="s">
        <v>196</v>
      </c>
      <c r="E51" s="179">
        <v>6990</v>
      </c>
      <c r="F51" s="113">
        <v>6990</v>
      </c>
      <c r="G51" s="38">
        <f t="shared" si="4"/>
        <v>0</v>
      </c>
      <c r="H51" s="39">
        <f t="shared" si="5"/>
        <v>0</v>
      </c>
      <c r="I51" s="56">
        <v>5980</v>
      </c>
      <c r="J51" s="56">
        <v>5980</v>
      </c>
      <c r="K51" s="38">
        <f t="shared" si="2"/>
        <v>0</v>
      </c>
      <c r="L51" s="39">
        <f t="shared" si="3"/>
        <v>0</v>
      </c>
    </row>
    <row r="52" spans="1:12" ht="33">
      <c r="A52" s="149"/>
      <c r="B52" s="36">
        <v>17</v>
      </c>
      <c r="C52" s="44" t="s">
        <v>27</v>
      </c>
      <c r="D52" s="45" t="s">
        <v>449</v>
      </c>
      <c r="E52" s="180">
        <v>7990</v>
      </c>
      <c r="F52" s="114">
        <v>7990</v>
      </c>
      <c r="G52" s="38">
        <f t="shared" si="4"/>
        <v>0</v>
      </c>
      <c r="H52" s="39">
        <f t="shared" si="5"/>
        <v>0</v>
      </c>
      <c r="I52" s="56">
        <v>5100</v>
      </c>
      <c r="J52" s="56">
        <v>5100</v>
      </c>
      <c r="K52" s="38">
        <f t="shared" si="2"/>
        <v>0</v>
      </c>
      <c r="L52" s="39">
        <f t="shared" si="3"/>
        <v>0</v>
      </c>
    </row>
    <row r="53" spans="1:12" ht="49.5">
      <c r="A53" s="149"/>
      <c r="B53" s="36">
        <v>18</v>
      </c>
      <c r="C53" s="44" t="s">
        <v>46</v>
      </c>
      <c r="D53" s="64" t="s">
        <v>501</v>
      </c>
      <c r="E53" s="179">
        <v>19900</v>
      </c>
      <c r="F53" s="113">
        <v>19900</v>
      </c>
      <c r="G53" s="38">
        <f t="shared" si="4"/>
        <v>0</v>
      </c>
      <c r="H53" s="39">
        <f t="shared" si="5"/>
        <v>0</v>
      </c>
      <c r="I53" s="56">
        <v>19800</v>
      </c>
      <c r="J53" s="56">
        <v>19800</v>
      </c>
      <c r="K53" s="38">
        <f t="shared" si="2"/>
        <v>0</v>
      </c>
      <c r="L53" s="39">
        <f t="shared" si="3"/>
        <v>0</v>
      </c>
    </row>
    <row r="54" spans="1:12" ht="49.5">
      <c r="A54" s="149"/>
      <c r="B54" s="36">
        <v>19</v>
      </c>
      <c r="C54" s="44" t="s">
        <v>321</v>
      </c>
      <c r="D54" s="45" t="s">
        <v>302</v>
      </c>
      <c r="E54" s="179">
        <v>1540</v>
      </c>
      <c r="F54" s="113">
        <v>1540</v>
      </c>
      <c r="G54" s="38">
        <f t="shared" si="4"/>
        <v>0</v>
      </c>
      <c r="H54" s="39">
        <f t="shared" si="5"/>
        <v>0</v>
      </c>
      <c r="I54" s="56">
        <v>1410</v>
      </c>
      <c r="J54" s="56">
        <v>1410</v>
      </c>
      <c r="K54" s="38">
        <f t="shared" si="2"/>
        <v>0</v>
      </c>
      <c r="L54" s="39">
        <f t="shared" si="3"/>
        <v>0</v>
      </c>
    </row>
    <row r="55" spans="1:12" ht="33">
      <c r="A55" s="149"/>
      <c r="B55" s="36">
        <v>20</v>
      </c>
      <c r="C55" s="44" t="s">
        <v>333</v>
      </c>
      <c r="D55" s="45" t="s">
        <v>447</v>
      </c>
      <c r="E55" s="179">
        <v>1280</v>
      </c>
      <c r="F55" s="113">
        <v>1280</v>
      </c>
      <c r="G55" s="38">
        <f t="shared" si="4"/>
        <v>0</v>
      </c>
      <c r="H55" s="39">
        <f t="shared" si="5"/>
        <v>0</v>
      </c>
      <c r="I55" s="56">
        <v>1180</v>
      </c>
      <c r="J55" s="56">
        <v>1180</v>
      </c>
      <c r="K55" s="38">
        <f t="shared" si="2"/>
        <v>0</v>
      </c>
      <c r="L55" s="39">
        <f t="shared" si="3"/>
        <v>0</v>
      </c>
    </row>
    <row r="56" spans="1:12" ht="33">
      <c r="A56" s="149"/>
      <c r="B56" s="36">
        <v>21</v>
      </c>
      <c r="C56" s="44" t="s">
        <v>366</v>
      </c>
      <c r="D56" s="45" t="s">
        <v>430</v>
      </c>
      <c r="E56" s="179">
        <v>3290</v>
      </c>
      <c r="F56" s="113">
        <v>3290</v>
      </c>
      <c r="G56" s="38">
        <f t="shared" si="4"/>
        <v>0</v>
      </c>
      <c r="H56" s="39">
        <f t="shared" si="5"/>
        <v>0</v>
      </c>
      <c r="I56" s="56">
        <v>3130</v>
      </c>
      <c r="J56" s="56">
        <v>3130</v>
      </c>
      <c r="K56" s="38">
        <f t="shared" si="2"/>
        <v>0</v>
      </c>
      <c r="L56" s="39">
        <f t="shared" si="3"/>
        <v>0</v>
      </c>
    </row>
    <row r="57" spans="1:12" ht="33">
      <c r="A57" s="149"/>
      <c r="B57" s="36">
        <v>22</v>
      </c>
      <c r="C57" s="44" t="s">
        <v>325</v>
      </c>
      <c r="D57" s="45" t="s">
        <v>450</v>
      </c>
      <c r="E57" s="186">
        <v>27900</v>
      </c>
      <c r="F57" s="120">
        <v>27900</v>
      </c>
      <c r="G57" s="38">
        <f t="shared" si="4"/>
        <v>0</v>
      </c>
      <c r="H57" s="39">
        <f t="shared" si="5"/>
        <v>0</v>
      </c>
      <c r="I57" s="56">
        <v>15900</v>
      </c>
      <c r="J57" s="56">
        <v>15900</v>
      </c>
      <c r="K57" s="38">
        <f t="shared" si="2"/>
        <v>0</v>
      </c>
      <c r="L57" s="39">
        <f t="shared" si="3"/>
        <v>0</v>
      </c>
    </row>
    <row r="58" spans="1:12" ht="33">
      <c r="A58" s="149"/>
      <c r="B58" s="36">
        <v>23</v>
      </c>
      <c r="C58" s="44" t="s">
        <v>327</v>
      </c>
      <c r="D58" s="45" t="s">
        <v>440</v>
      </c>
      <c r="E58" s="178">
        <v>2630</v>
      </c>
      <c r="F58" s="112">
        <v>2630</v>
      </c>
      <c r="G58" s="38">
        <f t="shared" si="4"/>
        <v>0</v>
      </c>
      <c r="H58" s="39">
        <f t="shared" si="5"/>
        <v>0</v>
      </c>
      <c r="I58" s="69">
        <v>1966</v>
      </c>
      <c r="J58" s="69">
        <v>1966</v>
      </c>
      <c r="K58" s="38">
        <f t="shared" si="2"/>
        <v>0</v>
      </c>
      <c r="L58" s="39">
        <f t="shared" si="3"/>
        <v>0</v>
      </c>
    </row>
    <row r="59" spans="1:12" ht="33">
      <c r="A59" s="149"/>
      <c r="B59" s="36">
        <v>24</v>
      </c>
      <c r="C59" s="44" t="s">
        <v>52</v>
      </c>
      <c r="D59" s="45" t="s">
        <v>195</v>
      </c>
      <c r="E59" s="187">
        <v>1720</v>
      </c>
      <c r="F59" s="121">
        <v>1720</v>
      </c>
      <c r="G59" s="38">
        <f t="shared" si="4"/>
        <v>0</v>
      </c>
      <c r="H59" s="39">
        <f t="shared" si="5"/>
        <v>0</v>
      </c>
      <c r="I59" s="57">
        <v>863</v>
      </c>
      <c r="J59" s="57">
        <v>863</v>
      </c>
      <c r="K59" s="38">
        <f t="shared" si="2"/>
        <v>0</v>
      </c>
      <c r="L59" s="39">
        <f t="shared" si="3"/>
        <v>0</v>
      </c>
    </row>
    <row r="60" spans="1:12" ht="33">
      <c r="A60" s="149"/>
      <c r="B60" s="36">
        <v>25</v>
      </c>
      <c r="C60" s="44" t="s">
        <v>74</v>
      </c>
      <c r="D60" s="45" t="s">
        <v>429</v>
      </c>
      <c r="E60" s="188">
        <v>1376</v>
      </c>
      <c r="F60" s="122">
        <v>1376</v>
      </c>
      <c r="G60" s="38">
        <f t="shared" si="4"/>
        <v>0</v>
      </c>
      <c r="H60" s="39">
        <f t="shared" si="5"/>
        <v>0</v>
      </c>
      <c r="I60" s="56">
        <v>1200</v>
      </c>
      <c r="J60" s="56">
        <v>1200</v>
      </c>
      <c r="K60" s="38">
        <f t="shared" si="2"/>
        <v>0</v>
      </c>
      <c r="L60" s="39">
        <f t="shared" si="3"/>
        <v>0</v>
      </c>
    </row>
    <row r="61" spans="1:12" ht="33">
      <c r="A61" s="149"/>
      <c r="B61" s="36">
        <v>26</v>
      </c>
      <c r="C61" s="44" t="s">
        <v>319</v>
      </c>
      <c r="D61" s="45" t="s">
        <v>436</v>
      </c>
      <c r="E61" s="189">
        <v>9900</v>
      </c>
      <c r="F61" s="123">
        <v>9900</v>
      </c>
      <c r="G61" s="38">
        <f t="shared" si="4"/>
        <v>0</v>
      </c>
      <c r="H61" s="39">
        <f t="shared" si="5"/>
        <v>0</v>
      </c>
      <c r="I61" s="56">
        <v>4950</v>
      </c>
      <c r="J61" s="56">
        <v>4950</v>
      </c>
      <c r="K61" s="38">
        <f t="shared" si="2"/>
        <v>0</v>
      </c>
      <c r="L61" s="39">
        <f t="shared" si="3"/>
        <v>0</v>
      </c>
    </row>
    <row r="62" spans="1:12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41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O12" sqref="O12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29" t="s">
        <v>514</v>
      </c>
      <c r="B1" s="130"/>
      <c r="C1" s="130"/>
      <c r="D1" s="130"/>
      <c r="E1" s="130"/>
      <c r="F1" s="130"/>
      <c r="G1" s="130"/>
      <c r="H1" s="152"/>
      <c r="I1" s="153"/>
      <c r="J1" s="153"/>
      <c r="K1" s="153"/>
      <c r="L1" s="154"/>
    </row>
    <row r="2" spans="1:12" s="31" customFormat="1" ht="16.5" hidden="1" customHeight="1">
      <c r="A2" s="132" t="s">
        <v>331</v>
      </c>
      <c r="B2" s="132" t="s">
        <v>96</v>
      </c>
      <c r="C2" s="147" t="s">
        <v>98</v>
      </c>
      <c r="D2" s="147" t="s">
        <v>368</v>
      </c>
      <c r="E2" s="132" t="s">
        <v>53</v>
      </c>
      <c r="F2" s="132"/>
      <c r="G2" s="132"/>
      <c r="H2" s="132"/>
      <c r="I2" s="132" t="s">
        <v>47</v>
      </c>
      <c r="J2" s="132"/>
      <c r="K2" s="132"/>
      <c r="L2" s="132"/>
    </row>
    <row r="3" spans="1:12" s="31" customFormat="1">
      <c r="A3" s="132"/>
      <c r="B3" s="132"/>
      <c r="C3" s="147"/>
      <c r="D3" s="147"/>
      <c r="E3" s="147" t="s">
        <v>53</v>
      </c>
      <c r="F3" s="148"/>
      <c r="G3" s="148"/>
      <c r="H3" s="148"/>
      <c r="I3" s="147" t="s">
        <v>47</v>
      </c>
      <c r="J3" s="148"/>
      <c r="K3" s="148"/>
      <c r="L3" s="148"/>
    </row>
    <row r="4" spans="1:12" s="31" customFormat="1" ht="16.5" customHeight="1">
      <c r="A4" s="132"/>
      <c r="B4" s="132"/>
      <c r="C4" s="148"/>
      <c r="D4" s="148"/>
      <c r="E4" s="147" t="s">
        <v>199</v>
      </c>
      <c r="F4" s="148"/>
      <c r="G4" s="148"/>
      <c r="H4" s="148"/>
      <c r="I4" s="147" t="s">
        <v>199</v>
      </c>
      <c r="J4" s="148"/>
      <c r="K4" s="148"/>
      <c r="L4" s="148"/>
    </row>
    <row r="5" spans="1:12" s="31" customFormat="1">
      <c r="A5" s="132"/>
      <c r="B5" s="132"/>
      <c r="C5" s="148"/>
      <c r="D5" s="148"/>
      <c r="E5" s="59" t="s">
        <v>369</v>
      </c>
      <c r="F5" s="58" t="s">
        <v>317</v>
      </c>
      <c r="G5" s="58" t="s">
        <v>135</v>
      </c>
      <c r="H5" s="58" t="s">
        <v>330</v>
      </c>
      <c r="I5" s="59" t="s">
        <v>369</v>
      </c>
      <c r="J5" s="58" t="s">
        <v>317</v>
      </c>
      <c r="K5" s="58" t="s">
        <v>135</v>
      </c>
      <c r="L5" s="58" t="s">
        <v>330</v>
      </c>
    </row>
    <row r="6" spans="1:12" s="31" customFormat="1" ht="33">
      <c r="A6" s="133" t="s">
        <v>434</v>
      </c>
      <c r="B6" s="36">
        <v>1</v>
      </c>
      <c r="C6" s="44" t="s">
        <v>386</v>
      </c>
      <c r="D6" s="44" t="s">
        <v>200</v>
      </c>
      <c r="E6" s="169">
        <v>61000</v>
      </c>
      <c r="F6" s="109">
        <v>61000</v>
      </c>
      <c r="G6" s="61">
        <f t="shared" ref="G6:G37" si="0">E6-F6</f>
        <v>0</v>
      </c>
      <c r="H6" s="62">
        <f t="shared" ref="H6:H37" si="1">E6/F6-100%</f>
        <v>0</v>
      </c>
      <c r="I6" s="161">
        <v>59800</v>
      </c>
      <c r="J6" s="109">
        <v>59800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49"/>
      <c r="B7" s="36">
        <v>2</v>
      </c>
      <c r="C7" s="44" t="s">
        <v>337</v>
      </c>
      <c r="D7" s="44" t="s">
        <v>28</v>
      </c>
      <c r="E7" s="164">
        <v>4750</v>
      </c>
      <c r="F7" s="112">
        <v>4750</v>
      </c>
      <c r="G7" s="38">
        <f t="shared" si="0"/>
        <v>0</v>
      </c>
      <c r="H7" s="39">
        <f t="shared" si="1"/>
        <v>0</v>
      </c>
      <c r="I7" s="167">
        <v>8980</v>
      </c>
      <c r="J7" s="112">
        <v>8980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49"/>
      <c r="B8" s="36">
        <v>3</v>
      </c>
      <c r="C8" s="44" t="s">
        <v>361</v>
      </c>
      <c r="D8" s="44" t="s">
        <v>205</v>
      </c>
      <c r="E8" s="165">
        <v>7350</v>
      </c>
      <c r="F8" s="113">
        <v>7350</v>
      </c>
      <c r="G8" s="38">
        <f t="shared" si="0"/>
        <v>0</v>
      </c>
      <c r="H8" s="39">
        <f t="shared" si="1"/>
        <v>0</v>
      </c>
      <c r="I8" s="163">
        <v>14800</v>
      </c>
      <c r="J8" s="113">
        <v>14800</v>
      </c>
      <c r="K8" s="38">
        <f t="shared" si="2"/>
        <v>0</v>
      </c>
      <c r="L8" s="39">
        <f t="shared" si="3"/>
        <v>0</v>
      </c>
    </row>
    <row r="9" spans="1:12" s="31" customFormat="1" ht="49.5" customHeight="1">
      <c r="A9" s="149"/>
      <c r="B9" s="36">
        <v>4</v>
      </c>
      <c r="C9" s="44" t="s">
        <v>335</v>
      </c>
      <c r="D9" s="44" t="s">
        <v>431</v>
      </c>
      <c r="E9" s="165">
        <v>1280</v>
      </c>
      <c r="F9" s="113">
        <v>1280</v>
      </c>
      <c r="G9" s="38">
        <f t="shared" si="0"/>
        <v>0</v>
      </c>
      <c r="H9" s="39">
        <f t="shared" si="1"/>
        <v>0</v>
      </c>
      <c r="I9" s="163">
        <v>1380</v>
      </c>
      <c r="J9" s="113">
        <v>1340</v>
      </c>
      <c r="K9" s="38">
        <f t="shared" si="2"/>
        <v>40</v>
      </c>
      <c r="L9" s="39">
        <f t="shared" si="3"/>
        <v>2.9850746268656803E-2</v>
      </c>
    </row>
    <row r="10" spans="1:12" s="31" customFormat="1" ht="33" customHeight="1">
      <c r="A10" s="149"/>
      <c r="B10" s="36">
        <v>5</v>
      </c>
      <c r="C10" s="44" t="s">
        <v>334</v>
      </c>
      <c r="D10" s="44" t="s">
        <v>13</v>
      </c>
      <c r="E10" s="165">
        <v>2980</v>
      </c>
      <c r="F10" s="113">
        <v>4380</v>
      </c>
      <c r="G10" s="38">
        <f t="shared" si="0"/>
        <v>-1400</v>
      </c>
      <c r="H10" s="39">
        <f t="shared" si="1"/>
        <v>-0.31963470319634701</v>
      </c>
      <c r="I10" s="163">
        <v>2780</v>
      </c>
      <c r="J10" s="113">
        <v>2780</v>
      </c>
      <c r="K10" s="38">
        <f t="shared" si="2"/>
        <v>0</v>
      </c>
      <c r="L10" s="39">
        <f t="shared" si="3"/>
        <v>0</v>
      </c>
    </row>
    <row r="11" spans="1:12" s="31" customFormat="1" ht="27" customHeight="1">
      <c r="A11" s="149"/>
      <c r="B11" s="36">
        <v>6</v>
      </c>
      <c r="C11" s="44" t="s">
        <v>341</v>
      </c>
      <c r="D11" s="44" t="s">
        <v>55</v>
      </c>
      <c r="E11" s="165">
        <v>3980</v>
      </c>
      <c r="F11" s="113">
        <v>4200</v>
      </c>
      <c r="G11" s="38">
        <f t="shared" si="0"/>
        <v>-220</v>
      </c>
      <c r="H11" s="39">
        <f t="shared" si="1"/>
        <v>-5.2380952380952417E-2</v>
      </c>
      <c r="I11" s="163">
        <v>4980</v>
      </c>
      <c r="J11" s="113">
        <v>3980</v>
      </c>
      <c r="K11" s="38">
        <f t="shared" si="2"/>
        <v>1000</v>
      </c>
      <c r="L11" s="39">
        <f t="shared" si="3"/>
        <v>0.25125628140703515</v>
      </c>
    </row>
    <row r="12" spans="1:12" s="31" customFormat="1" ht="49.5" customHeight="1">
      <c r="A12" s="149"/>
      <c r="B12" s="36">
        <v>7</v>
      </c>
      <c r="C12" s="44" t="s">
        <v>339</v>
      </c>
      <c r="D12" s="44" t="s">
        <v>433</v>
      </c>
      <c r="E12" s="165">
        <v>860</v>
      </c>
      <c r="F12" s="113">
        <v>890</v>
      </c>
      <c r="G12" s="38">
        <f t="shared" si="0"/>
        <v>-30</v>
      </c>
      <c r="H12" s="39">
        <f t="shared" si="1"/>
        <v>-3.3707865168539297E-2</v>
      </c>
      <c r="I12" s="163">
        <v>990</v>
      </c>
      <c r="J12" s="113">
        <v>990</v>
      </c>
      <c r="K12" s="38">
        <f t="shared" si="2"/>
        <v>0</v>
      </c>
      <c r="L12" s="39">
        <f t="shared" si="3"/>
        <v>0</v>
      </c>
    </row>
    <row r="13" spans="1:12" s="31" customFormat="1" ht="33">
      <c r="A13" s="149"/>
      <c r="B13" s="36">
        <v>8</v>
      </c>
      <c r="C13" s="44" t="s">
        <v>340</v>
      </c>
      <c r="D13" s="44" t="s">
        <v>197</v>
      </c>
      <c r="E13" s="165">
        <v>3600</v>
      </c>
      <c r="F13" s="113">
        <v>3600</v>
      </c>
      <c r="G13" s="38">
        <f t="shared" si="0"/>
        <v>0</v>
      </c>
      <c r="H13" s="39">
        <f t="shared" si="1"/>
        <v>0</v>
      </c>
      <c r="I13" s="163">
        <v>5980</v>
      </c>
      <c r="J13" s="113">
        <v>5310</v>
      </c>
      <c r="K13" s="38">
        <f t="shared" si="2"/>
        <v>670</v>
      </c>
      <c r="L13" s="39">
        <f t="shared" si="3"/>
        <v>0.12617702448210921</v>
      </c>
    </row>
    <row r="14" spans="1:12" s="31" customFormat="1" ht="49.5" customHeight="1">
      <c r="A14" s="149"/>
      <c r="B14" s="36">
        <v>9</v>
      </c>
      <c r="C14" s="44" t="s">
        <v>111</v>
      </c>
      <c r="D14" s="44" t="s">
        <v>442</v>
      </c>
      <c r="E14" s="165">
        <v>1180</v>
      </c>
      <c r="F14" s="113">
        <v>1180</v>
      </c>
      <c r="G14" s="38">
        <f t="shared" si="0"/>
        <v>0</v>
      </c>
      <c r="H14" s="39">
        <f t="shared" si="1"/>
        <v>0</v>
      </c>
      <c r="I14" s="163">
        <v>990</v>
      </c>
      <c r="J14" s="113">
        <v>990</v>
      </c>
      <c r="K14" s="38">
        <f t="shared" si="2"/>
        <v>0</v>
      </c>
      <c r="L14" s="39">
        <f t="shared" si="3"/>
        <v>0</v>
      </c>
    </row>
    <row r="15" spans="1:12" s="31" customFormat="1" ht="33" customHeight="1">
      <c r="A15" s="149"/>
      <c r="B15" s="36">
        <v>10</v>
      </c>
      <c r="C15" s="44" t="s">
        <v>130</v>
      </c>
      <c r="D15" s="44" t="s">
        <v>209</v>
      </c>
      <c r="E15" s="165">
        <v>1320</v>
      </c>
      <c r="F15" s="113">
        <v>1590</v>
      </c>
      <c r="G15" s="38">
        <f t="shared" si="0"/>
        <v>-270</v>
      </c>
      <c r="H15" s="39">
        <f t="shared" si="1"/>
        <v>-0.16981132075471694</v>
      </c>
      <c r="I15" s="163">
        <v>1320</v>
      </c>
      <c r="J15" s="113">
        <v>1320</v>
      </c>
      <c r="K15" s="38">
        <f t="shared" si="2"/>
        <v>0</v>
      </c>
      <c r="L15" s="39">
        <f t="shared" si="3"/>
        <v>0</v>
      </c>
    </row>
    <row r="16" spans="1:12" s="31" customFormat="1" ht="33" customHeight="1">
      <c r="A16" s="149"/>
      <c r="B16" s="36">
        <v>11</v>
      </c>
      <c r="C16" s="44" t="s">
        <v>326</v>
      </c>
      <c r="D16" s="44" t="s">
        <v>209</v>
      </c>
      <c r="E16" s="165">
        <v>1050</v>
      </c>
      <c r="F16" s="113">
        <v>980</v>
      </c>
      <c r="G16" s="38">
        <f t="shared" si="0"/>
        <v>70</v>
      </c>
      <c r="H16" s="39">
        <f t="shared" si="1"/>
        <v>7.1428571428571397E-2</v>
      </c>
      <c r="I16" s="163">
        <v>1050</v>
      </c>
      <c r="J16" s="113">
        <v>1120</v>
      </c>
      <c r="K16" s="38">
        <f t="shared" si="2"/>
        <v>-70</v>
      </c>
      <c r="L16" s="39">
        <f t="shared" si="3"/>
        <v>-6.25E-2</v>
      </c>
    </row>
    <row r="17" spans="1:12" s="31" customFormat="1" ht="49.5" customHeight="1">
      <c r="A17" s="149"/>
      <c r="B17" s="36">
        <v>12</v>
      </c>
      <c r="C17" s="44" t="s">
        <v>380</v>
      </c>
      <c r="D17" s="44" t="s">
        <v>438</v>
      </c>
      <c r="E17" s="165">
        <v>2500</v>
      </c>
      <c r="F17" s="113">
        <v>2500</v>
      </c>
      <c r="G17" s="38">
        <f t="shared" si="0"/>
        <v>0</v>
      </c>
      <c r="H17" s="39">
        <f t="shared" si="1"/>
        <v>0</v>
      </c>
      <c r="I17" s="163">
        <v>2500</v>
      </c>
      <c r="J17" s="113">
        <v>2500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49"/>
      <c r="B18" s="36">
        <v>13</v>
      </c>
      <c r="C18" s="44" t="s">
        <v>320</v>
      </c>
      <c r="D18" s="44" t="s">
        <v>451</v>
      </c>
      <c r="E18" s="165">
        <v>1660</v>
      </c>
      <c r="F18" s="113">
        <v>1900</v>
      </c>
      <c r="G18" s="38">
        <f t="shared" si="0"/>
        <v>-240</v>
      </c>
      <c r="H18" s="39">
        <f t="shared" si="1"/>
        <v>-0.12631578947368416</v>
      </c>
      <c r="I18" s="163">
        <v>2190</v>
      </c>
      <c r="J18" s="113">
        <v>2190</v>
      </c>
      <c r="K18" s="38">
        <f t="shared" si="2"/>
        <v>0</v>
      </c>
      <c r="L18" s="39">
        <f t="shared" si="3"/>
        <v>0</v>
      </c>
    </row>
    <row r="19" spans="1:12" s="31" customFormat="1" ht="33" customHeight="1">
      <c r="A19" s="149"/>
      <c r="B19" s="36">
        <v>14</v>
      </c>
      <c r="C19" s="44" t="s">
        <v>322</v>
      </c>
      <c r="D19" s="44" t="s">
        <v>273</v>
      </c>
      <c r="E19" s="166">
        <v>1180</v>
      </c>
      <c r="F19" s="115">
        <v>1080</v>
      </c>
      <c r="G19" s="38">
        <f t="shared" si="0"/>
        <v>100</v>
      </c>
      <c r="H19" s="39">
        <f t="shared" si="1"/>
        <v>9.259259259259256E-2</v>
      </c>
      <c r="I19" s="162">
        <v>1552</v>
      </c>
      <c r="J19" s="115">
        <v>1280</v>
      </c>
      <c r="K19" s="38">
        <f t="shared" si="2"/>
        <v>272</v>
      </c>
      <c r="L19" s="39">
        <f t="shared" si="3"/>
        <v>0.21249999999999991</v>
      </c>
    </row>
    <row r="20" spans="1:12" s="31" customFormat="1" ht="33">
      <c r="A20" s="149"/>
      <c r="B20" s="36">
        <v>15</v>
      </c>
      <c r="C20" s="44" t="s">
        <v>37</v>
      </c>
      <c r="D20" s="44" t="s">
        <v>75</v>
      </c>
      <c r="E20" s="165">
        <v>4750</v>
      </c>
      <c r="F20" s="113">
        <v>4750</v>
      </c>
      <c r="G20" s="38">
        <f t="shared" si="0"/>
        <v>0</v>
      </c>
      <c r="H20" s="39">
        <f t="shared" si="1"/>
        <v>0</v>
      </c>
      <c r="I20" s="163">
        <v>4190</v>
      </c>
      <c r="J20" s="113">
        <v>4190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49"/>
      <c r="B21" s="36">
        <v>16</v>
      </c>
      <c r="C21" s="44" t="s">
        <v>89</v>
      </c>
      <c r="D21" s="44" t="s">
        <v>311</v>
      </c>
      <c r="E21" s="165">
        <v>1960</v>
      </c>
      <c r="F21" s="113">
        <v>1960</v>
      </c>
      <c r="G21" s="38">
        <f t="shared" si="0"/>
        <v>0</v>
      </c>
      <c r="H21" s="39">
        <f t="shared" si="1"/>
        <v>0</v>
      </c>
      <c r="I21" s="163">
        <v>2130</v>
      </c>
      <c r="J21" s="113">
        <v>2130</v>
      </c>
      <c r="K21" s="38">
        <f t="shared" si="2"/>
        <v>0</v>
      </c>
      <c r="L21" s="39">
        <f t="shared" si="3"/>
        <v>0</v>
      </c>
    </row>
    <row r="22" spans="1:12" s="31" customFormat="1" ht="49.5" customHeight="1">
      <c r="A22" s="149"/>
      <c r="B22" s="36">
        <v>17</v>
      </c>
      <c r="C22" s="44" t="s">
        <v>92</v>
      </c>
      <c r="D22" s="44" t="s">
        <v>304</v>
      </c>
      <c r="E22" s="165">
        <v>2875</v>
      </c>
      <c r="F22" s="113">
        <v>2875</v>
      </c>
      <c r="G22" s="38">
        <f t="shared" si="0"/>
        <v>0</v>
      </c>
      <c r="H22" s="39">
        <f t="shared" si="1"/>
        <v>0</v>
      </c>
      <c r="I22" s="163">
        <v>3360</v>
      </c>
      <c r="J22" s="113">
        <v>3360</v>
      </c>
      <c r="K22" s="38">
        <f t="shared" si="2"/>
        <v>0</v>
      </c>
      <c r="L22" s="39">
        <f t="shared" si="3"/>
        <v>0</v>
      </c>
    </row>
    <row r="23" spans="1:12" s="31" customFormat="1">
      <c r="A23" s="149"/>
      <c r="B23" s="36">
        <v>18</v>
      </c>
      <c r="C23" s="44" t="s">
        <v>90</v>
      </c>
      <c r="D23" s="44" t="s">
        <v>48</v>
      </c>
      <c r="E23" s="165">
        <v>5980</v>
      </c>
      <c r="F23" s="113">
        <v>5980</v>
      </c>
      <c r="G23" s="38">
        <f t="shared" si="0"/>
        <v>0</v>
      </c>
      <c r="H23" s="39">
        <f t="shared" si="1"/>
        <v>0</v>
      </c>
      <c r="I23" s="168">
        <v>9980</v>
      </c>
      <c r="J23" s="108">
        <v>9980</v>
      </c>
      <c r="K23" s="38">
        <f t="shared" si="2"/>
        <v>0</v>
      </c>
      <c r="L23" s="39">
        <f t="shared" si="3"/>
        <v>0</v>
      </c>
    </row>
    <row r="24" spans="1:12" s="31" customFormat="1" ht="33">
      <c r="A24" s="149"/>
      <c r="B24" s="36">
        <v>19</v>
      </c>
      <c r="C24" s="44" t="s">
        <v>344</v>
      </c>
      <c r="D24" s="44" t="s">
        <v>207</v>
      </c>
      <c r="E24" s="165">
        <v>4930</v>
      </c>
      <c r="F24" s="113">
        <v>4930</v>
      </c>
      <c r="G24" s="38">
        <f t="shared" si="0"/>
        <v>0</v>
      </c>
      <c r="H24" s="39">
        <f t="shared" si="1"/>
        <v>0</v>
      </c>
      <c r="I24" s="163">
        <v>18500</v>
      </c>
      <c r="J24" s="113">
        <v>12470</v>
      </c>
      <c r="K24" s="38">
        <f t="shared" si="2"/>
        <v>6030</v>
      </c>
      <c r="L24" s="39">
        <f t="shared" si="3"/>
        <v>0.48356054530874104</v>
      </c>
    </row>
    <row r="25" spans="1:12" s="31" customFormat="1">
      <c r="A25" s="149"/>
      <c r="B25" s="36">
        <v>20</v>
      </c>
      <c r="C25" s="44" t="s">
        <v>93</v>
      </c>
      <c r="D25" s="44" t="s">
        <v>6</v>
      </c>
      <c r="E25" s="165">
        <v>16900</v>
      </c>
      <c r="F25" s="113">
        <v>19400</v>
      </c>
      <c r="G25" s="38">
        <f t="shared" si="0"/>
        <v>-2500</v>
      </c>
      <c r="H25" s="39">
        <f t="shared" si="1"/>
        <v>-0.12886597938144329</v>
      </c>
      <c r="I25" s="163">
        <v>15800</v>
      </c>
      <c r="J25" s="113">
        <v>19800</v>
      </c>
      <c r="K25" s="38">
        <f t="shared" si="2"/>
        <v>-4000</v>
      </c>
      <c r="L25" s="39">
        <f t="shared" si="3"/>
        <v>-0.20202020202020199</v>
      </c>
    </row>
    <row r="26" spans="1:12" s="31" customFormat="1">
      <c r="A26" s="149"/>
      <c r="B26" s="36">
        <v>21</v>
      </c>
      <c r="C26" s="44" t="s">
        <v>100</v>
      </c>
      <c r="D26" s="44" t="s">
        <v>6</v>
      </c>
      <c r="E26" s="165">
        <v>1560</v>
      </c>
      <c r="F26" s="113">
        <v>1420</v>
      </c>
      <c r="G26" s="38">
        <f t="shared" si="0"/>
        <v>140</v>
      </c>
      <c r="H26" s="39">
        <f t="shared" si="1"/>
        <v>9.8591549295774739E-2</v>
      </c>
      <c r="I26" s="163">
        <v>2360</v>
      </c>
      <c r="J26" s="113">
        <v>2360</v>
      </c>
      <c r="K26" s="38">
        <f t="shared" si="2"/>
        <v>0</v>
      </c>
      <c r="L26" s="39">
        <f t="shared" si="3"/>
        <v>0</v>
      </c>
    </row>
    <row r="27" spans="1:12" s="31" customFormat="1">
      <c r="A27" s="149"/>
      <c r="B27" s="36">
        <v>22</v>
      </c>
      <c r="C27" s="44" t="s">
        <v>338</v>
      </c>
      <c r="D27" s="44" t="s">
        <v>44</v>
      </c>
      <c r="E27" s="165">
        <v>7200</v>
      </c>
      <c r="F27" s="113">
        <v>7200</v>
      </c>
      <c r="G27" s="38">
        <f t="shared" si="0"/>
        <v>0</v>
      </c>
      <c r="H27" s="39">
        <f t="shared" si="1"/>
        <v>0</v>
      </c>
      <c r="I27" s="163">
        <v>9970</v>
      </c>
      <c r="J27" s="113">
        <v>9970</v>
      </c>
      <c r="K27" s="38">
        <f t="shared" si="2"/>
        <v>0</v>
      </c>
      <c r="L27" s="39">
        <f t="shared" si="3"/>
        <v>0</v>
      </c>
    </row>
    <row r="28" spans="1:12" s="31" customFormat="1" ht="66" customHeight="1">
      <c r="A28" s="149"/>
      <c r="B28" s="36">
        <v>23</v>
      </c>
      <c r="C28" s="44" t="s">
        <v>132</v>
      </c>
      <c r="D28" s="44" t="s">
        <v>297</v>
      </c>
      <c r="E28" s="165">
        <v>3300</v>
      </c>
      <c r="F28" s="113">
        <v>3300</v>
      </c>
      <c r="G28" s="38">
        <f t="shared" si="0"/>
        <v>0</v>
      </c>
      <c r="H28" s="39">
        <f t="shared" si="1"/>
        <v>0</v>
      </c>
      <c r="I28" s="163">
        <v>2450</v>
      </c>
      <c r="J28" s="113">
        <v>2450</v>
      </c>
      <c r="K28" s="38">
        <f t="shared" si="2"/>
        <v>0</v>
      </c>
      <c r="L28" s="39">
        <f t="shared" si="3"/>
        <v>0</v>
      </c>
    </row>
    <row r="29" spans="1:12" s="31" customFormat="1" ht="49.5" customHeight="1">
      <c r="A29" s="149"/>
      <c r="B29" s="36">
        <v>24</v>
      </c>
      <c r="C29" s="44" t="s">
        <v>99</v>
      </c>
      <c r="D29" s="44" t="s">
        <v>204</v>
      </c>
      <c r="E29" s="165">
        <v>7900</v>
      </c>
      <c r="F29" s="113">
        <v>7900</v>
      </c>
      <c r="G29" s="38">
        <f t="shared" si="0"/>
        <v>0</v>
      </c>
      <c r="H29" s="39">
        <f t="shared" si="1"/>
        <v>0</v>
      </c>
      <c r="I29" s="163">
        <v>6900</v>
      </c>
      <c r="J29" s="113">
        <v>6900</v>
      </c>
      <c r="K29" s="38">
        <f t="shared" si="2"/>
        <v>0</v>
      </c>
      <c r="L29" s="39">
        <f t="shared" si="3"/>
        <v>0</v>
      </c>
    </row>
    <row r="30" spans="1:12" s="31" customFormat="1" ht="49.5">
      <c r="A30" s="149"/>
      <c r="B30" s="36">
        <v>25</v>
      </c>
      <c r="C30" s="44" t="s">
        <v>50</v>
      </c>
      <c r="D30" s="44" t="s">
        <v>305</v>
      </c>
      <c r="E30" s="165">
        <v>32480</v>
      </c>
      <c r="F30" s="113">
        <v>32480</v>
      </c>
      <c r="G30" s="38">
        <f t="shared" si="0"/>
        <v>0</v>
      </c>
      <c r="H30" s="39">
        <f t="shared" si="1"/>
        <v>0</v>
      </c>
      <c r="I30" s="163">
        <v>37960</v>
      </c>
      <c r="J30" s="113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49"/>
      <c r="B31" s="36">
        <v>26</v>
      </c>
      <c r="C31" s="44" t="s">
        <v>102</v>
      </c>
      <c r="D31" s="44" t="s">
        <v>313</v>
      </c>
      <c r="E31" s="165">
        <v>31500</v>
      </c>
      <c r="F31" s="113">
        <v>28700</v>
      </c>
      <c r="G31" s="38">
        <f t="shared" si="0"/>
        <v>2800</v>
      </c>
      <c r="H31" s="39">
        <f t="shared" si="1"/>
        <v>9.7560975609756184E-2</v>
      </c>
      <c r="I31" s="163">
        <v>29800</v>
      </c>
      <c r="J31" s="113">
        <v>25800</v>
      </c>
      <c r="K31" s="38">
        <f t="shared" si="2"/>
        <v>4000</v>
      </c>
      <c r="L31" s="39">
        <f t="shared" si="3"/>
        <v>0.15503875968992253</v>
      </c>
    </row>
    <row r="32" spans="1:12" s="31" customFormat="1" ht="66" customHeight="1">
      <c r="A32" s="149"/>
      <c r="B32" s="36">
        <v>27</v>
      </c>
      <c r="C32" s="44" t="s">
        <v>381</v>
      </c>
      <c r="D32" s="44" t="s">
        <v>394</v>
      </c>
      <c r="E32" s="165">
        <v>3300</v>
      </c>
      <c r="F32" s="113">
        <v>3400</v>
      </c>
      <c r="G32" s="38">
        <f t="shared" si="0"/>
        <v>-100</v>
      </c>
      <c r="H32" s="39">
        <f t="shared" si="1"/>
        <v>-2.9411764705882359E-2</v>
      </c>
      <c r="I32" s="163">
        <v>5980</v>
      </c>
      <c r="J32" s="113">
        <v>5980</v>
      </c>
      <c r="K32" s="38">
        <f t="shared" si="2"/>
        <v>0</v>
      </c>
      <c r="L32" s="39">
        <f t="shared" si="3"/>
        <v>0</v>
      </c>
    </row>
    <row r="33" spans="1:12" s="31" customFormat="1" ht="66" customHeight="1">
      <c r="A33" s="149"/>
      <c r="B33" s="36">
        <v>28</v>
      </c>
      <c r="C33" s="44" t="s">
        <v>371</v>
      </c>
      <c r="D33" s="44" t="s">
        <v>303</v>
      </c>
      <c r="E33" s="165">
        <v>11980</v>
      </c>
      <c r="F33" s="113">
        <v>11980</v>
      </c>
      <c r="G33" s="38">
        <f t="shared" si="0"/>
        <v>0</v>
      </c>
      <c r="H33" s="39">
        <f t="shared" si="1"/>
        <v>0</v>
      </c>
      <c r="I33" s="163">
        <v>11900</v>
      </c>
      <c r="J33" s="113">
        <v>11900</v>
      </c>
      <c r="K33" s="38">
        <f t="shared" si="2"/>
        <v>0</v>
      </c>
      <c r="L33" s="39">
        <f t="shared" si="3"/>
        <v>0</v>
      </c>
    </row>
    <row r="34" spans="1:12" s="31" customFormat="1" ht="33">
      <c r="A34" s="149"/>
      <c r="B34" s="36">
        <v>29</v>
      </c>
      <c r="C34" s="44" t="s">
        <v>51</v>
      </c>
      <c r="D34" s="44" t="s">
        <v>208</v>
      </c>
      <c r="E34" s="165">
        <v>2680</v>
      </c>
      <c r="F34" s="113">
        <v>2680</v>
      </c>
      <c r="G34" s="38">
        <f t="shared" si="0"/>
        <v>0</v>
      </c>
      <c r="H34" s="39">
        <f t="shared" si="1"/>
        <v>0</v>
      </c>
      <c r="I34" s="163">
        <v>2480</v>
      </c>
      <c r="J34" s="113">
        <v>2480</v>
      </c>
      <c r="K34" s="38">
        <f t="shared" si="2"/>
        <v>0</v>
      </c>
      <c r="L34" s="39">
        <f t="shared" si="3"/>
        <v>0</v>
      </c>
    </row>
    <row r="35" spans="1:12" s="31" customFormat="1" ht="33" customHeight="1">
      <c r="A35" s="149"/>
      <c r="B35" s="36">
        <v>30</v>
      </c>
      <c r="C35" s="44" t="s">
        <v>373</v>
      </c>
      <c r="D35" s="44" t="s">
        <v>38</v>
      </c>
      <c r="E35" s="165">
        <v>5650</v>
      </c>
      <c r="F35" s="113">
        <v>5650</v>
      </c>
      <c r="G35" s="38">
        <f t="shared" si="0"/>
        <v>0</v>
      </c>
      <c r="H35" s="39">
        <f t="shared" si="1"/>
        <v>0</v>
      </c>
      <c r="I35" s="163">
        <v>3990</v>
      </c>
      <c r="J35" s="113">
        <v>3980</v>
      </c>
      <c r="K35" s="38">
        <f t="shared" si="2"/>
        <v>10</v>
      </c>
      <c r="L35" s="39">
        <f t="shared" si="3"/>
        <v>2.5125628140703071E-3</v>
      </c>
    </row>
    <row r="36" spans="1:12" s="31" customFormat="1" ht="33">
      <c r="A36" s="149"/>
      <c r="B36" s="36">
        <v>31</v>
      </c>
      <c r="C36" s="44" t="s">
        <v>348</v>
      </c>
      <c r="D36" s="44" t="s">
        <v>203</v>
      </c>
      <c r="E36" s="165">
        <v>6930</v>
      </c>
      <c r="F36" s="113">
        <v>7780</v>
      </c>
      <c r="G36" s="38">
        <f t="shared" si="0"/>
        <v>-850</v>
      </c>
      <c r="H36" s="39">
        <f t="shared" si="1"/>
        <v>-0.10925449871465298</v>
      </c>
      <c r="I36" s="163">
        <v>6990</v>
      </c>
      <c r="J36" s="113">
        <v>7990</v>
      </c>
      <c r="K36" s="38">
        <f t="shared" si="2"/>
        <v>-1000</v>
      </c>
      <c r="L36" s="39">
        <f t="shared" si="3"/>
        <v>-0.12515644555694616</v>
      </c>
    </row>
    <row r="37" spans="1:12" s="31" customFormat="1" ht="33">
      <c r="A37" s="135" t="s">
        <v>301</v>
      </c>
      <c r="B37" s="36">
        <v>1</v>
      </c>
      <c r="C37" s="44" t="s">
        <v>108</v>
      </c>
      <c r="D37" s="45" t="s">
        <v>274</v>
      </c>
      <c r="E37" s="166">
        <v>676</v>
      </c>
      <c r="F37" s="115">
        <v>676</v>
      </c>
      <c r="G37" s="38">
        <f t="shared" si="0"/>
        <v>0</v>
      </c>
      <c r="H37" s="39">
        <f t="shared" si="1"/>
        <v>0</v>
      </c>
      <c r="I37" s="162">
        <v>676</v>
      </c>
      <c r="J37" s="115">
        <v>676</v>
      </c>
      <c r="K37" s="38">
        <f t="shared" si="2"/>
        <v>0</v>
      </c>
      <c r="L37" s="39">
        <f t="shared" si="3"/>
        <v>0</v>
      </c>
    </row>
    <row r="38" spans="1:12" s="31" customFormat="1" ht="33">
      <c r="A38" s="149"/>
      <c r="B38" s="36">
        <v>2</v>
      </c>
      <c r="C38" s="44" t="s">
        <v>323</v>
      </c>
      <c r="D38" s="45" t="s">
        <v>296</v>
      </c>
      <c r="E38" s="166">
        <v>950</v>
      </c>
      <c r="F38" s="115">
        <v>950</v>
      </c>
      <c r="G38" s="38">
        <f t="shared" ref="G38:G62" si="4">E38-F38</f>
        <v>0</v>
      </c>
      <c r="H38" s="39">
        <f t="shared" ref="H38:H62" si="5">E38/F38-100%</f>
        <v>0</v>
      </c>
      <c r="I38" s="162">
        <v>950</v>
      </c>
      <c r="J38" s="115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49"/>
      <c r="B39" s="36">
        <v>3</v>
      </c>
      <c r="C39" s="44" t="s">
        <v>358</v>
      </c>
      <c r="D39" s="45" t="s">
        <v>444</v>
      </c>
      <c r="E39" s="165">
        <v>4500</v>
      </c>
      <c r="F39" s="113">
        <v>4500</v>
      </c>
      <c r="G39" s="38">
        <f t="shared" si="4"/>
        <v>0</v>
      </c>
      <c r="H39" s="39">
        <f t="shared" si="5"/>
        <v>0</v>
      </c>
      <c r="I39" s="163">
        <v>4700</v>
      </c>
      <c r="J39" s="113">
        <v>4700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49"/>
      <c r="B40" s="36">
        <v>4</v>
      </c>
      <c r="C40" s="44" t="s">
        <v>378</v>
      </c>
      <c r="D40" s="45" t="s">
        <v>428</v>
      </c>
      <c r="E40" s="165">
        <v>2980</v>
      </c>
      <c r="F40" s="113">
        <v>2980</v>
      </c>
      <c r="G40" s="38">
        <f t="shared" si="4"/>
        <v>0</v>
      </c>
      <c r="H40" s="39">
        <f t="shared" si="5"/>
        <v>0</v>
      </c>
      <c r="I40" s="163">
        <v>2480</v>
      </c>
      <c r="J40" s="113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49"/>
      <c r="B41" s="36">
        <v>5</v>
      </c>
      <c r="C41" s="44" t="s">
        <v>106</v>
      </c>
      <c r="D41" s="45" t="s">
        <v>271</v>
      </c>
      <c r="E41" s="165">
        <v>2400</v>
      </c>
      <c r="F41" s="113">
        <v>2400</v>
      </c>
      <c r="G41" s="38">
        <f t="shared" si="4"/>
        <v>0</v>
      </c>
      <c r="H41" s="39">
        <f t="shared" si="5"/>
        <v>0</v>
      </c>
      <c r="I41" s="163">
        <v>2480</v>
      </c>
      <c r="J41" s="113">
        <v>2480</v>
      </c>
      <c r="K41" s="38">
        <f t="shared" si="6"/>
        <v>0</v>
      </c>
      <c r="L41" s="39">
        <f t="shared" si="7"/>
        <v>0</v>
      </c>
    </row>
    <row r="42" spans="1:12" s="31" customFormat="1" ht="33">
      <c r="A42" s="149"/>
      <c r="B42" s="36">
        <v>6</v>
      </c>
      <c r="C42" s="44" t="s">
        <v>332</v>
      </c>
      <c r="D42" s="45" t="s">
        <v>452</v>
      </c>
      <c r="E42" s="165">
        <v>2570</v>
      </c>
      <c r="F42" s="113">
        <v>2570</v>
      </c>
      <c r="G42" s="38">
        <f t="shared" si="4"/>
        <v>0</v>
      </c>
      <c r="H42" s="39">
        <f t="shared" si="5"/>
        <v>0</v>
      </c>
      <c r="I42" s="163">
        <v>2570</v>
      </c>
      <c r="J42" s="113">
        <v>2570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49"/>
      <c r="B43" s="36">
        <v>7</v>
      </c>
      <c r="C43" s="44" t="s">
        <v>12</v>
      </c>
      <c r="D43" s="45" t="s">
        <v>443</v>
      </c>
      <c r="E43" s="165">
        <v>396</v>
      </c>
      <c r="F43" s="113">
        <v>396</v>
      </c>
      <c r="G43" s="38">
        <f t="shared" si="4"/>
        <v>0</v>
      </c>
      <c r="H43" s="39">
        <f t="shared" si="5"/>
        <v>0</v>
      </c>
      <c r="I43" s="163">
        <v>438</v>
      </c>
      <c r="J43" s="113">
        <v>438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49"/>
      <c r="B44" s="36">
        <v>8</v>
      </c>
      <c r="C44" s="44" t="s">
        <v>318</v>
      </c>
      <c r="D44" s="45" t="s">
        <v>393</v>
      </c>
      <c r="E44" s="165">
        <v>2440</v>
      </c>
      <c r="F44" s="113">
        <v>2440</v>
      </c>
      <c r="G44" s="38">
        <f t="shared" si="4"/>
        <v>0</v>
      </c>
      <c r="H44" s="39">
        <f t="shared" si="5"/>
        <v>0</v>
      </c>
      <c r="I44" s="163">
        <v>2750</v>
      </c>
      <c r="J44" s="113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49"/>
      <c r="B45" s="36">
        <v>9</v>
      </c>
      <c r="C45" s="44" t="s">
        <v>5</v>
      </c>
      <c r="D45" s="45" t="s">
        <v>437</v>
      </c>
      <c r="E45" s="165">
        <v>3990</v>
      </c>
      <c r="F45" s="113">
        <v>3990</v>
      </c>
      <c r="G45" s="38">
        <f t="shared" si="4"/>
        <v>0</v>
      </c>
      <c r="H45" s="39">
        <f t="shared" si="5"/>
        <v>0</v>
      </c>
      <c r="I45" s="163">
        <v>3840</v>
      </c>
      <c r="J45" s="113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49"/>
      <c r="B46" s="36">
        <v>10</v>
      </c>
      <c r="C46" s="44" t="s">
        <v>355</v>
      </c>
      <c r="D46" s="45" t="s">
        <v>446</v>
      </c>
      <c r="E46" s="165">
        <v>3430</v>
      </c>
      <c r="F46" s="113">
        <v>3430</v>
      </c>
      <c r="G46" s="38">
        <f t="shared" si="4"/>
        <v>0</v>
      </c>
      <c r="H46" s="39">
        <f t="shared" si="5"/>
        <v>0</v>
      </c>
      <c r="I46" s="163">
        <v>3500</v>
      </c>
      <c r="J46" s="113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49"/>
      <c r="B47" s="36">
        <v>11</v>
      </c>
      <c r="C47" s="44" t="s">
        <v>346</v>
      </c>
      <c r="D47" s="45" t="s">
        <v>201</v>
      </c>
      <c r="E47" s="165">
        <v>1690</v>
      </c>
      <c r="F47" s="113">
        <v>1690</v>
      </c>
      <c r="G47" s="38">
        <f t="shared" si="4"/>
        <v>0</v>
      </c>
      <c r="H47" s="39">
        <f t="shared" si="5"/>
        <v>0</v>
      </c>
      <c r="I47" s="163">
        <v>1570</v>
      </c>
      <c r="J47" s="113">
        <v>1580</v>
      </c>
      <c r="K47" s="38">
        <f t="shared" si="6"/>
        <v>-10</v>
      </c>
      <c r="L47" s="39">
        <f t="shared" si="7"/>
        <v>-6.3291139240506666E-3</v>
      </c>
    </row>
    <row r="48" spans="1:12" s="31" customFormat="1" ht="33">
      <c r="A48" s="149"/>
      <c r="B48" s="36">
        <v>12</v>
      </c>
      <c r="C48" s="44" t="s">
        <v>360</v>
      </c>
      <c r="D48" s="45" t="s">
        <v>198</v>
      </c>
      <c r="E48" s="165">
        <v>5280</v>
      </c>
      <c r="F48" s="113">
        <v>5950</v>
      </c>
      <c r="G48" s="38">
        <f t="shared" si="4"/>
        <v>-670</v>
      </c>
      <c r="H48" s="39">
        <f t="shared" si="5"/>
        <v>-0.11260504201680677</v>
      </c>
      <c r="I48" s="163">
        <v>5480</v>
      </c>
      <c r="J48" s="113">
        <v>5480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49"/>
      <c r="B49" s="36">
        <v>13</v>
      </c>
      <c r="C49" s="44" t="s">
        <v>349</v>
      </c>
      <c r="D49" s="45" t="s">
        <v>445</v>
      </c>
      <c r="E49" s="165">
        <v>6600</v>
      </c>
      <c r="F49" s="113">
        <v>5980</v>
      </c>
      <c r="G49" s="38">
        <f t="shared" si="4"/>
        <v>620</v>
      </c>
      <c r="H49" s="39">
        <f t="shared" si="5"/>
        <v>0.10367892976588622</v>
      </c>
      <c r="I49" s="163">
        <v>7980</v>
      </c>
      <c r="J49" s="113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49"/>
      <c r="B50" s="36">
        <v>14</v>
      </c>
      <c r="C50" s="44" t="s">
        <v>343</v>
      </c>
      <c r="D50" s="64" t="s">
        <v>456</v>
      </c>
      <c r="E50" s="165">
        <v>4500</v>
      </c>
      <c r="F50" s="113">
        <v>6900</v>
      </c>
      <c r="G50" s="38">
        <f t="shared" si="4"/>
        <v>-2400</v>
      </c>
      <c r="H50" s="39">
        <f t="shared" si="5"/>
        <v>-0.34782608695652173</v>
      </c>
      <c r="I50" s="163">
        <v>5140</v>
      </c>
      <c r="J50" s="113">
        <v>6900</v>
      </c>
      <c r="K50" s="38">
        <f t="shared" si="6"/>
        <v>-1760</v>
      </c>
      <c r="L50" s="39">
        <f t="shared" si="7"/>
        <v>-0.25507246376811599</v>
      </c>
    </row>
    <row r="51" spans="1:12" s="31" customFormat="1" ht="49.5" customHeight="1">
      <c r="A51" s="149"/>
      <c r="B51" s="36">
        <v>15</v>
      </c>
      <c r="C51" s="44" t="s">
        <v>91</v>
      </c>
      <c r="D51" s="45" t="s">
        <v>448</v>
      </c>
      <c r="E51" s="165">
        <v>9980</v>
      </c>
      <c r="F51" s="113">
        <v>9980</v>
      </c>
      <c r="G51" s="38">
        <f t="shared" si="4"/>
        <v>0</v>
      </c>
      <c r="H51" s="39">
        <f t="shared" si="5"/>
        <v>0</v>
      </c>
      <c r="I51" s="163">
        <v>9180</v>
      </c>
      <c r="J51" s="113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49"/>
      <c r="B52" s="36">
        <v>16</v>
      </c>
      <c r="C52" s="44" t="s">
        <v>329</v>
      </c>
      <c r="D52" s="45" t="s">
        <v>196</v>
      </c>
      <c r="E52" s="165">
        <v>6100</v>
      </c>
      <c r="F52" s="113">
        <v>6100</v>
      </c>
      <c r="G52" s="38">
        <f t="shared" si="4"/>
        <v>0</v>
      </c>
      <c r="H52" s="39">
        <f t="shared" si="5"/>
        <v>0</v>
      </c>
      <c r="I52" s="163">
        <v>8000</v>
      </c>
      <c r="J52" s="113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49"/>
      <c r="B53" s="36">
        <v>17</v>
      </c>
      <c r="C53" s="44" t="s">
        <v>27</v>
      </c>
      <c r="D53" s="45" t="s">
        <v>449</v>
      </c>
      <c r="E53" s="165">
        <v>4890</v>
      </c>
      <c r="F53" s="113">
        <v>4890</v>
      </c>
      <c r="G53" s="38">
        <f t="shared" si="4"/>
        <v>0</v>
      </c>
      <c r="H53" s="39">
        <f t="shared" si="5"/>
        <v>0</v>
      </c>
      <c r="I53" s="163">
        <v>5000</v>
      </c>
      <c r="J53" s="113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49"/>
      <c r="B54" s="36">
        <v>18</v>
      </c>
      <c r="C54" s="44" t="s">
        <v>46</v>
      </c>
      <c r="D54" s="64" t="s">
        <v>502</v>
      </c>
      <c r="E54" s="165">
        <v>27500</v>
      </c>
      <c r="F54" s="113">
        <v>27500</v>
      </c>
      <c r="G54" s="38">
        <f t="shared" si="4"/>
        <v>0</v>
      </c>
      <c r="H54" s="39">
        <f t="shared" si="5"/>
        <v>0</v>
      </c>
      <c r="I54" s="163">
        <v>21800</v>
      </c>
      <c r="J54" s="113">
        <v>21800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49"/>
      <c r="B55" s="36">
        <v>19</v>
      </c>
      <c r="C55" s="44" t="s">
        <v>321</v>
      </c>
      <c r="D55" s="45" t="s">
        <v>302</v>
      </c>
      <c r="E55" s="165">
        <v>1400</v>
      </c>
      <c r="F55" s="113">
        <v>1400</v>
      </c>
      <c r="G55" s="38">
        <f t="shared" si="4"/>
        <v>0</v>
      </c>
      <c r="H55" s="39">
        <f t="shared" si="5"/>
        <v>0</v>
      </c>
      <c r="I55" s="163">
        <v>1440</v>
      </c>
      <c r="J55" s="113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49"/>
      <c r="B56" s="36">
        <v>20</v>
      </c>
      <c r="C56" s="44" t="s">
        <v>333</v>
      </c>
      <c r="D56" s="45" t="s">
        <v>447</v>
      </c>
      <c r="E56" s="165">
        <v>1260</v>
      </c>
      <c r="F56" s="113">
        <v>1260</v>
      </c>
      <c r="G56" s="38">
        <f t="shared" si="4"/>
        <v>0</v>
      </c>
      <c r="H56" s="39">
        <f t="shared" si="5"/>
        <v>0</v>
      </c>
      <c r="I56" s="163">
        <v>1190</v>
      </c>
      <c r="J56" s="113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49"/>
      <c r="B57" s="36">
        <v>21</v>
      </c>
      <c r="C57" s="44" t="s">
        <v>366</v>
      </c>
      <c r="D57" s="45" t="s">
        <v>430</v>
      </c>
      <c r="E57" s="165">
        <v>2950</v>
      </c>
      <c r="F57" s="113">
        <v>2950</v>
      </c>
      <c r="G57" s="38">
        <f t="shared" si="4"/>
        <v>0</v>
      </c>
      <c r="H57" s="39">
        <f t="shared" si="5"/>
        <v>0</v>
      </c>
      <c r="I57" s="163">
        <v>2650</v>
      </c>
      <c r="J57" s="113">
        <v>2650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49"/>
      <c r="B58" s="36">
        <v>22</v>
      </c>
      <c r="C58" s="44" t="s">
        <v>325</v>
      </c>
      <c r="D58" s="45" t="s">
        <v>450</v>
      </c>
      <c r="E58" s="165">
        <v>22900</v>
      </c>
      <c r="F58" s="113">
        <v>22900</v>
      </c>
      <c r="G58" s="38">
        <f t="shared" si="4"/>
        <v>0</v>
      </c>
      <c r="H58" s="39">
        <f t="shared" si="5"/>
        <v>0</v>
      </c>
      <c r="I58" s="163">
        <v>18900</v>
      </c>
      <c r="J58" s="113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49"/>
      <c r="B59" s="36">
        <v>23</v>
      </c>
      <c r="C59" s="44" t="s">
        <v>327</v>
      </c>
      <c r="D59" s="45" t="s">
        <v>440</v>
      </c>
      <c r="E59" s="165">
        <v>1620</v>
      </c>
      <c r="F59" s="113">
        <v>1620</v>
      </c>
      <c r="G59" s="38">
        <f t="shared" si="4"/>
        <v>0</v>
      </c>
      <c r="H59" s="39">
        <f t="shared" si="5"/>
        <v>0</v>
      </c>
      <c r="I59" s="163">
        <v>1483</v>
      </c>
      <c r="J59" s="113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49"/>
      <c r="B60" s="36">
        <v>24</v>
      </c>
      <c r="C60" s="44" t="s">
        <v>52</v>
      </c>
      <c r="D60" s="45" t="s">
        <v>195</v>
      </c>
      <c r="E60" s="166">
        <v>937</v>
      </c>
      <c r="F60" s="115">
        <v>937</v>
      </c>
      <c r="G60" s="38">
        <f t="shared" si="4"/>
        <v>0</v>
      </c>
      <c r="H60" s="39">
        <f t="shared" si="5"/>
        <v>0</v>
      </c>
      <c r="I60" s="163">
        <v>1000</v>
      </c>
      <c r="J60" s="113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49"/>
      <c r="B61" s="36">
        <v>25</v>
      </c>
      <c r="C61" s="44" t="s">
        <v>74</v>
      </c>
      <c r="D61" s="45" t="s">
        <v>429</v>
      </c>
      <c r="E61" s="165">
        <v>1225</v>
      </c>
      <c r="F61" s="113">
        <v>1225</v>
      </c>
      <c r="G61" s="38">
        <f t="shared" si="4"/>
        <v>0</v>
      </c>
      <c r="H61" s="39">
        <f t="shared" si="5"/>
        <v>0</v>
      </c>
      <c r="I61" s="163">
        <v>1192</v>
      </c>
      <c r="J61" s="113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49"/>
      <c r="B62" s="36">
        <v>26</v>
      </c>
      <c r="C62" s="44" t="s">
        <v>319</v>
      </c>
      <c r="D62" s="45" t="s">
        <v>436</v>
      </c>
      <c r="E62" s="165">
        <v>6750</v>
      </c>
      <c r="F62" s="113">
        <v>6750</v>
      </c>
      <c r="G62" s="38">
        <f t="shared" si="4"/>
        <v>0</v>
      </c>
      <c r="H62" s="39">
        <f t="shared" si="5"/>
        <v>0</v>
      </c>
      <c r="I62" s="163">
        <v>4450</v>
      </c>
      <c r="J62" s="113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41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K4" sqref="K4"/>
    </sheetView>
  </sheetViews>
  <sheetFormatPr defaultRowHeight="16.5"/>
  <sheetData>
    <row r="2" spans="1:9" ht="125.25" customHeight="1">
      <c r="A2" s="155" t="s">
        <v>519</v>
      </c>
      <c r="B2" s="155"/>
      <c r="C2" s="155"/>
      <c r="D2" s="155"/>
      <c r="E2" s="155"/>
      <c r="F2" s="155"/>
      <c r="G2" s="155"/>
      <c r="H2" s="155"/>
      <c r="I2" s="156"/>
    </row>
    <row r="3" spans="1:9" ht="70.5" customHeight="1">
      <c r="A3" s="157" t="s">
        <v>331</v>
      </c>
      <c r="B3" s="157"/>
      <c r="C3" s="158"/>
      <c r="D3" s="159" t="s">
        <v>458</v>
      </c>
      <c r="E3" s="157"/>
      <c r="F3" s="157"/>
      <c r="G3" s="158"/>
      <c r="H3" s="159" t="s">
        <v>459</v>
      </c>
      <c r="I3" s="160"/>
    </row>
    <row r="4" spans="1:9" ht="84.75" customHeight="1">
      <c r="A4" s="157" t="s">
        <v>460</v>
      </c>
      <c r="B4" s="157"/>
      <c r="C4" s="158"/>
      <c r="D4" s="159" t="s">
        <v>517</v>
      </c>
      <c r="E4" s="157"/>
      <c r="F4" s="157"/>
      <c r="G4" s="158"/>
      <c r="H4" s="159"/>
      <c r="I4" s="160"/>
    </row>
    <row r="5" spans="1:9" ht="66" customHeight="1">
      <c r="A5" s="157" t="s">
        <v>461</v>
      </c>
      <c r="B5" s="157"/>
      <c r="C5" s="158"/>
      <c r="D5" s="159" t="s">
        <v>515</v>
      </c>
      <c r="E5" s="157"/>
      <c r="F5" s="157"/>
      <c r="G5" s="158"/>
      <c r="H5" s="159"/>
      <c r="I5" s="160"/>
    </row>
    <row r="6" spans="1:9" ht="99" customHeight="1">
      <c r="A6" s="157" t="s">
        <v>462</v>
      </c>
      <c r="B6" s="157"/>
      <c r="C6" s="158"/>
      <c r="D6" s="159" t="s">
        <v>516</v>
      </c>
      <c r="E6" s="157"/>
      <c r="F6" s="157"/>
      <c r="G6" s="158"/>
      <c r="H6" s="159"/>
      <c r="I6" s="160"/>
    </row>
    <row r="7" spans="1:9" ht="109.5" customHeight="1">
      <c r="A7" s="157" t="s">
        <v>463</v>
      </c>
      <c r="B7" s="157"/>
      <c r="C7" s="158"/>
      <c r="D7" s="159" t="s">
        <v>518</v>
      </c>
      <c r="E7" s="157"/>
      <c r="F7" s="157"/>
      <c r="G7" s="158"/>
      <c r="H7" s="159"/>
      <c r="I7" s="160"/>
    </row>
    <row r="8" spans="1:9" ht="57.75" customHeight="1">
      <c r="A8" s="157" t="s">
        <v>464</v>
      </c>
      <c r="B8" s="157"/>
      <c r="C8" s="158"/>
      <c r="D8" s="159"/>
      <c r="E8" s="157"/>
      <c r="F8" s="157"/>
      <c r="G8" s="158"/>
      <c r="H8" s="159"/>
      <c r="I8" s="160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4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김일채</cp:lastModifiedBy>
  <cp:revision>35</cp:revision>
  <cp:lastPrinted>2019-12-09T01:21:48Z</cp:lastPrinted>
  <dcterms:created xsi:type="dcterms:W3CDTF">2019-10-17T06:48:26Z</dcterms:created>
  <dcterms:modified xsi:type="dcterms:W3CDTF">2021-05-15T12:12:41Z</dcterms:modified>
</cp:coreProperties>
</file>