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일채\Desktop\"/>
    </mc:Choice>
  </mc:AlternateContent>
  <bookViews>
    <workbookView xWindow="0" yWindow="0" windowWidth="28800" windowHeight="12285" activeTab="5"/>
  </bookViews>
  <sheets>
    <sheet name="동부시장" sheetId="1" r:id="rId1"/>
    <sheet name="청호시장" sheetId="3" r:id="rId2"/>
    <sheet name="구중앙시장" sheetId="2" r:id="rId3"/>
    <sheet name="홈플이마트" sheetId="4" r:id="rId4"/>
    <sheet name="하나로롯데" sheetId="5" r:id="rId5"/>
    <sheet name="현장보고" sheetId="6" r:id="rId6"/>
  </sheets>
  <calcPr calcId="162913"/>
</workbook>
</file>

<file path=xl/calcChain.xml><?xml version="1.0" encoding="utf-8"?>
<calcChain xmlns="http://schemas.openxmlformats.org/spreadsheetml/2006/main">
  <c r="H4" i="1" l="1"/>
  <c r="I4" i="1"/>
  <c r="L61" i="4" l="1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H14" i="4" l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L62" i="5"/>
  <c r="K62" i="5"/>
  <c r="H62" i="5"/>
  <c r="G62" i="5"/>
  <c r="L61" i="5"/>
  <c r="K61" i="5"/>
  <c r="H61" i="5"/>
  <c r="G61" i="5"/>
  <c r="L60" i="5"/>
  <c r="K60" i="5"/>
  <c r="H60" i="5"/>
  <c r="G60" i="5"/>
  <c r="L59" i="5"/>
  <c r="K59" i="5"/>
  <c r="H59" i="5"/>
  <c r="G59" i="5"/>
  <c r="L58" i="5"/>
  <c r="K58" i="5"/>
  <c r="H58" i="5"/>
  <c r="G58" i="5"/>
  <c r="L57" i="5"/>
  <c r="K57" i="5"/>
  <c r="H57" i="5"/>
  <c r="G57" i="5"/>
  <c r="L56" i="5"/>
  <c r="K56" i="5"/>
  <c r="H56" i="5"/>
  <c r="G56" i="5"/>
  <c r="L55" i="5"/>
  <c r="K55" i="5"/>
  <c r="H55" i="5"/>
  <c r="G55" i="5"/>
  <c r="L54" i="5"/>
  <c r="K54" i="5"/>
  <c r="H54" i="5"/>
  <c r="G54" i="5"/>
  <c r="L53" i="5"/>
  <c r="K53" i="5"/>
  <c r="H53" i="5"/>
  <c r="G53" i="5"/>
  <c r="L52" i="5"/>
  <c r="K52" i="5"/>
  <c r="H52" i="5"/>
  <c r="G52" i="5"/>
  <c r="L51" i="5"/>
  <c r="K51" i="5"/>
  <c r="H51" i="5"/>
  <c r="G51" i="5"/>
  <c r="L50" i="5"/>
  <c r="K50" i="5"/>
  <c r="H50" i="5"/>
  <c r="G50" i="5"/>
  <c r="L49" i="5"/>
  <c r="K49" i="5"/>
  <c r="H49" i="5"/>
  <c r="G49" i="5"/>
  <c r="L48" i="5"/>
  <c r="K48" i="5"/>
  <c r="H48" i="5"/>
  <c r="G48" i="5"/>
  <c r="L47" i="5"/>
  <c r="K47" i="5"/>
  <c r="H47" i="5"/>
  <c r="G47" i="5"/>
  <c r="L46" i="5"/>
  <c r="K46" i="5"/>
  <c r="H46" i="5"/>
  <c r="G46" i="5"/>
  <c r="L45" i="5"/>
  <c r="K45" i="5"/>
  <c r="H45" i="5"/>
  <c r="G45" i="5"/>
  <c r="L44" i="5"/>
  <c r="K44" i="5"/>
  <c r="H44" i="5"/>
  <c r="G44" i="5"/>
  <c r="L43" i="5"/>
  <c r="K43" i="5"/>
  <c r="H43" i="5"/>
  <c r="G43" i="5"/>
  <c r="L42" i="5"/>
  <c r="K42" i="5"/>
  <c r="H42" i="5"/>
  <c r="G42" i="5"/>
  <c r="L41" i="5"/>
  <c r="K41" i="5"/>
  <c r="H41" i="5"/>
  <c r="G41" i="5"/>
  <c r="L40" i="5"/>
  <c r="K40" i="5"/>
  <c r="H40" i="5"/>
  <c r="G40" i="5"/>
  <c r="L39" i="5"/>
  <c r="K39" i="5"/>
  <c r="H39" i="5"/>
  <c r="G39" i="5"/>
  <c r="L38" i="5"/>
  <c r="K38" i="5"/>
  <c r="H38" i="5"/>
  <c r="G38" i="5"/>
  <c r="L37" i="5"/>
  <c r="K37" i="5"/>
  <c r="H37" i="5"/>
  <c r="G37" i="5"/>
  <c r="L36" i="5"/>
  <c r="K36" i="5"/>
  <c r="H36" i="5"/>
  <c r="G36" i="5"/>
  <c r="L35" i="5"/>
  <c r="K35" i="5"/>
  <c r="H35" i="5"/>
  <c r="G35" i="5"/>
  <c r="L34" i="5"/>
  <c r="K34" i="5"/>
  <c r="H34" i="5"/>
  <c r="G34" i="5"/>
  <c r="L33" i="5"/>
  <c r="K33" i="5"/>
  <c r="H33" i="5"/>
  <c r="G33" i="5"/>
  <c r="L32" i="5"/>
  <c r="K32" i="5"/>
  <c r="H32" i="5"/>
  <c r="G32" i="5"/>
  <c r="L31" i="5"/>
  <c r="K31" i="5"/>
  <c r="H31" i="5"/>
  <c r="G31" i="5"/>
  <c r="L30" i="5"/>
  <c r="K30" i="5"/>
  <c r="H30" i="5"/>
  <c r="G30" i="5"/>
  <c r="L29" i="5"/>
  <c r="K29" i="5"/>
  <c r="H29" i="5"/>
  <c r="G29" i="5"/>
  <c r="L28" i="5"/>
  <c r="K28" i="5"/>
  <c r="H28" i="5"/>
  <c r="G28" i="5"/>
  <c r="L27" i="5"/>
  <c r="K27" i="5"/>
  <c r="H27" i="5"/>
  <c r="G27" i="5"/>
  <c r="L26" i="5"/>
  <c r="K26" i="5"/>
  <c r="H26" i="5"/>
  <c r="G26" i="5"/>
  <c r="L25" i="5"/>
  <c r="K25" i="5"/>
  <c r="H25" i="5"/>
  <c r="G25" i="5"/>
  <c r="L24" i="5"/>
  <c r="K24" i="5"/>
  <c r="H24" i="5"/>
  <c r="G24" i="5"/>
  <c r="L23" i="5"/>
  <c r="K23" i="5"/>
  <c r="H23" i="5"/>
  <c r="G23" i="5"/>
  <c r="L22" i="5"/>
  <c r="K22" i="5"/>
  <c r="H22" i="5"/>
  <c r="G22" i="5"/>
  <c r="L21" i="5"/>
  <c r="K21" i="5"/>
  <c r="H21" i="5"/>
  <c r="G21" i="5"/>
  <c r="L20" i="5"/>
  <c r="K20" i="5"/>
  <c r="H20" i="5"/>
  <c r="G20" i="5"/>
  <c r="L19" i="5"/>
  <c r="K19" i="5"/>
  <c r="H19" i="5"/>
  <c r="G19" i="5"/>
  <c r="L18" i="5"/>
  <c r="K18" i="5"/>
  <c r="H18" i="5"/>
  <c r="G18" i="5"/>
  <c r="L17" i="5"/>
  <c r="K17" i="5"/>
  <c r="H17" i="5"/>
  <c r="G17" i="5"/>
  <c r="L16" i="5"/>
  <c r="K16" i="5"/>
  <c r="H16" i="5"/>
  <c r="G16" i="5"/>
  <c r="L15" i="5"/>
  <c r="K15" i="5"/>
  <c r="H15" i="5"/>
  <c r="G15" i="5"/>
  <c r="L14" i="5"/>
  <c r="K14" i="5"/>
  <c r="H14" i="5"/>
  <c r="G14" i="5"/>
  <c r="L13" i="5"/>
  <c r="K13" i="5"/>
  <c r="H13" i="5"/>
  <c r="G13" i="5"/>
  <c r="L12" i="5"/>
  <c r="K12" i="5"/>
  <c r="H12" i="5"/>
  <c r="G12" i="5"/>
  <c r="L11" i="5"/>
  <c r="K11" i="5"/>
  <c r="H11" i="5"/>
  <c r="G11" i="5"/>
  <c r="L10" i="5"/>
  <c r="K10" i="5"/>
  <c r="H10" i="5"/>
  <c r="G10" i="5"/>
  <c r="L9" i="5"/>
  <c r="K9" i="5"/>
  <c r="H9" i="5"/>
  <c r="G9" i="5"/>
  <c r="L8" i="5"/>
  <c r="K8" i="5"/>
  <c r="H8" i="5"/>
  <c r="G8" i="5"/>
  <c r="L7" i="5"/>
  <c r="K7" i="5"/>
  <c r="H7" i="5"/>
  <c r="G7" i="5"/>
  <c r="L6" i="5"/>
  <c r="K6" i="5"/>
  <c r="H6" i="5"/>
  <c r="G6" i="5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<sst xmlns="http://schemas.openxmlformats.org/spreadsheetml/2006/main" count="1373" uniqueCount="520">
  <si>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</si>
  <si>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</si>
  <si>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</si>
  <si>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</si>
  <si>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</si>
  <si>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</si>
  <si>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</si>
  <si>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</si>
  <si>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</si>
  <si>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</si>
  <si>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</si>
  <si>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</si>
  <si>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</si>
  <si>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</si>
  <si>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</si>
  <si>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</si>
  <si>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</si>
  <si>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</si>
  <si>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</si>
  <si>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</si>
  <si>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</si>
  <si>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</si>
  <si>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</si>
  <si>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</si>
  <si>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</si>
  <si>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</si>
  <si>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</si>
  <si>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</si>
  <si>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</si>
  <si>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</si>
  <si>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</si>
  <si>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</si>
  <si>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백제삼계탕</t>
  </si>
  <si>
    <t>해밀(산정동)</t>
  </si>
  <si>
    <t>피아노
학원비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</si>
  <si>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</si>
  <si>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</si>
  <si>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</si>
  <si>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</si>
  <si>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</si>
  <si>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</si>
  <si>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</si>
  <si>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</si>
  <si>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상품(1kg)</t>
  </si>
  <si>
    <t>한우 1kg</t>
  </si>
  <si>
    <t>조제분유</t>
  </si>
  <si>
    <t>롯데마트</t>
  </si>
  <si>
    <t xml:space="preserve">상품 5개 </t>
  </si>
  <si>
    <t>공장제품 1모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</si>
  <si>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</si>
  <si>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</si>
  <si>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</si>
  <si>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</si>
  <si>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</si>
  <si>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</si>
  <si>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</si>
  <si>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</si>
  <si>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</si>
  <si>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</si>
  <si>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</si>
  <si>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</si>
  <si>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</si>
  <si>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</si>
  <si>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</si>
  <si>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</si>
  <si>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</si>
  <si>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</si>
  <si>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</si>
  <si>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</si>
  <si>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</si>
  <si>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</si>
  <si>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</si>
  <si>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</si>
  <si>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</si>
  <si>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</si>
  <si>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</si>
  <si>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</si>
  <si>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</si>
  <si>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</si>
  <si>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</si>
  <si>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</si>
  <si>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</si>
  <si>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</si>
  <si>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</si>
  <si>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</si>
  <si>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</si>
  <si>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</si>
  <si>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</si>
  <si>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</si>
  <si>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</si>
  <si>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</si>
  <si>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</si>
  <si>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</si>
  <si>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</si>
  <si>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</si>
  <si>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</si>
  <si>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</si>
  <si>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</si>
  <si>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</si>
  <si>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</si>
  <si>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</si>
  <si>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</si>
  <si>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</si>
  <si>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</si>
  <si>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</si>
  <si>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</si>
  <si>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</si>
  <si>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</si>
  <si>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</si>
  <si>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</si>
  <si>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</si>
  <si>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</si>
  <si>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</si>
  <si>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</si>
  <si>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</si>
  <si>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</si>
  <si>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</si>
  <si>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</si>
  <si>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</si>
  <si>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</si>
  <si>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</si>
  <si>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</si>
  <si>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</si>
  <si>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</si>
  <si>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</si>
  <si>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</si>
  <si>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</si>
  <si>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</si>
  <si>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</si>
  <si>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</si>
  <si>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</si>
  <si>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</si>
  <si>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</si>
  <si>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</si>
  <si>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</si>
  <si>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</si>
  <si>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</si>
  <si>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</si>
  <si>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</si>
  <si>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</si>
  <si>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</si>
  <si>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</si>
  <si>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</si>
  <si>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</si>
  <si>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</si>
  <si>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</si>
  <si>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</si>
  <si>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</si>
  <si>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</si>
  <si>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</si>
  <si>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</si>
  <si>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</si>
  <si>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</si>
  <si>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</si>
  <si>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</si>
  <si>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</si>
  <si>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</si>
  <si>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</si>
  <si>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</si>
  <si>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</si>
  <si>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</si>
  <si>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</si>
  <si>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</si>
  <si>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</si>
  <si>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</si>
  <si>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</si>
  <si>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</si>
  <si>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</si>
  <si>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</si>
  <si>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</si>
  <si>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</si>
  <si>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</si>
  <si>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</si>
  <si>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</si>
  <si>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</si>
  <si>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</si>
  <si>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</si>
  <si>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</si>
  <si>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</si>
  <si>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</si>
  <si>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</si>
  <si>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</si>
  <si>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</si>
  <si>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</si>
  <si>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</si>
  <si>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</si>
  <si>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</si>
  <si>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</si>
  <si>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</si>
  <si>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</si>
  <si>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대동노래방(산정동)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</si>
  <si>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</si>
  <si>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</si>
  <si>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</si>
  <si>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</si>
  <si>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</si>
  <si>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</si>
  <si>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</si>
  <si>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</si>
  <si>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</si>
  <si>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</si>
  <si>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</si>
  <si>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</si>
  <si>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</si>
  <si>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</si>
  <si>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</si>
  <si>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</si>
  <si>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</si>
  <si>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</si>
  <si>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</si>
  <si>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우미크리닝(옥암동)</t>
  </si>
  <si>
    <t>리라피아노(산정동)</t>
  </si>
  <si>
    <t>전일약국(산정동)</t>
  </si>
  <si>
    <t>신세계볼링장(상동)</t>
  </si>
  <si>
    <t>대흥정(용당1동)</t>
  </si>
  <si>
    <t>현대아파트(하당)</t>
  </si>
  <si>
    <t>희진상회(동부시장)</t>
  </si>
  <si>
    <t>나주식육점(동부시장)</t>
  </si>
  <si>
    <t>한진택배(용당2동)</t>
  </si>
  <si>
    <t>동부닭집(동부시장)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</si>
  <si>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</si>
  <si>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</si>
  <si>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</si>
  <si>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</si>
  <si>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</si>
  <si>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</si>
  <si>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</si>
  <si>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</si>
  <si>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</si>
  <si>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</si>
  <si>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</si>
  <si>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</si>
  <si>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</si>
  <si>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</si>
  <si>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</si>
  <si>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</si>
  <si>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</si>
  <si>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</si>
  <si>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</si>
  <si>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</si>
  <si>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</si>
  <si>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</si>
  <si>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</si>
  <si>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</si>
  <si>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</si>
  <si>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</si>
  <si>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</si>
  <si>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</si>
  <si>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</si>
  <si>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</si>
  <si>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</si>
  <si>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목포엠마트(석현동)</t>
  </si>
  <si>
    <t>수일통닭(상동)</t>
  </si>
  <si>
    <t>믿음건어물(청호시장)</t>
  </si>
  <si>
    <t>백제한우(청호시장)</t>
  </si>
  <si>
    <t>제일부식(청호시장)</t>
  </si>
  <si>
    <t>주왕산삼계탕(옥암동)</t>
  </si>
  <si>
    <t>빅토리아모텔(하당)</t>
  </si>
  <si>
    <t>미항컴퓨터(옥암동)</t>
  </si>
  <si>
    <t>오돈상동점(옥암동)</t>
  </si>
  <si>
    <t>대불교복사(산정동)</t>
  </si>
  <si>
    <t>서해반점(산정동)</t>
  </si>
  <si>
    <t>우리방앗간(동부시장)</t>
  </si>
  <si>
    <t>오거리사진관(상락동)</t>
  </si>
  <si>
    <t>광장주유소(상동)</t>
  </si>
  <si>
    <t>CGV목포(상동)</t>
  </si>
  <si>
    <t>코돈부르(용당1동)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</si>
  <si>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</si>
  <si>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</si>
  <si>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</si>
  <si>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</si>
  <si>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</si>
  <si>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</si>
  <si>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</si>
  <si>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</si>
  <si>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</si>
  <si>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제이헤어(옥암동)</t>
  </si>
  <si>
    <t>부영1차(옥암동)</t>
  </si>
  <si>
    <t>김이랑밥이랑(호남동)</t>
  </si>
  <si>
    <t>우미아파트(옥암동)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</si>
  <si>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</si>
  <si>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</si>
  <si>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</si>
  <si>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</si>
  <si>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</si>
  <si>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</si>
  <si>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</si>
  <si>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</si>
  <si>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</si>
  <si>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</si>
  <si>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</si>
  <si>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</si>
  <si>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</si>
  <si>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</si>
  <si>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</si>
  <si>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</si>
  <si>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</si>
  <si>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</si>
  <si>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</si>
  <si>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</si>
  <si>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</si>
  <si>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</si>
  <si>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</si>
  <si>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</si>
  <si>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</si>
  <si>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</si>
  <si>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</si>
  <si>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</si>
  <si>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</si>
  <si>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</si>
  <si>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</si>
  <si>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</si>
  <si>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</si>
  <si>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</si>
  <si>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</si>
  <si>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</si>
  <si>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</si>
  <si>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</si>
  <si>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</si>
  <si>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</si>
  <si>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</si>
  <si>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</si>
  <si>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</si>
  <si>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</si>
  <si>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</si>
  <si>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</si>
  <si>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</si>
  <si>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</si>
  <si>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</si>
  <si>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</si>
  <si>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</si>
  <si>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</si>
  <si>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</si>
  <si>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</si>
  <si>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</si>
  <si>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</si>
  <si>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</si>
  <si>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</si>
  <si>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</si>
  <si>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</si>
  <si>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</si>
  <si>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</si>
  <si>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</si>
  <si>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</si>
  <si>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</si>
  <si>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</si>
  <si>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</si>
  <si>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</si>
  <si>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</si>
  <si>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</si>
  <si>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</si>
  <si>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</si>
  <si>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</si>
  <si>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</si>
  <si>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</si>
  <si>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</si>
  <si>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</si>
  <si>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</si>
  <si>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</si>
  <si>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</si>
  <si>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</si>
  <si>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</si>
  <si>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</si>
  <si>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</si>
  <si>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</si>
  <si>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</si>
  <si>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</si>
  <si>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</si>
  <si>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</si>
  <si>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</si>
  <si>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</si>
  <si>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</si>
  <si>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</si>
  <si>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</si>
  <si>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</si>
  <si>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</si>
  <si>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</si>
  <si>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</si>
  <si>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</si>
  <si>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</si>
  <si>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</si>
  <si>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</si>
  <si>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</si>
  <si>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</si>
  <si>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</si>
  <si>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</si>
  <si>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</si>
  <si>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</si>
  <si>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</si>
  <si>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</si>
  <si>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</si>
  <si>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</si>
  <si>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</si>
  <si>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</si>
  <si>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</si>
  <si>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</si>
  <si>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</si>
  <si>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</si>
  <si>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</si>
  <si>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</si>
  <si>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</si>
  <si>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</si>
  <si>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</si>
  <si>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</si>
  <si>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</si>
  <si>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</si>
  <si>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</si>
  <si>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</si>
  <si>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</si>
  <si>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</si>
  <si>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</si>
  <si>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</si>
  <si>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</si>
  <si>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</si>
  <si>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</si>
  <si>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</si>
  <si>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</si>
  <si>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</si>
  <si>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</si>
  <si>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</si>
  <si>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</si>
  <si>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</si>
  <si>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</si>
  <si>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</si>
  <si>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</si>
  <si>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</si>
  <si>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</si>
  <si>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</si>
  <si>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</si>
  <si>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</si>
  <si>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</si>
  <si>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</si>
  <si>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</si>
  <si>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</si>
  <si>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</si>
  <si>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</si>
  <si>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</si>
  <si>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</si>
  <si>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</si>
  <si>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</si>
  <si>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</si>
  <si>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</si>
  <si>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</si>
  <si>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</si>
  <si>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</si>
  <si>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</si>
  <si>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</si>
  <si>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</si>
  <si>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</si>
  <si>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</si>
  <si>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</si>
  <si>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</si>
  <si>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46" type="noConversion"/>
  </si>
  <si>
    <t>5kg</t>
    <phoneticPr fontId="46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</si>
  <si>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46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</si>
  <si>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46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</si>
  <si>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46" type="noConversion"/>
  </si>
  <si>
    <t>내용</t>
  </si>
  <si>
    <t>비고</t>
  </si>
  <si>
    <t xml:space="preserve"> 농축수산물</t>
    <phoneticPr fontId="46" type="noConversion"/>
  </si>
  <si>
    <t xml:space="preserve"> 개인서비스 
요금</t>
    <phoneticPr fontId="46" type="noConversion"/>
  </si>
  <si>
    <t>.공산품 등 기타</t>
    <phoneticPr fontId="46" type="noConversion"/>
  </si>
  <si>
    <t>.앞으로의 전망</t>
    <phoneticPr fontId="46" type="noConversion"/>
  </si>
  <si>
    <t>기타 특이사항</t>
    <phoneticPr fontId="46" type="noConversion"/>
  </si>
  <si>
    <t>농협주유소(석현동)</t>
  </si>
  <si>
    <r>
      <t>스타벅스(북항점</t>
    </r>
    <r>
      <rPr>
        <sz val="11"/>
        <color rgb="FF000000"/>
        <rFont val="맑은 고딕"/>
        <family val="3"/>
        <charset val="129"/>
      </rPr>
      <t>)</t>
    </r>
    <phoneticPr fontId="46" type="noConversion"/>
  </si>
  <si>
    <t>역전할머니맥주(북항점)</t>
    <phoneticPr fontId="46" type="noConversion"/>
  </si>
  <si>
    <t>웅지컴퓨터학원</t>
    <phoneticPr fontId="46" type="noConversion"/>
  </si>
  <si>
    <r>
      <t>송가(하당로</t>
    </r>
    <r>
      <rPr>
        <sz val="11"/>
        <color rgb="FF000000"/>
        <rFont val="맑은 고딕"/>
        <family val="3"/>
        <charset val="129"/>
      </rPr>
      <t>)</t>
    </r>
    <phoneticPr fontId="46" type="noConversion"/>
  </si>
  <si>
    <t>국내산 150g</t>
    <phoneticPr fontId="46" type="noConversion"/>
  </si>
  <si>
    <t>일반성인 월회원권
(실내수영장)</t>
    <phoneticPr fontId="46" type="noConversion"/>
  </si>
  <si>
    <t>5kg</t>
    <phoneticPr fontId="46" type="noConversion"/>
  </si>
  <si>
    <t>상품 7kg 정도</t>
    <phoneticPr fontId="46" type="noConversion"/>
  </si>
  <si>
    <t>상품 1kg</t>
    <phoneticPr fontId="46" type="noConversion"/>
  </si>
  <si>
    <t>소양념갈비</t>
    <phoneticPr fontId="46" type="noConversion"/>
  </si>
  <si>
    <t>1인분(쇠고기 250g)
공기밥 제외</t>
    <phoneticPr fontId="46" type="noConversion"/>
  </si>
  <si>
    <t>정성초밥(산정동)</t>
    <phoneticPr fontId="46" type="noConversion"/>
  </si>
  <si>
    <t>맥도날드(석현동)</t>
    <phoneticPr fontId="46" type="noConversion"/>
  </si>
  <si>
    <t>미스터피자(남악점)</t>
    <phoneticPr fontId="46" type="noConversion"/>
  </si>
  <si>
    <t>청호김밥나라(석현동)</t>
    <phoneticPr fontId="46" type="noConversion"/>
  </si>
  <si>
    <t>까페베네(북항점)</t>
    <phoneticPr fontId="46" type="noConversion"/>
  </si>
  <si>
    <t>bhc(석현점)</t>
    <phoneticPr fontId="46" type="noConversion"/>
  </si>
  <si>
    <t>일반성인 월 입장료
(실내수영장)</t>
    <phoneticPr fontId="46" type="noConversion"/>
  </si>
  <si>
    <t>어울림당구장(상동)</t>
    <phoneticPr fontId="46" type="noConversion"/>
  </si>
  <si>
    <t>어울림노래연습장(상동)</t>
    <phoneticPr fontId="46" type="noConversion"/>
  </si>
  <si>
    <t>화이트PC방(상동)</t>
    <phoneticPr fontId="46" type="noConversion"/>
  </si>
  <si>
    <t>목화스튜디오(상동)</t>
    <phoneticPr fontId="46" type="noConversion"/>
  </si>
  <si>
    <t>아이파크이용원(상동)</t>
    <phoneticPr fontId="46" type="noConversion"/>
  </si>
  <si>
    <t>목포엠마트(석현동)</t>
    <phoneticPr fontId="46" type="noConversion"/>
  </si>
  <si>
    <t>뚜레쥬르(석현점)</t>
    <phoneticPr fontId="46" type="noConversion"/>
  </si>
  <si>
    <t>엘리트(용당동)</t>
    <phoneticPr fontId="46" type="noConversion"/>
  </si>
  <si>
    <t>클라비어(옥암동)</t>
    <phoneticPr fontId="46" type="noConversion"/>
  </si>
  <si>
    <t>아트팡팡미술학원   (옥암동)</t>
    <phoneticPr fontId="46" type="noConversion"/>
  </si>
  <si>
    <t>일흥쌀상회(구중앙시장)</t>
    <phoneticPr fontId="46" type="noConversion"/>
  </si>
  <si>
    <t>신당구장(용해동)</t>
    <phoneticPr fontId="46" type="noConversion"/>
  </si>
  <si>
    <t>만땅PC방(용해동)</t>
    <phoneticPr fontId="46" type="noConversion"/>
  </si>
  <si>
    <t>홈마트(원산동)</t>
    <phoneticPr fontId="46" type="noConversion"/>
  </si>
  <si>
    <t>줄리어드피아노학원</t>
    <phoneticPr fontId="46" type="noConversion"/>
  </si>
  <si>
    <t>영도미술학원</t>
    <phoneticPr fontId="46" type="noConversion"/>
  </si>
  <si>
    <t>제일컴퓨터</t>
    <phoneticPr fontId="46" type="noConversion"/>
  </si>
  <si>
    <r>
      <t xml:space="preserve"> 남양유업</t>
    </r>
    <r>
      <rPr>
        <sz val="11"/>
        <color rgb="FF000000"/>
        <rFont val="맑은 고딕"/>
        <family val="3"/>
        <charset val="129"/>
      </rPr>
      <t xml:space="preserve"> 임페리얼3단계</t>
    </r>
    <r>
      <rPr>
        <sz val="11"/>
        <color rgb="FF000000"/>
        <rFont val="맑은 고딕"/>
        <family val="3"/>
        <charset val="129"/>
      </rPr>
      <t>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46" type="noConversion"/>
  </si>
  <si>
    <r>
      <t>남양유업 임페리얼3단계(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46" type="noConversion"/>
  </si>
  <si>
    <t>대중식당 1인분</t>
    <phoneticPr fontId="46" type="noConversion"/>
  </si>
  <si>
    <t>우정식육식당(상동)</t>
    <phoneticPr fontId="46" type="noConversion"/>
  </si>
  <si>
    <t>우정식육식당(상동)</t>
    <phoneticPr fontId="46" type="noConversion"/>
  </si>
  <si>
    <t>와우식육식당(옥암동)</t>
    <phoneticPr fontId="46" type="noConversion"/>
  </si>
  <si>
    <t>쇠갈비
(외식)</t>
    <phoneticPr fontId="46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</si>
  <si>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15</t>
    </r>
    <r>
      <rPr>
        <sz val="11"/>
        <color rgb="FF000000"/>
        <rFont val="맑은 고딕"/>
        <family val="3"/>
        <charset val="129"/>
      </rPr>
      <t>0g</t>
    </r>
    <phoneticPr fontId="46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</si>
  <si>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50g</t>
    </r>
    <phoneticPr fontId="46" type="noConversion"/>
  </si>
  <si>
    <t>멕시칸부영점</t>
    <phoneticPr fontId="46" type="noConversion"/>
  </si>
  <si>
    <t>변동없음.</t>
    <phoneticPr fontId="46" type="noConversion"/>
  </si>
  <si>
    <t xml:space="preserve">경유, 휘발유 가격 오름. </t>
    <phoneticPr fontId="46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</si>
  <si>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2021. 7. 5.~7. 8.
                                                       </t>
    </r>
    <phoneticPr fontId="46" type="noConversion"/>
  </si>
  <si>
    <t xml:space="preserve">주요생필품 물가정보(하나로마트, 롯데마트)
조사일시: 2021.  7. 7.~7. 8.  [금주/전주=물가인상율]
                                                                                                  </t>
    <phoneticPr fontId="46" type="noConversion"/>
  </si>
  <si>
    <t xml:space="preserve">주요생필품 물가정보(홈플러스, 이마트)
조사일시:  2021.  7. 7.~7. 8. [금주/전주=물가인상율]
                                                                                    </t>
    <phoneticPr fontId="46" type="noConversion"/>
  </si>
  <si>
    <t xml:space="preserve">주요생필품 물가정보(구중앙시장)
조사일시: 2021.  7. 5.~7. 6. [금주/전주=물가인상율]
                                                                                   </t>
    <phoneticPr fontId="46" type="noConversion"/>
  </si>
  <si>
    <t xml:space="preserve">주요생필품 물가정보(청호시장)
조사일시: 2021.  7. 5.~7. 6. [금주/전주=물가인상율]
                                                                        </t>
    <phoneticPr fontId="46" type="noConversion"/>
  </si>
  <si>
    <t xml:space="preserve">주요생필품 물가정보(동부시장)
조사일시: 2021. 7. 5~7. 6. [금주/전주=물가인상율]
                                                                                          </t>
    <phoneticPr fontId="46" type="noConversion"/>
  </si>
  <si>
    <t xml:space="preserve">코로나19로 인해 집밥 재료의 수요가 늘고 있고 장마철 일조량 부족으로 상추, 애호박, 오이 등 채소의 공급이 줄면서 가격이 상승할 것으로 우려됨. </t>
    <phoneticPr fontId="46" type="noConversion"/>
  </si>
  <si>
    <t xml:space="preserve">무, 열무, 대파, 상추, 풋고추, 호박, 돼지고기 등의 가격 조금 내림. </t>
    <phoneticPr fontId="4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</si>
</sst>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73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1">
    <xf numFmtId="0" fontId="0" fillId="0" borderId="0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2" fillId="0" borderId="0"/>
    <xf numFmtId="0" fontId="45" fillId="2" borderId="0">
      <alignment vertical="center"/>
    </xf>
    <xf numFmtId="0" fontId="45" fillId="3" borderId="0">
      <alignment vertical="center"/>
    </xf>
    <xf numFmtId="0" fontId="45" fillId="4" borderId="0">
      <alignment vertical="center"/>
    </xf>
    <xf numFmtId="0" fontId="45" fillId="5" borderId="0">
      <alignment vertical="center"/>
    </xf>
    <xf numFmtId="0" fontId="45" fillId="6" borderId="0">
      <alignment vertical="center"/>
    </xf>
    <xf numFmtId="0" fontId="45" fillId="7" borderId="0">
      <alignment vertical="center"/>
    </xf>
    <xf numFmtId="0" fontId="45" fillId="8" borderId="0">
      <alignment vertical="center"/>
    </xf>
    <xf numFmtId="0" fontId="45" fillId="9" borderId="0">
      <alignment vertical="center"/>
    </xf>
    <xf numFmtId="0" fontId="45" fillId="10" borderId="0">
      <alignment vertical="center"/>
    </xf>
    <xf numFmtId="0" fontId="45" fillId="5" borderId="0">
      <alignment vertical="center"/>
    </xf>
    <xf numFmtId="0" fontId="45" fillId="8" borderId="0">
      <alignment vertical="center"/>
    </xf>
    <xf numFmtId="0" fontId="45" fillId="11" borderId="0">
      <alignment vertical="center"/>
    </xf>
    <xf numFmtId="0" fontId="23" fillId="12" borderId="0">
      <alignment vertical="center"/>
    </xf>
    <xf numFmtId="0" fontId="23" fillId="9" borderId="0">
      <alignment vertical="center"/>
    </xf>
    <xf numFmtId="0" fontId="23" fillId="10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3" fillId="16" borderId="0">
      <alignment vertical="center"/>
    </xf>
    <xf numFmtId="0" fontId="23" fillId="17" borderId="0">
      <alignment vertical="center"/>
    </xf>
    <xf numFmtId="0" fontId="23" fillId="18" borderId="0">
      <alignment vertical="center"/>
    </xf>
    <xf numFmtId="0" fontId="23" fillId="13" borderId="0">
      <alignment vertical="center"/>
    </xf>
    <xf numFmtId="0" fontId="23" fillId="14" borderId="0">
      <alignment vertical="center"/>
    </xf>
    <xf numFmtId="0" fontId="23" fillId="19" borderId="0">
      <alignment vertical="center"/>
    </xf>
    <xf numFmtId="0" fontId="24" fillId="0" borderId="0">
      <alignment vertical="center"/>
    </xf>
    <xf numFmtId="0" fontId="25" fillId="20" borderId="1">
      <alignment vertical="center"/>
    </xf>
    <xf numFmtId="0" fontId="26" fillId="3" borderId="0">
      <alignment vertical="center"/>
    </xf>
    <xf numFmtId="0" fontId="22" fillId="21" borderId="2">
      <alignment vertical="center"/>
    </xf>
    <xf numFmtId="0" fontId="27" fillId="22" borderId="0">
      <alignment vertical="center"/>
    </xf>
    <xf numFmtId="0" fontId="28" fillId="0" borderId="0">
      <alignment vertical="center"/>
    </xf>
    <xf numFmtId="0" fontId="29" fillId="23" borderId="3">
      <alignment vertical="center"/>
    </xf>
    <xf numFmtId="0" fontId="30" fillId="0" borderId="4">
      <alignment vertical="center"/>
    </xf>
    <xf numFmtId="0" fontId="31" fillId="0" borderId="5">
      <alignment vertical="center"/>
    </xf>
    <xf numFmtId="0" fontId="32" fillId="7" borderId="1">
      <alignment vertical="center"/>
    </xf>
    <xf numFmtId="0" fontId="33" fillId="0" borderId="0">
      <alignment vertical="center"/>
    </xf>
    <xf numFmtId="0" fontId="34" fillId="0" borderId="6">
      <alignment vertical="center"/>
    </xf>
    <xf numFmtId="0" fontId="35" fillId="0" borderId="7">
      <alignment vertical="center"/>
    </xf>
    <xf numFmtId="0" fontId="36" fillId="0" borderId="8">
      <alignment vertical="center"/>
    </xf>
    <xf numFmtId="0" fontId="36" fillId="0" borderId="0">
      <alignment vertical="center"/>
    </xf>
    <xf numFmtId="0" fontId="37" fillId="4" borderId="0">
      <alignment vertical="center"/>
    </xf>
    <xf numFmtId="0" fontId="38" fillId="20" borderId="9">
      <alignment vertical="center"/>
    </xf>
    <xf numFmtId="0" fontId="21" fillId="0" borderId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7" fillId="0" borderId="0"/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9" borderId="20" applyNumberForma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50" borderId="21" applyNumberFormat="0" applyFont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2" borderId="22" applyNumberFormat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36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9" borderId="28" applyNumberFormat="0" applyAlignment="0" applyProtection="0">
      <alignment vertical="center"/>
    </xf>
    <xf numFmtId="0" fontId="45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5" fillId="0" borderId="0" applyFont="0" applyFill="0" applyBorder="0" applyAlignment="0" applyProtection="0">
      <alignment vertical="center"/>
    </xf>
  </cellStyleXfs>
  <cellXfs count="191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9" fillId="0" borderId="0" xfId="0" applyNumberFormat="1" applyFont="1">
      <alignment vertical="center"/>
    </xf>
    <xf numFmtId="0" fontId="40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40" fillId="24" borderId="10" xfId="1" applyNumberFormat="1" applyFont="1" applyFill="1" applyBorder="1" applyAlignment="1">
      <alignment horizontal="center" vertical="center" wrapText="1"/>
    </xf>
    <xf numFmtId="0" fontId="40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0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40" fillId="24" borderId="10" xfId="43" applyNumberFormat="1" applyFont="1" applyFill="1" applyBorder="1" applyAlignment="1">
      <alignment horizontal="center" vertical="center" wrapText="1"/>
    </xf>
    <xf numFmtId="0" fontId="40" fillId="24" borderId="10" xfId="169" applyNumberFormat="1" applyFont="1" applyFill="1" applyBorder="1" applyAlignment="1">
      <alignment horizontal="center" vertical="center"/>
    </xf>
    <xf numFmtId="0" fontId="40" fillId="24" borderId="10" xfId="169" applyNumberFormat="1" applyFont="1" applyFill="1" applyBorder="1" applyAlignment="1">
      <alignment horizontal="center" vertical="center" wrapText="1"/>
    </xf>
    <xf numFmtId="0" fontId="41" fillId="24" borderId="10" xfId="169" applyNumberFormat="1" applyFont="1" applyFill="1" applyBorder="1" applyAlignment="1">
      <alignment horizontal="center" vertical="center" wrapText="1"/>
    </xf>
    <xf numFmtId="3" fontId="41" fillId="24" borderId="10" xfId="169" applyNumberFormat="1" applyFont="1" applyFill="1" applyBorder="1" applyAlignment="1">
      <alignment horizontal="center" vertical="center" wrapText="1"/>
    </xf>
    <xf numFmtId="0" fontId="42" fillId="24" borderId="10" xfId="169" applyNumberFormat="1" applyFont="1" applyFill="1" applyBorder="1" applyAlignment="1">
      <alignment horizontal="center" vertical="center" wrapText="1"/>
    </xf>
    <xf numFmtId="3" fontId="40" fillId="24" borderId="10" xfId="43" applyNumberFormat="1" applyFont="1" applyFill="1" applyBorder="1" applyAlignment="1">
      <alignment horizontal="center" vertical="center" wrapText="1"/>
    </xf>
    <xf numFmtId="3" fontId="40" fillId="24" borderId="10" xfId="169" applyNumberFormat="1" applyFont="1" applyFill="1" applyBorder="1" applyAlignment="1">
      <alignment horizontal="center" vertical="center" wrapText="1"/>
    </xf>
    <xf numFmtId="0" fontId="40" fillId="24" borderId="10" xfId="295" applyNumberFormat="1" applyFont="1" applyFill="1" applyBorder="1" applyAlignment="1">
      <alignment vertical="center" wrapText="1"/>
    </xf>
    <xf numFmtId="3" fontId="40" fillId="24" borderId="10" xfId="295" applyNumberFormat="1" applyFont="1" applyFill="1" applyBorder="1" applyAlignment="1">
      <alignment horizontal="center" vertical="center" wrapText="1"/>
    </xf>
    <xf numFmtId="0" fontId="40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40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40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45" fillId="24" borderId="10" xfId="127" applyNumberFormat="1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justify" vertical="center" wrapText="1"/>
    </xf>
    <xf numFmtId="0" fontId="45" fillId="24" borderId="10" xfId="253" applyNumberFormat="1" applyFont="1" applyFill="1" applyBorder="1" applyAlignment="1">
      <alignment vertical="center"/>
    </xf>
    <xf numFmtId="0" fontId="45" fillId="24" borderId="10" xfId="337" applyNumberFormat="1" applyFont="1" applyFill="1" applyBorder="1" applyAlignment="1">
      <alignment vertical="center" wrapText="1"/>
    </xf>
    <xf numFmtId="0" fontId="45" fillId="24" borderId="10" xfId="337" applyNumberFormat="1" applyFont="1" applyFill="1" applyBorder="1" applyAlignment="1">
      <alignment vertical="center"/>
    </xf>
    <xf numFmtId="0" fontId="45" fillId="0" borderId="0" xfId="0" applyNumberFormat="1" applyFont="1">
      <alignment vertical="center"/>
    </xf>
    <xf numFmtId="41" fontId="0" fillId="24" borderId="11" xfId="0" applyNumberFormat="1" applyFont="1" applyFill="1" applyBorder="1" applyAlignment="1">
      <alignment horizontal="right" vertical="center" wrapText="1"/>
    </xf>
    <xf numFmtId="0" fontId="45" fillId="0" borderId="10" xfId="0" applyNumberFormat="1" applyFont="1" applyFill="1" applyBorder="1" applyAlignment="1" applyProtection="1">
      <alignment vertical="center"/>
    </xf>
    <xf numFmtId="0" fontId="45" fillId="0" borderId="10" xfId="0" applyNumberFormat="1" applyFont="1" applyFill="1" applyBorder="1" applyAlignment="1" applyProtection="1">
      <alignment vertical="center" wrapText="1"/>
    </xf>
    <xf numFmtId="3" fontId="45" fillId="24" borderId="10" xfId="169" applyNumberFormat="1" applyFont="1" applyFill="1" applyBorder="1" applyAlignment="1">
      <alignment horizontal="center" vertical="center" wrapText="1"/>
    </xf>
    <xf numFmtId="0" fontId="45" fillId="24" borderId="10" xfId="169" applyNumberFormat="1" applyFont="1" applyFill="1" applyBorder="1" applyAlignment="1">
      <alignment horizontal="center" vertical="center" wrapText="1"/>
    </xf>
    <xf numFmtId="0" fontId="68" fillId="24" borderId="10" xfId="1" applyNumberFormat="1" applyFont="1" applyFill="1" applyBorder="1" applyAlignment="1">
      <alignment horizontal="center" vertical="center"/>
    </xf>
    <xf numFmtId="0" fontId="67" fillId="24" borderId="10" xfId="127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 applyProtection="1">
      <alignment vertical="center" wrapText="1"/>
    </xf>
    <xf numFmtId="0" fontId="66" fillId="0" borderId="10" xfId="0" applyNumberFormat="1" applyFont="1" applyFill="1" applyBorder="1" applyAlignment="1" applyProtection="1">
      <alignment vertical="center"/>
    </xf>
    <xf numFmtId="0" fontId="67" fillId="24" borderId="10" xfId="127" applyNumberFormat="1" applyFont="1" applyFill="1" applyBorder="1" applyAlignment="1">
      <alignment horizontal="center" vertical="center" wrapText="1"/>
    </xf>
    <xf numFmtId="0" fontId="68" fillId="24" borderId="10" xfId="1" applyNumberFormat="1" applyFont="1" applyFill="1" applyBorder="1" applyAlignment="1">
      <alignment horizontal="center" vertical="center" wrapText="1"/>
    </xf>
    <xf numFmtId="0" fontId="68" fillId="24" borderId="10" xfId="1" applyNumberFormat="1" applyFont="1" applyFill="1" applyBorder="1" applyAlignment="1" applyProtection="1">
      <alignment horizontal="center" vertical="center"/>
    </xf>
    <xf numFmtId="0" fontId="68" fillId="24" borderId="10" xfId="43" applyNumberFormat="1" applyFont="1" applyFill="1" applyBorder="1" applyAlignment="1">
      <alignment horizontal="center" vertical="center"/>
    </xf>
    <xf numFmtId="0" fontId="67" fillId="24" borderId="10" xfId="169" applyNumberFormat="1" applyFont="1" applyFill="1" applyBorder="1" applyAlignment="1">
      <alignment horizontal="center" vertical="center"/>
    </xf>
    <xf numFmtId="0" fontId="67" fillId="24" borderId="10" xfId="169" applyNumberFormat="1" applyFont="1" applyFill="1" applyBorder="1" applyAlignment="1">
      <alignment horizontal="center" vertical="center" wrapText="1"/>
    </xf>
    <xf numFmtId="0" fontId="68" fillId="24" borderId="10" xfId="43" applyNumberFormat="1" applyFont="1" applyFill="1" applyBorder="1" applyAlignment="1">
      <alignment horizontal="center" vertical="center" wrapText="1"/>
    </xf>
    <xf numFmtId="3" fontId="67" fillId="24" borderId="10" xfId="169" applyNumberFormat="1" applyFont="1" applyFill="1" applyBorder="1" applyAlignment="1">
      <alignment horizontal="center" vertical="center" wrapText="1"/>
    </xf>
    <xf numFmtId="0" fontId="68" fillId="24" borderId="10" xfId="169" applyNumberFormat="1" applyFont="1" applyFill="1" applyBorder="1" applyAlignment="1">
      <alignment horizontal="center" vertical="center"/>
    </xf>
    <xf numFmtId="0" fontId="68" fillId="24" borderId="10" xfId="169" applyNumberFormat="1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 applyProtection="1">
      <alignment vertical="center"/>
    </xf>
    <xf numFmtId="0" fontId="69" fillId="24" borderId="10" xfId="169" applyNumberFormat="1" applyFont="1" applyFill="1" applyBorder="1" applyAlignment="1">
      <alignment horizontal="center" vertical="center" wrapText="1"/>
    </xf>
    <xf numFmtId="3" fontId="69" fillId="24" borderId="10" xfId="169" applyNumberFormat="1" applyFont="1" applyFill="1" applyBorder="1" applyAlignment="1">
      <alignment horizontal="center" vertical="center" wrapText="1"/>
    </xf>
    <xf numFmtId="0" fontId="66" fillId="0" borderId="10" xfId="295" applyNumberFormat="1" applyFont="1" applyFill="1" applyBorder="1" applyAlignment="1" applyProtection="1">
      <alignment horizontal="center" vertical="center" wrapText="1"/>
    </xf>
    <xf numFmtId="0" fontId="70" fillId="24" borderId="10" xfId="169" applyNumberFormat="1" applyFont="1" applyFill="1" applyBorder="1" applyAlignment="1">
      <alignment horizontal="center" vertical="center" wrapText="1"/>
    </xf>
    <xf numFmtId="3" fontId="68" fillId="24" borderId="10" xfId="43" applyNumberFormat="1" applyFont="1" applyFill="1" applyBorder="1" applyAlignment="1">
      <alignment horizontal="center" vertical="center" wrapText="1"/>
    </xf>
    <xf numFmtId="3" fontId="68" fillId="24" borderId="10" xfId="169" applyNumberFormat="1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 applyProtection="1">
      <alignment vertical="center" wrapText="1"/>
    </xf>
    <xf numFmtId="3" fontId="71" fillId="0" borderId="10" xfId="0" applyNumberFormat="1" applyFont="1" applyFill="1" applyBorder="1" applyAlignment="1" applyProtection="1">
      <alignment horizontal="center" vertical="center" wrapText="1"/>
    </xf>
    <xf numFmtId="0" fontId="68" fillId="24" borderId="10" xfId="43" applyNumberFormat="1" applyFont="1" applyFill="1" applyBorder="1" applyAlignment="1" applyProtection="1">
      <alignment horizontal="center" vertical="center" wrapText="1"/>
    </xf>
    <xf numFmtId="0" fontId="67" fillId="24" borderId="10" xfId="169" applyNumberFormat="1" applyFont="1" applyFill="1" applyBorder="1" applyAlignment="1" applyProtection="1">
      <alignment horizontal="center" vertical="center"/>
    </xf>
    <xf numFmtId="3" fontId="67" fillId="24" borderId="10" xfId="43" applyNumberFormat="1" applyFont="1" applyFill="1" applyBorder="1" applyAlignment="1">
      <alignment horizontal="center" vertical="center" wrapText="1"/>
    </xf>
    <xf numFmtId="0" fontId="68" fillId="24" borderId="10" xfId="85" applyNumberFormat="1" applyFont="1" applyFill="1" applyBorder="1" applyAlignment="1">
      <alignment horizontal="center" vertical="center"/>
    </xf>
    <xf numFmtId="0" fontId="67" fillId="24" borderId="10" xfId="211" applyNumberFormat="1" applyFont="1" applyFill="1" applyBorder="1" applyAlignment="1">
      <alignment horizontal="center" vertical="center" wrapText="1"/>
    </xf>
    <xf numFmtId="0" fontId="67" fillId="24" borderId="10" xfId="211" applyNumberFormat="1" applyFont="1" applyFill="1" applyBorder="1" applyAlignment="1">
      <alignment horizontal="center" vertical="center"/>
    </xf>
    <xf numFmtId="0" fontId="66" fillId="0" borderId="10" xfId="337" applyNumberFormat="1" applyFont="1" applyFill="1" applyBorder="1" applyAlignment="1" applyProtection="1">
      <alignment horizontal="center" vertical="center"/>
    </xf>
    <xf numFmtId="0" fontId="68" fillId="24" borderId="10" xfId="85" applyNumberFormat="1" applyFont="1" applyFill="1" applyBorder="1" applyAlignment="1">
      <alignment horizontal="center" vertical="center" wrapText="1"/>
    </xf>
    <xf numFmtId="0" fontId="45" fillId="24" borderId="10" xfId="295" applyNumberFormat="1" applyFont="1" applyFill="1" applyBorder="1" applyAlignment="1">
      <alignment vertical="center" wrapText="1"/>
    </xf>
    <xf numFmtId="0" fontId="45" fillId="24" borderId="10" xfId="295" applyNumberFormat="1" applyFont="1" applyFill="1" applyBorder="1" applyAlignment="1">
      <alignment vertical="center"/>
    </xf>
    <xf numFmtId="0" fontId="45" fillId="24" borderId="10" xfId="169" applyNumberFormat="1" applyFont="1" applyFill="1" applyBorder="1" applyAlignment="1">
      <alignment horizontal="center" vertical="center"/>
    </xf>
    <xf numFmtId="0" fontId="45" fillId="24" borderId="10" xfId="43" applyNumberFormat="1" applyFont="1" applyFill="1" applyBorder="1" applyAlignment="1" applyProtection="1">
      <alignment horizontal="center" vertical="center" wrapText="1"/>
    </xf>
    <xf numFmtId="0" fontId="45" fillId="24" borderId="10" xfId="43" applyNumberFormat="1" applyFont="1" applyFill="1" applyBorder="1" applyAlignment="1">
      <alignment horizontal="center" vertical="center"/>
    </xf>
    <xf numFmtId="3" fontId="72" fillId="24" borderId="10" xfId="169" applyNumberFormat="1" applyFont="1" applyFill="1" applyBorder="1" applyAlignment="1">
      <alignment horizontal="center" vertical="center" wrapText="1"/>
    </xf>
    <xf numFmtId="0" fontId="72" fillId="0" borderId="10" xfId="0" applyNumberFormat="1" applyFont="1" applyFill="1" applyBorder="1" applyAlignment="1" applyProtection="1">
      <alignment vertical="center" wrapText="1"/>
    </xf>
    <xf numFmtId="0" fontId="45" fillId="24" borderId="10" xfId="43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 applyProtection="1">
      <alignment horizontal="center" vertical="center" wrapText="1"/>
    </xf>
    <xf numFmtId="0" fontId="45" fillId="24" borderId="10" xfId="169" applyNumberFormat="1" applyFont="1" applyFill="1" applyBorder="1" applyAlignment="1" applyProtection="1">
      <alignment horizontal="center" vertical="center"/>
    </xf>
    <xf numFmtId="3" fontId="45" fillId="24" borderId="10" xfId="43" applyNumberFormat="1" applyFont="1" applyFill="1" applyBorder="1" applyAlignment="1">
      <alignment horizontal="center" vertical="center" wrapText="1"/>
    </xf>
    <xf numFmtId="0" fontId="45" fillId="24" borderId="10" xfId="169" applyNumberFormat="1" applyFont="1" applyFill="1" applyBorder="1" applyAlignment="1">
      <alignment horizontal="center" vertical="center"/>
    </xf>
    <xf numFmtId="0" fontId="45" fillId="24" borderId="10" xfId="169" applyNumberFormat="1" applyFont="1" applyFill="1" applyBorder="1" applyAlignment="1">
      <alignment horizontal="center" vertical="center" wrapText="1"/>
    </xf>
    <xf numFmtId="3" fontId="45" fillId="24" borderId="10" xfId="127" applyNumberFormat="1" applyFont="1" applyFill="1" applyBorder="1" applyAlignment="1">
      <alignment horizontal="right" vertical="center" wrapText="1"/>
    </xf>
    <xf numFmtId="3" fontId="45" fillId="24" borderId="11" xfId="1092" applyNumberFormat="1" applyFont="1" applyFill="1" applyBorder="1" applyAlignment="1">
      <alignment horizontal="right" vertical="center" wrapText="1"/>
    </xf>
    <xf numFmtId="3" fontId="45" fillId="24" borderId="18" xfId="1092" applyNumberFormat="1" applyFont="1" applyFill="1" applyBorder="1" applyAlignment="1">
      <alignment horizontal="right" vertical="center" wrapText="1"/>
    </xf>
    <xf numFmtId="0" fontId="45" fillId="24" borderId="11" xfId="1092" applyNumberFormat="1" applyFont="1" applyFill="1" applyBorder="1" applyAlignment="1">
      <alignment horizontal="right" vertical="center" wrapText="1"/>
    </xf>
    <xf numFmtId="3" fontId="45" fillId="24" borderId="10" xfId="127" applyNumberFormat="1" applyFont="1" applyFill="1" applyBorder="1" applyAlignment="1">
      <alignment horizontal="right" vertical="center"/>
    </xf>
    <xf numFmtId="0" fontId="45" fillId="24" borderId="10" xfId="127" applyNumberFormat="1" applyFont="1" applyFill="1" applyBorder="1" applyAlignment="1">
      <alignment horizontal="right" vertical="center" wrapText="1"/>
    </xf>
    <xf numFmtId="0" fontId="45" fillId="24" borderId="10" xfId="127" applyNumberFormat="1" applyFont="1" applyFill="1" applyBorder="1" applyAlignment="1">
      <alignment horizontal="right" vertical="center"/>
    </xf>
    <xf numFmtId="3" fontId="45" fillId="24" borderId="19" xfId="169" applyNumberFormat="1" applyFont="1" applyFill="1" applyBorder="1" applyAlignment="1">
      <alignment horizontal="right" vertical="center" wrapText="1"/>
    </xf>
    <xf numFmtId="3" fontId="45" fillId="0" borderId="11" xfId="1092" applyNumberFormat="1" applyFont="1" applyBorder="1" applyAlignment="1">
      <alignment horizontal="right" vertical="center"/>
    </xf>
    <xf numFmtId="3" fontId="45" fillId="24" borderId="13" xfId="169" applyNumberFormat="1" applyFont="1" applyFill="1" applyBorder="1" applyAlignment="1">
      <alignment horizontal="right" vertical="center" wrapText="1"/>
    </xf>
    <xf numFmtId="3" fontId="45" fillId="24" borderId="10" xfId="169" applyNumberFormat="1" applyFont="1" applyFill="1" applyBorder="1" applyAlignment="1">
      <alignment horizontal="right" vertical="center"/>
    </xf>
    <xf numFmtId="3" fontId="45" fillId="0" borderId="11" xfId="1092" applyNumberFormat="1" applyFont="1" applyBorder="1" applyAlignment="1">
      <alignment horizontal="right" vertical="center" wrapText="1"/>
    </xf>
    <xf numFmtId="3" fontId="45" fillId="24" borderId="12" xfId="1092" applyNumberFormat="1" applyFont="1" applyFill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3" fontId="45" fillId="0" borderId="12" xfId="0" applyNumberFormat="1" applyFont="1" applyBorder="1" applyAlignment="1">
      <alignment horizontal="right" vertical="center" wrapText="1"/>
    </xf>
    <xf numFmtId="3" fontId="45" fillId="24" borderId="12" xfId="0" applyNumberFormat="1" applyFont="1" applyFill="1" applyBorder="1" applyAlignment="1">
      <alignment horizontal="right" vertical="center" wrapText="1"/>
    </xf>
    <xf numFmtId="0" fontId="45" fillId="0" borderId="12" xfId="0" applyNumberFormat="1" applyFont="1" applyBorder="1" applyAlignment="1">
      <alignment horizontal="right" vertical="center" wrapText="1"/>
    </xf>
    <xf numFmtId="41" fontId="0" fillId="24" borderId="11" xfId="1096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3" fontId="45" fillId="24" borderId="10" xfId="127" applyNumberFormat="1" applyFont="1" applyFill="1" applyBorder="1" applyAlignment="1">
      <alignment horizontal="right" vertical="center" wrapText="1"/>
    </xf>
    <xf numFmtId="3" fontId="45" fillId="0" borderId="11" xfId="1092" applyNumberFormat="1" applyFont="1" applyBorder="1" applyAlignment="1">
      <alignment horizontal="right" vertical="center" wrapText="1"/>
    </xf>
    <xf numFmtId="3" fontId="45" fillId="24" borderId="11" xfId="1092" applyNumberFormat="1" applyFont="1" applyFill="1" applyBorder="1" applyAlignment="1">
      <alignment horizontal="right" vertical="center" wrapText="1"/>
    </xf>
    <xf numFmtId="3" fontId="45" fillId="24" borderId="18" xfId="1092" applyNumberFormat="1" applyFont="1" applyFill="1" applyBorder="1" applyAlignment="1">
      <alignment horizontal="right" vertical="center" wrapText="1"/>
    </xf>
    <xf numFmtId="0" fontId="45" fillId="24" borderId="11" xfId="1092" applyNumberFormat="1" applyFont="1" applyFill="1" applyBorder="1" applyAlignment="1">
      <alignment horizontal="right" vertical="center" wrapText="1"/>
    </xf>
    <xf numFmtId="3" fontId="45" fillId="24" borderId="12" xfId="1092" applyNumberFormat="1" applyFont="1" applyFill="1" applyBorder="1" applyAlignment="1">
      <alignment horizontal="right" vertical="center" wrapText="1"/>
    </xf>
    <xf numFmtId="3" fontId="45" fillId="24" borderId="10" xfId="127" applyNumberFormat="1" applyFont="1" applyFill="1" applyBorder="1" applyAlignment="1">
      <alignment horizontal="right" vertical="center"/>
    </xf>
    <xf numFmtId="0" fontId="45" fillId="24" borderId="10" xfId="127" applyNumberFormat="1" applyFont="1" applyFill="1" applyBorder="1" applyAlignment="1">
      <alignment horizontal="right" vertical="center" wrapText="1"/>
    </xf>
    <xf numFmtId="0" fontId="45" fillId="24" borderId="10" xfId="127" applyNumberFormat="1" applyFont="1" applyFill="1" applyBorder="1" applyAlignment="1">
      <alignment horizontal="right" vertical="center"/>
    </xf>
    <xf numFmtId="3" fontId="45" fillId="24" borderId="19" xfId="169" applyNumberFormat="1" applyFont="1" applyFill="1" applyBorder="1" applyAlignment="1">
      <alignment horizontal="right" vertical="center" wrapText="1"/>
    </xf>
    <xf numFmtId="3" fontId="45" fillId="0" borderId="11" xfId="1092" applyNumberFormat="1" applyFont="1" applyBorder="1" applyAlignment="1">
      <alignment horizontal="right" vertical="center"/>
    </xf>
    <xf numFmtId="3" fontId="45" fillId="24" borderId="13" xfId="169" applyNumberFormat="1" applyFont="1" applyFill="1" applyBorder="1" applyAlignment="1">
      <alignment horizontal="right" vertical="center" wrapText="1"/>
    </xf>
    <xf numFmtId="3" fontId="45" fillId="24" borderId="10" xfId="169" applyNumberFormat="1" applyFont="1" applyFill="1" applyBorder="1" applyAlignment="1">
      <alignment horizontal="right" vertical="center"/>
    </xf>
    <xf numFmtId="3" fontId="45" fillId="0" borderId="11" xfId="1092" applyNumberFormat="1" applyFont="1" applyBorder="1" applyAlignment="1">
      <alignment horizontal="right" vertical="center" wrapText="1"/>
    </xf>
    <xf numFmtId="3" fontId="45" fillId="0" borderId="12" xfId="1092" applyNumberFormat="1" applyFont="1" applyBorder="1" applyAlignment="1">
      <alignment horizontal="right" vertical="center" wrapText="1"/>
    </xf>
    <xf numFmtId="3" fontId="45" fillId="24" borderId="12" xfId="1092" applyNumberFormat="1" applyFont="1" applyFill="1" applyBorder="1" applyAlignment="1">
      <alignment horizontal="right" vertical="center" wrapText="1"/>
    </xf>
    <xf numFmtId="0" fontId="45" fillId="0" borderId="12" xfId="1092" applyNumberFormat="1" applyFont="1" applyBorder="1" applyAlignment="1">
      <alignment horizontal="right" vertical="center" wrapText="1"/>
    </xf>
    <xf numFmtId="3" fontId="45" fillId="0" borderId="10" xfId="1092" applyNumberFormat="1" applyBorder="1" applyAlignment="1">
      <alignment horizontal="right" vertical="center"/>
    </xf>
    <xf numFmtId="0" fontId="45" fillId="0" borderId="10" xfId="1092" applyNumberFormat="1" applyBorder="1" applyAlignment="1">
      <alignment horizontal="right" vertical="center"/>
    </xf>
    <xf numFmtId="3" fontId="45" fillId="0" borderId="10" xfId="1092" applyNumberFormat="1" applyFont="1" applyBorder="1" applyAlignment="1">
      <alignment horizontal="right" vertical="center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44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44" fillId="0" borderId="16" xfId="0" applyNumberFormat="1" applyFont="1" applyBorder="1" applyAlignment="1">
      <alignment vertical="center" wrapText="1"/>
    </xf>
    <xf numFmtId="0" fontId="39" fillId="0" borderId="16" xfId="0" applyNumberFormat="1" applyFont="1" applyBorder="1" applyAlignment="1">
      <alignment vertical="center"/>
    </xf>
    <xf numFmtId="0" fontId="39" fillId="0" borderId="17" xfId="0" applyNumberFormat="1" applyFont="1" applyBorder="1" applyAlignment="1">
      <alignment vertical="center"/>
    </xf>
    <xf numFmtId="0" fontId="43" fillId="0" borderId="30" xfId="0" applyNumberFormat="1" applyFont="1" applyBorder="1" applyAlignment="1">
      <alignment horizontal="center" vertical="center" wrapText="1"/>
    </xf>
    <xf numFmtId="0" fontId="43" fillId="0" borderId="14" xfId="0" applyNumberFormat="1" applyFont="1" applyBorder="1" applyAlignment="1">
      <alignment horizontal="center" vertical="center" wrapText="1"/>
    </xf>
    <xf numFmtId="0" fontId="43" fillId="0" borderId="31" xfId="0" applyNumberFormat="1" applyFont="1" applyBorder="1" applyAlignment="1">
      <alignment horizontal="center" vertical="center" wrapText="1"/>
    </xf>
    <xf numFmtId="0" fontId="43" fillId="0" borderId="30" xfId="0" applyNumberFormat="1" applyFont="1" applyBorder="1" applyAlignment="1">
      <alignment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vertical="center" wrapText="1"/>
    </xf>
  </cellXfs>
  <cellStyles count="1181">
    <cellStyle name="20% - 강조색1 10" xfId="338"/>
    <cellStyle name="20% - 강조색1 10 2" xfId="884"/>
    <cellStyle name="20% - 강조색1 11" xfId="380"/>
    <cellStyle name="20% - 강조색1 11 2" xfId="926"/>
    <cellStyle name="20% - 강조색1 12" xfId="422"/>
    <cellStyle name="20% - 강조색1 12 2" xfId="968"/>
    <cellStyle name="20% - 강조색1 13" xfId="463"/>
    <cellStyle name="20% - 강조색1 13 2" xfId="1009"/>
    <cellStyle name="20% - 강조색1 14" xfId="505"/>
    <cellStyle name="20% - 강조색1 14 2" xfId="1051"/>
    <cellStyle name="20% - 강조색1 2" xfId="2"/>
    <cellStyle name="20% - 강조색1 2 2" xfId="548"/>
    <cellStyle name="20% - 강조색1 3" xfId="44"/>
    <cellStyle name="20% - 강조색1 3 2" xfId="590"/>
    <cellStyle name="20% - 강조색1 4" xfId="86"/>
    <cellStyle name="20% - 강조색1 4 2" xfId="632"/>
    <cellStyle name="20% - 강조색1 5" xfId="128"/>
    <cellStyle name="20% - 강조색1 5 2" xfId="674"/>
    <cellStyle name="20% - 강조색1 6" xfId="170"/>
    <cellStyle name="20% - 강조색1 6 2" xfId="716"/>
    <cellStyle name="20% - 강조색1 7" xfId="212"/>
    <cellStyle name="20% - 강조색1 7 2" xfId="758"/>
    <cellStyle name="20% - 강조색1 8" xfId="254"/>
    <cellStyle name="20% - 강조색1 8 2" xfId="800"/>
    <cellStyle name="20% - 강조색1 9" xfId="296"/>
    <cellStyle name="20% - 강조색1 9 2" xfId="842"/>
    <cellStyle name="20% - 강조색2 10" xfId="339"/>
    <cellStyle name="20% - 강조색2 10 2" xfId="885"/>
    <cellStyle name="20% - 강조색2 11" xfId="381"/>
    <cellStyle name="20% - 강조색2 11 2" xfId="927"/>
    <cellStyle name="20% - 강조색2 12" xfId="423"/>
    <cellStyle name="20% - 강조색2 12 2" xfId="969"/>
    <cellStyle name="20% - 강조색2 13" xfId="464"/>
    <cellStyle name="20% - 강조색2 13 2" xfId="1010"/>
    <cellStyle name="20% - 강조색2 14" xfId="506"/>
    <cellStyle name="20% - 강조색2 14 2" xfId="1052"/>
    <cellStyle name="20% - 강조색2 2" xfId="3"/>
    <cellStyle name="20% - 강조색2 2 2" xfId="549"/>
    <cellStyle name="20% - 강조색2 3" xfId="45"/>
    <cellStyle name="20% - 강조색2 3 2" xfId="591"/>
    <cellStyle name="20% - 강조색2 4" xfId="87"/>
    <cellStyle name="20% - 강조색2 4 2" xfId="633"/>
    <cellStyle name="20% - 강조색2 5" xfId="129"/>
    <cellStyle name="20% - 강조색2 5 2" xfId="675"/>
    <cellStyle name="20% - 강조색2 6" xfId="171"/>
    <cellStyle name="20% - 강조색2 6 2" xfId="717"/>
    <cellStyle name="20% - 강조색2 7" xfId="213"/>
    <cellStyle name="20% - 강조색2 7 2" xfId="759"/>
    <cellStyle name="20% - 강조색2 8" xfId="255"/>
    <cellStyle name="20% - 강조색2 8 2" xfId="801"/>
    <cellStyle name="20% - 강조색2 9" xfId="297"/>
    <cellStyle name="20% - 강조색2 9 2" xfId="843"/>
    <cellStyle name="20% - 강조색3 10" xfId="340"/>
    <cellStyle name="20% - 강조색3 10 2" xfId="886"/>
    <cellStyle name="20% - 강조색3 11" xfId="382"/>
    <cellStyle name="20% - 강조색3 11 2" xfId="928"/>
    <cellStyle name="20% - 강조색3 12" xfId="424"/>
    <cellStyle name="20% - 강조색3 12 2" xfId="970"/>
    <cellStyle name="20% - 강조색3 13" xfId="465"/>
    <cellStyle name="20% - 강조색3 13 2" xfId="1011"/>
    <cellStyle name="20% - 강조색3 14" xfId="507"/>
    <cellStyle name="20% - 강조색3 14 2" xfId="1053"/>
    <cellStyle name="20% - 강조색3 2" xfId="4"/>
    <cellStyle name="20% - 강조색3 2 2" xfId="550"/>
    <cellStyle name="20% - 강조색3 3" xfId="46"/>
    <cellStyle name="20% - 강조색3 3 2" xfId="592"/>
    <cellStyle name="20% - 강조색3 4" xfId="88"/>
    <cellStyle name="20% - 강조색3 4 2" xfId="634"/>
    <cellStyle name="20% - 강조색3 5" xfId="130"/>
    <cellStyle name="20% - 강조색3 5 2" xfId="676"/>
    <cellStyle name="20% - 강조색3 6" xfId="172"/>
    <cellStyle name="20% - 강조색3 6 2" xfId="718"/>
    <cellStyle name="20% - 강조색3 7" xfId="214"/>
    <cellStyle name="20% - 강조색3 7 2" xfId="760"/>
    <cellStyle name="20% - 강조색3 8" xfId="256"/>
    <cellStyle name="20% - 강조색3 8 2" xfId="802"/>
    <cellStyle name="20% - 강조색3 9" xfId="298"/>
    <cellStyle name="20% - 강조색3 9 2" xfId="844"/>
    <cellStyle name="20% - 강조색4 10" xfId="341"/>
    <cellStyle name="20% - 강조색4 10 2" xfId="887"/>
    <cellStyle name="20% - 강조색4 11" xfId="383"/>
    <cellStyle name="20% - 강조색4 11 2" xfId="929"/>
    <cellStyle name="20% - 강조색4 12" xfId="425"/>
    <cellStyle name="20% - 강조색4 12 2" xfId="971"/>
    <cellStyle name="20% - 강조색4 13" xfId="466"/>
    <cellStyle name="20% - 강조색4 13 2" xfId="1012"/>
    <cellStyle name="20% - 강조색4 14" xfId="508"/>
    <cellStyle name="20% - 강조색4 14 2" xfId="1054"/>
    <cellStyle name="20% - 강조색4 2" xfId="5"/>
    <cellStyle name="20% - 강조색4 2 2" xfId="551"/>
    <cellStyle name="20% - 강조색4 3" xfId="47"/>
    <cellStyle name="20% - 강조색4 3 2" xfId="593"/>
    <cellStyle name="20% - 강조색4 4" xfId="89"/>
    <cellStyle name="20% - 강조색4 4 2" xfId="635"/>
    <cellStyle name="20% - 강조색4 5" xfId="131"/>
    <cellStyle name="20% - 강조색4 5 2" xfId="677"/>
    <cellStyle name="20% - 강조색4 6" xfId="173"/>
    <cellStyle name="20% - 강조색4 6 2" xfId="719"/>
    <cellStyle name="20% - 강조색4 7" xfId="215"/>
    <cellStyle name="20% - 강조색4 7 2" xfId="761"/>
    <cellStyle name="20% - 강조색4 8" xfId="257"/>
    <cellStyle name="20% - 강조색4 8 2" xfId="803"/>
    <cellStyle name="20% - 강조색4 9" xfId="299"/>
    <cellStyle name="20% - 강조색4 9 2" xfId="845"/>
    <cellStyle name="20% - 강조색5 10" xfId="342"/>
    <cellStyle name="20% - 강조색5 10 2" xfId="888"/>
    <cellStyle name="20% - 강조색5 11" xfId="384"/>
    <cellStyle name="20% - 강조색5 11 2" xfId="930"/>
    <cellStyle name="20% - 강조색5 12" xfId="426"/>
    <cellStyle name="20% - 강조색5 12 2" xfId="972"/>
    <cellStyle name="20% - 강조색5 13" xfId="467"/>
    <cellStyle name="20% - 강조색5 13 2" xfId="1013"/>
    <cellStyle name="20% - 강조색5 14" xfId="509"/>
    <cellStyle name="20% - 강조색5 14 2" xfId="1055"/>
    <cellStyle name="20% - 강조색5 2" xfId="6"/>
    <cellStyle name="20% - 강조색5 2 2" xfId="552"/>
    <cellStyle name="20% - 강조색5 3" xfId="48"/>
    <cellStyle name="20% - 강조색5 3 2" xfId="594"/>
    <cellStyle name="20% - 강조색5 4" xfId="90"/>
    <cellStyle name="20% - 강조색5 4 2" xfId="636"/>
    <cellStyle name="20% - 강조색5 5" xfId="132"/>
    <cellStyle name="20% - 강조색5 5 2" xfId="678"/>
    <cellStyle name="20% - 강조색5 6" xfId="174"/>
    <cellStyle name="20% - 강조색5 6 2" xfId="720"/>
    <cellStyle name="20% - 강조색5 7" xfId="216"/>
    <cellStyle name="20% - 강조색5 7 2" xfId="762"/>
    <cellStyle name="20% - 강조색5 8" xfId="258"/>
    <cellStyle name="20% - 강조색5 8 2" xfId="804"/>
    <cellStyle name="20% - 강조색5 9" xfId="300"/>
    <cellStyle name="20% - 강조색5 9 2" xfId="846"/>
    <cellStyle name="20% - 강조색6 10" xfId="343"/>
    <cellStyle name="20% - 강조색6 10 2" xfId="889"/>
    <cellStyle name="20% - 강조색6 11" xfId="385"/>
    <cellStyle name="20% - 강조색6 11 2" xfId="931"/>
    <cellStyle name="20% - 강조색6 12" xfId="427"/>
    <cellStyle name="20% - 강조색6 12 2" xfId="973"/>
    <cellStyle name="20% - 강조색6 13" xfId="468"/>
    <cellStyle name="20% - 강조색6 13 2" xfId="1014"/>
    <cellStyle name="20% - 강조색6 14" xfId="510"/>
    <cellStyle name="20% - 강조색6 14 2" xfId="1056"/>
    <cellStyle name="20% - 강조색6 2" xfId="7"/>
    <cellStyle name="20% - 강조색6 2 2" xfId="553"/>
    <cellStyle name="20% - 강조색6 3" xfId="49"/>
    <cellStyle name="20% - 강조색6 3 2" xfId="595"/>
    <cellStyle name="20% - 강조색6 4" xfId="91"/>
    <cellStyle name="20% - 강조색6 4 2" xfId="637"/>
    <cellStyle name="20% - 강조색6 5" xfId="133"/>
    <cellStyle name="20% - 강조색6 5 2" xfId="679"/>
    <cellStyle name="20% - 강조색6 6" xfId="175"/>
    <cellStyle name="20% - 강조색6 6 2" xfId="721"/>
    <cellStyle name="20% - 강조색6 7" xfId="217"/>
    <cellStyle name="20% - 강조색6 7 2" xfId="763"/>
    <cellStyle name="20% - 강조색6 8" xfId="259"/>
    <cellStyle name="20% - 강조색6 8 2" xfId="805"/>
    <cellStyle name="20% - 강조색6 9" xfId="301"/>
    <cellStyle name="20% - 강조색6 9 2" xfId="847"/>
    <cellStyle name="40% - 강조색1 10" xfId="344"/>
    <cellStyle name="40% - 강조색1 10 2" xfId="890"/>
    <cellStyle name="40% - 강조색1 11" xfId="386"/>
    <cellStyle name="40% - 강조색1 11 2" xfId="932"/>
    <cellStyle name="40% - 강조색1 12" xfId="428"/>
    <cellStyle name="40% - 강조색1 12 2" xfId="974"/>
    <cellStyle name="40% - 강조색1 13" xfId="469"/>
    <cellStyle name="40% - 강조색1 13 2" xfId="1015"/>
    <cellStyle name="40% - 강조색1 14" xfId="511"/>
    <cellStyle name="40% - 강조색1 14 2" xfId="1057"/>
    <cellStyle name="40% - 강조색1 2" xfId="8"/>
    <cellStyle name="40% - 강조색1 2 2" xfId="554"/>
    <cellStyle name="40% - 강조색1 3" xfId="50"/>
    <cellStyle name="40% - 강조색1 3 2" xfId="596"/>
    <cellStyle name="40% - 강조색1 4" xfId="92"/>
    <cellStyle name="40% - 강조색1 4 2" xfId="638"/>
    <cellStyle name="40% - 강조색1 5" xfId="134"/>
    <cellStyle name="40% - 강조색1 5 2" xfId="680"/>
    <cellStyle name="40% - 강조색1 6" xfId="176"/>
    <cellStyle name="40% - 강조색1 6 2" xfId="722"/>
    <cellStyle name="40% - 강조색1 7" xfId="218"/>
    <cellStyle name="40% - 강조색1 7 2" xfId="764"/>
    <cellStyle name="40% - 강조색1 8" xfId="260"/>
    <cellStyle name="40% - 강조색1 8 2" xfId="806"/>
    <cellStyle name="40% - 강조색1 9" xfId="302"/>
    <cellStyle name="40% - 강조색1 9 2" xfId="848"/>
    <cellStyle name="40% - 강조색2 10" xfId="345"/>
    <cellStyle name="40% - 강조색2 10 2" xfId="891"/>
    <cellStyle name="40% - 강조색2 11" xfId="387"/>
    <cellStyle name="40% - 강조색2 11 2" xfId="933"/>
    <cellStyle name="40% - 강조색2 12" xfId="429"/>
    <cellStyle name="40% - 강조색2 12 2" xfId="975"/>
    <cellStyle name="40% - 강조색2 13" xfId="470"/>
    <cellStyle name="40% - 강조색2 13 2" xfId="1016"/>
    <cellStyle name="40% - 강조색2 14" xfId="512"/>
    <cellStyle name="40% - 강조색2 14 2" xfId="1058"/>
    <cellStyle name="40% - 강조색2 2" xfId="9"/>
    <cellStyle name="40% - 강조색2 2 2" xfId="555"/>
    <cellStyle name="40% - 강조색2 3" xfId="51"/>
    <cellStyle name="40% - 강조색2 3 2" xfId="597"/>
    <cellStyle name="40% - 강조색2 4" xfId="93"/>
    <cellStyle name="40% - 강조색2 4 2" xfId="639"/>
    <cellStyle name="40% - 강조색2 5" xfId="135"/>
    <cellStyle name="40% - 강조색2 5 2" xfId="681"/>
    <cellStyle name="40% - 강조색2 6" xfId="177"/>
    <cellStyle name="40% - 강조색2 6 2" xfId="723"/>
    <cellStyle name="40% - 강조색2 7" xfId="219"/>
    <cellStyle name="40% - 강조색2 7 2" xfId="765"/>
    <cellStyle name="40% - 강조색2 8" xfId="261"/>
    <cellStyle name="40% - 강조색2 8 2" xfId="807"/>
    <cellStyle name="40% - 강조색2 9" xfId="303"/>
    <cellStyle name="40% - 강조색2 9 2" xfId="849"/>
    <cellStyle name="40% - 강조색3 10" xfId="346"/>
    <cellStyle name="40% - 강조색3 10 2" xfId="892"/>
    <cellStyle name="40% - 강조색3 11" xfId="388"/>
    <cellStyle name="40% - 강조색3 11 2" xfId="934"/>
    <cellStyle name="40% - 강조색3 12" xfId="430"/>
    <cellStyle name="40% - 강조색3 12 2" xfId="976"/>
    <cellStyle name="40% - 강조색3 13" xfId="471"/>
    <cellStyle name="40% - 강조색3 13 2" xfId="1017"/>
    <cellStyle name="40% - 강조색3 14" xfId="513"/>
    <cellStyle name="40% - 강조색3 14 2" xfId="1059"/>
    <cellStyle name="40% - 강조색3 2" xfId="10"/>
    <cellStyle name="40% - 강조색3 2 2" xfId="556"/>
    <cellStyle name="40% - 강조색3 3" xfId="52"/>
    <cellStyle name="40% - 강조색3 3 2" xfId="598"/>
    <cellStyle name="40% - 강조색3 4" xfId="94"/>
    <cellStyle name="40% - 강조색3 4 2" xfId="640"/>
    <cellStyle name="40% - 강조색3 5" xfId="136"/>
    <cellStyle name="40% - 강조색3 5 2" xfId="682"/>
    <cellStyle name="40% - 강조색3 6" xfId="178"/>
    <cellStyle name="40% - 강조색3 6 2" xfId="724"/>
    <cellStyle name="40% - 강조색3 7" xfId="220"/>
    <cellStyle name="40% - 강조색3 7 2" xfId="766"/>
    <cellStyle name="40% - 강조색3 8" xfId="262"/>
    <cellStyle name="40% - 강조색3 8 2" xfId="808"/>
    <cellStyle name="40% - 강조색3 9" xfId="304"/>
    <cellStyle name="40% - 강조색3 9 2" xfId="850"/>
    <cellStyle name="40% - 강조색4 10" xfId="347"/>
    <cellStyle name="40% - 강조색4 10 2" xfId="893"/>
    <cellStyle name="40% - 강조색4 11" xfId="389"/>
    <cellStyle name="40% - 강조색4 11 2" xfId="935"/>
    <cellStyle name="40% - 강조색4 12" xfId="431"/>
    <cellStyle name="40% - 강조색4 12 2" xfId="977"/>
    <cellStyle name="40% - 강조색4 13" xfId="472"/>
    <cellStyle name="40% - 강조색4 13 2" xfId="1018"/>
    <cellStyle name="40% - 강조색4 14" xfId="514"/>
    <cellStyle name="40% - 강조색4 14 2" xfId="1060"/>
    <cellStyle name="40% - 강조색4 2" xfId="11"/>
    <cellStyle name="40% - 강조색4 2 2" xfId="557"/>
    <cellStyle name="40% - 강조색4 3" xfId="53"/>
    <cellStyle name="40% - 강조색4 3 2" xfId="599"/>
    <cellStyle name="40% - 강조색4 4" xfId="95"/>
    <cellStyle name="40% - 강조색4 4 2" xfId="641"/>
    <cellStyle name="40% - 강조색4 5" xfId="137"/>
    <cellStyle name="40% - 강조색4 5 2" xfId="683"/>
    <cellStyle name="40% - 강조색4 6" xfId="179"/>
    <cellStyle name="40% - 강조색4 6 2" xfId="725"/>
    <cellStyle name="40% - 강조색4 7" xfId="221"/>
    <cellStyle name="40% - 강조색4 7 2" xfId="767"/>
    <cellStyle name="40% - 강조색4 8" xfId="263"/>
    <cellStyle name="40% - 강조색4 8 2" xfId="809"/>
    <cellStyle name="40% - 강조색4 9" xfId="305"/>
    <cellStyle name="40% - 강조색4 9 2" xfId="851"/>
    <cellStyle name="40% - 강조색5 10" xfId="348"/>
    <cellStyle name="40% - 강조색5 10 2" xfId="894"/>
    <cellStyle name="40% - 강조색5 11" xfId="390"/>
    <cellStyle name="40% - 강조색5 11 2" xfId="936"/>
    <cellStyle name="40% - 강조색5 12" xfId="432"/>
    <cellStyle name="40% - 강조색5 12 2" xfId="978"/>
    <cellStyle name="40% - 강조색5 13" xfId="473"/>
    <cellStyle name="40% - 강조색5 13 2" xfId="1019"/>
    <cellStyle name="40% - 강조색5 14" xfId="515"/>
    <cellStyle name="40% - 강조색5 14 2" xfId="1061"/>
    <cellStyle name="40% - 강조색5 2" xfId="12"/>
    <cellStyle name="40% - 강조색5 2 2" xfId="558"/>
    <cellStyle name="40% - 강조색5 3" xfId="54"/>
    <cellStyle name="40% - 강조색5 3 2" xfId="600"/>
    <cellStyle name="40% - 강조색5 4" xfId="96"/>
    <cellStyle name="40% - 강조색5 4 2" xfId="642"/>
    <cellStyle name="40% - 강조색5 5" xfId="138"/>
    <cellStyle name="40% - 강조색5 5 2" xfId="684"/>
    <cellStyle name="40% - 강조색5 6" xfId="180"/>
    <cellStyle name="40% - 강조색5 6 2" xfId="726"/>
    <cellStyle name="40% - 강조색5 7" xfId="222"/>
    <cellStyle name="40% - 강조색5 7 2" xfId="768"/>
    <cellStyle name="40% - 강조색5 8" xfId="264"/>
    <cellStyle name="40% - 강조색5 8 2" xfId="810"/>
    <cellStyle name="40% - 강조색5 9" xfId="306"/>
    <cellStyle name="40% - 강조색5 9 2" xfId="852"/>
    <cellStyle name="40% - 강조색6 10" xfId="349"/>
    <cellStyle name="40% - 강조색6 10 2" xfId="895"/>
    <cellStyle name="40% - 강조색6 11" xfId="391"/>
    <cellStyle name="40% - 강조색6 11 2" xfId="937"/>
    <cellStyle name="40% - 강조색6 12" xfId="433"/>
    <cellStyle name="40% - 강조색6 12 2" xfId="979"/>
    <cellStyle name="40% - 강조색6 13" xfId="474"/>
    <cellStyle name="40% - 강조색6 13 2" xfId="1020"/>
    <cellStyle name="40% - 강조색6 14" xfId="516"/>
    <cellStyle name="40% - 강조색6 14 2" xfId="1062"/>
    <cellStyle name="40% - 강조색6 2" xfId="13"/>
    <cellStyle name="40% - 강조색6 2 2" xfId="559"/>
    <cellStyle name="40% - 강조색6 3" xfId="55"/>
    <cellStyle name="40% - 강조색6 3 2" xfId="601"/>
    <cellStyle name="40% - 강조색6 4" xfId="97"/>
    <cellStyle name="40% - 강조색6 4 2" xfId="643"/>
    <cellStyle name="40% - 강조색6 5" xfId="139"/>
    <cellStyle name="40% - 강조색6 5 2" xfId="685"/>
    <cellStyle name="40% - 강조색6 6" xfId="181"/>
    <cellStyle name="40% - 강조색6 6 2" xfId="727"/>
    <cellStyle name="40% - 강조색6 7" xfId="223"/>
    <cellStyle name="40% - 강조색6 7 2" xfId="769"/>
    <cellStyle name="40% - 강조색6 8" xfId="265"/>
    <cellStyle name="40% - 강조색6 8 2" xfId="811"/>
    <cellStyle name="40% - 강조색6 9" xfId="307"/>
    <cellStyle name="40% - 강조색6 9 2" xfId="853"/>
    <cellStyle name="60% - 강조색1 10" xfId="350"/>
    <cellStyle name="60% - 강조색1 10 2" xfId="896"/>
    <cellStyle name="60% - 강조색1 11" xfId="392"/>
    <cellStyle name="60% - 강조색1 11 2" xfId="938"/>
    <cellStyle name="60% - 강조색1 12" xfId="434"/>
    <cellStyle name="60% - 강조색1 12 2" xfId="980"/>
    <cellStyle name="60% - 강조색1 13" xfId="475"/>
    <cellStyle name="60% - 강조색1 13 2" xfId="1021"/>
    <cellStyle name="60% - 강조색1 14" xfId="517"/>
    <cellStyle name="60% - 강조색1 14 2" xfId="1063"/>
    <cellStyle name="60% - 강조색1 2" xfId="14"/>
    <cellStyle name="60% - 강조색1 2 2" xfId="560"/>
    <cellStyle name="60% - 강조색1 3" xfId="56"/>
    <cellStyle name="60% - 강조색1 3 2" xfId="602"/>
    <cellStyle name="60% - 강조색1 4" xfId="98"/>
    <cellStyle name="60% - 강조색1 4 2" xfId="644"/>
    <cellStyle name="60% - 강조색1 5" xfId="140"/>
    <cellStyle name="60% - 강조색1 5 2" xfId="686"/>
    <cellStyle name="60% - 강조색1 6" xfId="182"/>
    <cellStyle name="60% - 강조색1 6 2" xfId="728"/>
    <cellStyle name="60% - 강조색1 7" xfId="224"/>
    <cellStyle name="60% - 강조색1 7 2" xfId="770"/>
    <cellStyle name="60% - 강조색1 8" xfId="266"/>
    <cellStyle name="60% - 강조색1 8 2" xfId="812"/>
    <cellStyle name="60% - 강조색1 9" xfId="308"/>
    <cellStyle name="60% - 강조색1 9 2" xfId="854"/>
    <cellStyle name="60% - 강조색2 10" xfId="351"/>
    <cellStyle name="60% - 강조색2 10 2" xfId="897"/>
    <cellStyle name="60% - 강조색2 11" xfId="393"/>
    <cellStyle name="60% - 강조색2 11 2" xfId="939"/>
    <cellStyle name="60% - 강조색2 12" xfId="435"/>
    <cellStyle name="60% - 강조색2 12 2" xfId="981"/>
    <cellStyle name="60% - 강조색2 13" xfId="476"/>
    <cellStyle name="60% - 강조색2 13 2" xfId="1022"/>
    <cellStyle name="60% - 강조색2 14" xfId="518"/>
    <cellStyle name="60% - 강조색2 14 2" xfId="1064"/>
    <cellStyle name="60% - 강조색2 2" xfId="15"/>
    <cellStyle name="60% - 강조색2 2 2" xfId="561"/>
    <cellStyle name="60% - 강조색2 3" xfId="57"/>
    <cellStyle name="60% - 강조색2 3 2" xfId="603"/>
    <cellStyle name="60% - 강조색2 4" xfId="99"/>
    <cellStyle name="60% - 강조색2 4 2" xfId="645"/>
    <cellStyle name="60% - 강조색2 5" xfId="141"/>
    <cellStyle name="60% - 강조색2 5 2" xfId="687"/>
    <cellStyle name="60% - 강조색2 6" xfId="183"/>
    <cellStyle name="60% - 강조색2 6 2" xfId="729"/>
    <cellStyle name="60% - 강조색2 7" xfId="225"/>
    <cellStyle name="60% - 강조색2 7 2" xfId="771"/>
    <cellStyle name="60% - 강조색2 8" xfId="267"/>
    <cellStyle name="60% - 강조색2 8 2" xfId="813"/>
    <cellStyle name="60% - 강조색2 9" xfId="309"/>
    <cellStyle name="60% - 강조색2 9 2" xfId="855"/>
    <cellStyle name="60% - 강조색3 10" xfId="352"/>
    <cellStyle name="60% - 강조색3 10 2" xfId="898"/>
    <cellStyle name="60% - 강조색3 11" xfId="394"/>
    <cellStyle name="60% - 강조색3 11 2" xfId="940"/>
    <cellStyle name="60% - 강조색3 12" xfId="436"/>
    <cellStyle name="60% - 강조색3 12 2" xfId="982"/>
    <cellStyle name="60% - 강조색3 13" xfId="477"/>
    <cellStyle name="60% - 강조색3 13 2" xfId="1023"/>
    <cellStyle name="60% - 강조색3 14" xfId="519"/>
    <cellStyle name="60% - 강조색3 14 2" xfId="1065"/>
    <cellStyle name="60% - 강조색3 2" xfId="16"/>
    <cellStyle name="60% - 강조색3 2 2" xfId="562"/>
    <cellStyle name="60% - 강조색3 3" xfId="58"/>
    <cellStyle name="60% - 강조색3 3 2" xfId="604"/>
    <cellStyle name="60% - 강조색3 4" xfId="100"/>
    <cellStyle name="60% - 강조색3 4 2" xfId="646"/>
    <cellStyle name="60% - 강조색3 5" xfId="142"/>
    <cellStyle name="60% - 강조색3 5 2" xfId="688"/>
    <cellStyle name="60% - 강조색3 6" xfId="184"/>
    <cellStyle name="60% - 강조색3 6 2" xfId="730"/>
    <cellStyle name="60% - 강조색3 7" xfId="226"/>
    <cellStyle name="60% - 강조색3 7 2" xfId="772"/>
    <cellStyle name="60% - 강조색3 8" xfId="268"/>
    <cellStyle name="60% - 강조색3 8 2" xfId="814"/>
    <cellStyle name="60% - 강조색3 9" xfId="310"/>
    <cellStyle name="60% - 강조색3 9 2" xfId="856"/>
    <cellStyle name="60% - 강조색4 10" xfId="353"/>
    <cellStyle name="60% - 강조색4 10 2" xfId="899"/>
    <cellStyle name="60% - 강조색4 11" xfId="395"/>
    <cellStyle name="60% - 강조색4 11 2" xfId="941"/>
    <cellStyle name="60% - 강조색4 12" xfId="437"/>
    <cellStyle name="60% - 강조색4 12 2" xfId="983"/>
    <cellStyle name="60% - 강조색4 13" xfId="478"/>
    <cellStyle name="60% - 강조색4 13 2" xfId="1024"/>
    <cellStyle name="60% - 강조색4 14" xfId="520"/>
    <cellStyle name="60% - 강조색4 14 2" xfId="1066"/>
    <cellStyle name="60% - 강조색4 2" xfId="17"/>
    <cellStyle name="60% - 강조색4 2 2" xfId="563"/>
    <cellStyle name="60% - 강조색4 3" xfId="59"/>
    <cellStyle name="60% - 강조색4 3 2" xfId="605"/>
    <cellStyle name="60% - 강조색4 4" xfId="101"/>
    <cellStyle name="60% - 강조색4 4 2" xfId="647"/>
    <cellStyle name="60% - 강조색4 5" xfId="143"/>
    <cellStyle name="60% - 강조색4 5 2" xfId="689"/>
    <cellStyle name="60% - 강조색4 6" xfId="185"/>
    <cellStyle name="60% - 강조색4 6 2" xfId="731"/>
    <cellStyle name="60% - 강조색4 7" xfId="227"/>
    <cellStyle name="60% - 강조색4 7 2" xfId="773"/>
    <cellStyle name="60% - 강조색4 8" xfId="269"/>
    <cellStyle name="60% - 강조색4 8 2" xfId="815"/>
    <cellStyle name="60% - 강조색4 9" xfId="311"/>
    <cellStyle name="60% - 강조색4 9 2" xfId="857"/>
    <cellStyle name="60% - 강조색5 10" xfId="354"/>
    <cellStyle name="60% - 강조색5 10 2" xfId="900"/>
    <cellStyle name="60% - 강조색5 11" xfId="396"/>
    <cellStyle name="60% - 강조색5 11 2" xfId="942"/>
    <cellStyle name="60% - 강조색5 12" xfId="438"/>
    <cellStyle name="60% - 강조색5 12 2" xfId="984"/>
    <cellStyle name="60% - 강조색5 13" xfId="479"/>
    <cellStyle name="60% - 강조색5 13 2" xfId="1025"/>
    <cellStyle name="60% - 강조색5 14" xfId="521"/>
    <cellStyle name="60% - 강조색5 14 2" xfId="1067"/>
    <cellStyle name="60% - 강조색5 2" xfId="18"/>
    <cellStyle name="60% - 강조색5 2 2" xfId="564"/>
    <cellStyle name="60% - 강조색5 3" xfId="60"/>
    <cellStyle name="60% - 강조색5 3 2" xfId="606"/>
    <cellStyle name="60% - 강조색5 4" xfId="102"/>
    <cellStyle name="60% - 강조색5 4 2" xfId="648"/>
    <cellStyle name="60% - 강조색5 5" xfId="144"/>
    <cellStyle name="60% - 강조색5 5 2" xfId="690"/>
    <cellStyle name="60% - 강조색5 6" xfId="186"/>
    <cellStyle name="60% - 강조색5 6 2" xfId="732"/>
    <cellStyle name="60% - 강조색5 7" xfId="228"/>
    <cellStyle name="60% - 강조색5 7 2" xfId="774"/>
    <cellStyle name="60% - 강조색5 8" xfId="270"/>
    <cellStyle name="60% - 강조색5 8 2" xfId="816"/>
    <cellStyle name="60% - 강조색5 9" xfId="312"/>
    <cellStyle name="60% - 강조색5 9 2" xfId="858"/>
    <cellStyle name="60% - 강조색6 10" xfId="355"/>
    <cellStyle name="60% - 강조색6 10 2" xfId="901"/>
    <cellStyle name="60% - 강조색6 11" xfId="397"/>
    <cellStyle name="60% - 강조색6 11 2" xfId="943"/>
    <cellStyle name="60% - 강조색6 12" xfId="439"/>
    <cellStyle name="60% - 강조색6 12 2" xfId="985"/>
    <cellStyle name="60% - 강조색6 13" xfId="480"/>
    <cellStyle name="60% - 강조색6 13 2" xfId="1026"/>
    <cellStyle name="60% - 강조색6 14" xfId="522"/>
    <cellStyle name="60% - 강조색6 14 2" xfId="1068"/>
    <cellStyle name="60% - 강조색6 2" xfId="19"/>
    <cellStyle name="60% - 강조색6 2 2" xfId="565"/>
    <cellStyle name="60% - 강조색6 3" xfId="61"/>
    <cellStyle name="60% - 강조색6 3 2" xfId="607"/>
    <cellStyle name="60% - 강조색6 4" xfId="103"/>
    <cellStyle name="60% - 강조색6 4 2" xfId="649"/>
    <cellStyle name="60% - 강조색6 5" xfId="145"/>
    <cellStyle name="60% - 강조색6 5 2" xfId="691"/>
    <cellStyle name="60% - 강조색6 6" xfId="187"/>
    <cellStyle name="60% - 강조색6 6 2" xfId="733"/>
    <cellStyle name="60% - 강조색6 7" xfId="229"/>
    <cellStyle name="60% - 강조색6 7 2" xfId="775"/>
    <cellStyle name="60% - 강조색6 8" xfId="271"/>
    <cellStyle name="60% - 강조색6 8 2" xfId="817"/>
    <cellStyle name="60% - 강조색6 9" xfId="313"/>
    <cellStyle name="60% - 강조색6 9 2" xfId="859"/>
    <cellStyle name="강조색1 10" xfId="356"/>
    <cellStyle name="강조색1 10 2" xfId="902"/>
    <cellStyle name="강조색1 11" xfId="398"/>
    <cellStyle name="강조색1 11 2" xfId="944"/>
    <cellStyle name="강조색1 12" xfId="440"/>
    <cellStyle name="강조색1 12 2" xfId="986"/>
    <cellStyle name="강조색1 13" xfId="481"/>
    <cellStyle name="강조색1 13 2" xfId="1027"/>
    <cellStyle name="강조색1 14" xfId="523"/>
    <cellStyle name="강조색1 14 2" xfId="1069"/>
    <cellStyle name="강조색1 2" xfId="20"/>
    <cellStyle name="강조색1 2 2" xfId="566"/>
    <cellStyle name="강조색1 3" xfId="62"/>
    <cellStyle name="강조색1 3 2" xfId="608"/>
    <cellStyle name="강조색1 4" xfId="104"/>
    <cellStyle name="강조색1 4 2" xfId="650"/>
    <cellStyle name="강조색1 5" xfId="146"/>
    <cellStyle name="강조색1 5 2" xfId="692"/>
    <cellStyle name="강조색1 6" xfId="188"/>
    <cellStyle name="강조색1 6 2" xfId="734"/>
    <cellStyle name="강조색1 7" xfId="230"/>
    <cellStyle name="강조색1 7 2" xfId="776"/>
    <cellStyle name="강조색1 8" xfId="272"/>
    <cellStyle name="강조색1 8 2" xfId="818"/>
    <cellStyle name="강조색1 9" xfId="314"/>
    <cellStyle name="강조색1 9 2" xfId="860"/>
    <cellStyle name="강조색2 10" xfId="357"/>
    <cellStyle name="강조색2 10 2" xfId="903"/>
    <cellStyle name="강조색2 11" xfId="399"/>
    <cellStyle name="강조색2 11 2" xfId="945"/>
    <cellStyle name="강조색2 12" xfId="441"/>
    <cellStyle name="강조색2 12 2" xfId="987"/>
    <cellStyle name="강조색2 13" xfId="482"/>
    <cellStyle name="강조색2 13 2" xfId="1028"/>
    <cellStyle name="강조색2 14" xfId="524"/>
    <cellStyle name="강조색2 14 2" xfId="1070"/>
    <cellStyle name="강조색2 2" xfId="21"/>
    <cellStyle name="강조색2 2 2" xfId="567"/>
    <cellStyle name="강조색2 3" xfId="63"/>
    <cellStyle name="강조색2 3 2" xfId="609"/>
    <cellStyle name="강조색2 4" xfId="105"/>
    <cellStyle name="강조색2 4 2" xfId="651"/>
    <cellStyle name="강조색2 5" xfId="147"/>
    <cellStyle name="강조색2 5 2" xfId="693"/>
    <cellStyle name="강조색2 6" xfId="189"/>
    <cellStyle name="강조색2 6 2" xfId="735"/>
    <cellStyle name="강조색2 7" xfId="231"/>
    <cellStyle name="강조색2 7 2" xfId="777"/>
    <cellStyle name="강조색2 8" xfId="273"/>
    <cellStyle name="강조색2 8 2" xfId="819"/>
    <cellStyle name="강조색2 9" xfId="315"/>
    <cellStyle name="강조색2 9 2" xfId="861"/>
    <cellStyle name="강조색3 10" xfId="358"/>
    <cellStyle name="강조색3 10 2" xfId="904"/>
    <cellStyle name="강조색3 11" xfId="400"/>
    <cellStyle name="강조색3 11 2" xfId="946"/>
    <cellStyle name="강조색3 12" xfId="442"/>
    <cellStyle name="강조색3 12 2" xfId="988"/>
    <cellStyle name="강조색3 13" xfId="483"/>
    <cellStyle name="강조색3 13 2" xfId="1029"/>
    <cellStyle name="강조색3 14" xfId="525"/>
    <cellStyle name="강조색3 14 2" xfId="1071"/>
    <cellStyle name="강조색3 2" xfId="22"/>
    <cellStyle name="강조색3 2 2" xfId="568"/>
    <cellStyle name="강조색3 3" xfId="64"/>
    <cellStyle name="강조색3 3 2" xfId="610"/>
    <cellStyle name="강조색3 4" xfId="106"/>
    <cellStyle name="강조색3 4 2" xfId="652"/>
    <cellStyle name="강조색3 5" xfId="148"/>
    <cellStyle name="강조색3 5 2" xfId="694"/>
    <cellStyle name="강조색3 6" xfId="190"/>
    <cellStyle name="강조색3 6 2" xfId="736"/>
    <cellStyle name="강조색3 7" xfId="232"/>
    <cellStyle name="강조색3 7 2" xfId="778"/>
    <cellStyle name="강조색3 8" xfId="274"/>
    <cellStyle name="강조색3 8 2" xfId="820"/>
    <cellStyle name="강조색3 9" xfId="316"/>
    <cellStyle name="강조색3 9 2" xfId="862"/>
    <cellStyle name="강조색4 10" xfId="359"/>
    <cellStyle name="강조색4 10 2" xfId="905"/>
    <cellStyle name="강조색4 11" xfId="401"/>
    <cellStyle name="강조색4 11 2" xfId="947"/>
    <cellStyle name="강조색4 12" xfId="443"/>
    <cellStyle name="강조색4 12 2" xfId="989"/>
    <cellStyle name="강조색4 13" xfId="484"/>
    <cellStyle name="강조색4 13 2" xfId="1030"/>
    <cellStyle name="강조색4 14" xfId="526"/>
    <cellStyle name="강조색4 14 2" xfId="1072"/>
    <cellStyle name="강조색4 2" xfId="23"/>
    <cellStyle name="강조색4 2 2" xfId="569"/>
    <cellStyle name="강조색4 3" xfId="65"/>
    <cellStyle name="강조색4 3 2" xfId="611"/>
    <cellStyle name="강조색4 4" xfId="107"/>
    <cellStyle name="강조색4 4 2" xfId="653"/>
    <cellStyle name="강조색4 5" xfId="149"/>
    <cellStyle name="강조색4 5 2" xfId="695"/>
    <cellStyle name="강조색4 6" xfId="191"/>
    <cellStyle name="강조색4 6 2" xfId="737"/>
    <cellStyle name="강조색4 7" xfId="233"/>
    <cellStyle name="강조색4 7 2" xfId="779"/>
    <cellStyle name="강조색4 8" xfId="275"/>
    <cellStyle name="강조색4 8 2" xfId="821"/>
    <cellStyle name="강조색4 9" xfId="317"/>
    <cellStyle name="강조색4 9 2" xfId="863"/>
    <cellStyle name="강조색5 10" xfId="360"/>
    <cellStyle name="강조색5 10 2" xfId="906"/>
    <cellStyle name="강조색5 11" xfId="402"/>
    <cellStyle name="강조색5 11 2" xfId="948"/>
    <cellStyle name="강조색5 12" xfId="444"/>
    <cellStyle name="강조색5 12 2" xfId="990"/>
    <cellStyle name="강조색5 13" xfId="485"/>
    <cellStyle name="강조색5 13 2" xfId="1031"/>
    <cellStyle name="강조색5 14" xfId="527"/>
    <cellStyle name="강조색5 14 2" xfId="1073"/>
    <cellStyle name="강조색5 2" xfId="24"/>
    <cellStyle name="강조색5 2 2" xfId="570"/>
    <cellStyle name="강조색5 3" xfId="66"/>
    <cellStyle name="강조색5 3 2" xfId="612"/>
    <cellStyle name="강조색5 4" xfId="108"/>
    <cellStyle name="강조색5 4 2" xfId="654"/>
    <cellStyle name="강조색5 5" xfId="150"/>
    <cellStyle name="강조색5 5 2" xfId="696"/>
    <cellStyle name="강조색5 6" xfId="192"/>
    <cellStyle name="강조색5 6 2" xfId="738"/>
    <cellStyle name="강조색5 7" xfId="234"/>
    <cellStyle name="강조색5 7 2" xfId="780"/>
    <cellStyle name="강조색5 8" xfId="276"/>
    <cellStyle name="강조색5 8 2" xfId="822"/>
    <cellStyle name="강조색5 9" xfId="318"/>
    <cellStyle name="강조색5 9 2" xfId="864"/>
    <cellStyle name="강조색6 10" xfId="361"/>
    <cellStyle name="강조색6 10 2" xfId="907"/>
    <cellStyle name="강조색6 11" xfId="403"/>
    <cellStyle name="강조색6 11 2" xfId="949"/>
    <cellStyle name="강조색6 12" xfId="445"/>
    <cellStyle name="강조색6 12 2" xfId="991"/>
    <cellStyle name="강조색6 13" xfId="486"/>
    <cellStyle name="강조색6 13 2" xfId="1032"/>
    <cellStyle name="강조색6 14" xfId="528"/>
    <cellStyle name="강조색6 14 2" xfId="1074"/>
    <cellStyle name="강조색6 2" xfId="25"/>
    <cellStyle name="강조색6 2 2" xfId="571"/>
    <cellStyle name="강조색6 3" xfId="67"/>
    <cellStyle name="강조색6 3 2" xfId="613"/>
    <cellStyle name="강조색6 4" xfId="109"/>
    <cellStyle name="강조색6 4 2" xfId="655"/>
    <cellStyle name="강조색6 5" xfId="151"/>
    <cellStyle name="강조색6 5 2" xfId="697"/>
    <cellStyle name="강조색6 6" xfId="193"/>
    <cellStyle name="강조색6 6 2" xfId="739"/>
    <cellStyle name="강조색6 7" xfId="235"/>
    <cellStyle name="강조색6 7 2" xfId="781"/>
    <cellStyle name="강조색6 8" xfId="277"/>
    <cellStyle name="강조색6 8 2" xfId="823"/>
    <cellStyle name="강조색6 9" xfId="319"/>
    <cellStyle name="강조색6 9 2" xfId="865"/>
    <cellStyle name="경고문 10" xfId="362"/>
    <cellStyle name="경고문 10 2" xfId="908"/>
    <cellStyle name="경고문 11" xfId="404"/>
    <cellStyle name="경고문 11 2" xfId="950"/>
    <cellStyle name="경고문 12" xfId="446"/>
    <cellStyle name="경고문 12 2" xfId="992"/>
    <cellStyle name="경고문 13" xfId="487"/>
    <cellStyle name="경고문 13 2" xfId="1033"/>
    <cellStyle name="경고문 14" xfId="529"/>
    <cellStyle name="경고문 14 2" xfId="1075"/>
    <cellStyle name="경고문 2" xfId="26"/>
    <cellStyle name="경고문 2 2" xfId="572"/>
    <cellStyle name="경고문 3" xfId="68"/>
    <cellStyle name="경고문 3 2" xfId="614"/>
    <cellStyle name="경고문 4" xfId="110"/>
    <cellStyle name="경고문 4 2" xfId="656"/>
    <cellStyle name="경고문 5" xfId="152"/>
    <cellStyle name="경고문 5 2" xfId="698"/>
    <cellStyle name="경고문 6" xfId="194"/>
    <cellStyle name="경고문 6 2" xfId="740"/>
    <cellStyle name="경고문 7" xfId="236"/>
    <cellStyle name="경고문 7 2" xfId="782"/>
    <cellStyle name="경고문 8" xfId="278"/>
    <cellStyle name="경고문 8 2" xfId="824"/>
    <cellStyle name="경고문 9" xfId="320"/>
    <cellStyle name="경고문 9 2" xfId="866"/>
    <cellStyle name="계산 10" xfId="363"/>
    <cellStyle name="계산 10 2" xfId="909"/>
    <cellStyle name="계산 11" xfId="405"/>
    <cellStyle name="계산 11 2" xfId="951"/>
    <cellStyle name="계산 12" xfId="447"/>
    <cellStyle name="계산 12 2" xfId="993"/>
    <cellStyle name="계산 13" xfId="488"/>
    <cellStyle name="계산 13 2" xfId="1034"/>
    <cellStyle name="계산 14" xfId="530"/>
    <cellStyle name="계산 14 2" xfId="1076"/>
    <cellStyle name="계산 2" xfId="27"/>
    <cellStyle name="계산 2 2" xfId="573"/>
    <cellStyle name="계산 3" xfId="69"/>
    <cellStyle name="계산 3 2" xfId="615"/>
    <cellStyle name="계산 4" xfId="111"/>
    <cellStyle name="계산 4 2" xfId="657"/>
    <cellStyle name="계산 5" xfId="153"/>
    <cellStyle name="계산 5 2" xfId="699"/>
    <cellStyle name="계산 6" xfId="195"/>
    <cellStyle name="계산 6 2" xfId="741"/>
    <cellStyle name="계산 7" xfId="237"/>
    <cellStyle name="계산 7 2" xfId="783"/>
    <cellStyle name="계산 8" xfId="279"/>
    <cellStyle name="계산 8 2" xfId="825"/>
    <cellStyle name="계산 9" xfId="321"/>
    <cellStyle name="계산 9 2" xfId="867"/>
    <cellStyle name="나쁨 10" xfId="364"/>
    <cellStyle name="나쁨 10 2" xfId="910"/>
    <cellStyle name="나쁨 11" xfId="406"/>
    <cellStyle name="나쁨 11 2" xfId="952"/>
    <cellStyle name="나쁨 12" xfId="448"/>
    <cellStyle name="나쁨 12 2" xfId="994"/>
    <cellStyle name="나쁨 13" xfId="489"/>
    <cellStyle name="나쁨 13 2" xfId="1035"/>
    <cellStyle name="나쁨 14" xfId="531"/>
    <cellStyle name="나쁨 14 2" xfId="1077"/>
    <cellStyle name="나쁨 2" xfId="28"/>
    <cellStyle name="나쁨 2 2" xfId="574"/>
    <cellStyle name="나쁨 3" xfId="70"/>
    <cellStyle name="나쁨 3 2" xfId="616"/>
    <cellStyle name="나쁨 4" xfId="112"/>
    <cellStyle name="나쁨 4 2" xfId="658"/>
    <cellStyle name="나쁨 5" xfId="154"/>
    <cellStyle name="나쁨 5 2" xfId="700"/>
    <cellStyle name="나쁨 6" xfId="196"/>
    <cellStyle name="나쁨 6 2" xfId="742"/>
    <cellStyle name="나쁨 7" xfId="238"/>
    <cellStyle name="나쁨 7 2" xfId="784"/>
    <cellStyle name="나쁨 8" xfId="280"/>
    <cellStyle name="나쁨 8 2" xfId="826"/>
    <cellStyle name="나쁨 9" xfId="322"/>
    <cellStyle name="나쁨 9 2" xfId="868"/>
    <cellStyle name="메모 10" xfId="365"/>
    <cellStyle name="메모 10 2" xfId="911"/>
    <cellStyle name="메모 11" xfId="407"/>
    <cellStyle name="메모 11 2" xfId="953"/>
    <cellStyle name="메모 12" xfId="449"/>
    <cellStyle name="메모 12 2" xfId="995"/>
    <cellStyle name="메모 13" xfId="490"/>
    <cellStyle name="메모 13 2" xfId="1036"/>
    <cellStyle name="메모 14" xfId="532"/>
    <cellStyle name="메모 14 2" xfId="1078"/>
    <cellStyle name="메모 2" xfId="29"/>
    <cellStyle name="메모 2 2" xfId="575"/>
    <cellStyle name="메모 3" xfId="71"/>
    <cellStyle name="메모 3 2" xfId="617"/>
    <cellStyle name="메모 4" xfId="113"/>
    <cellStyle name="메모 4 2" xfId="659"/>
    <cellStyle name="메모 5" xfId="155"/>
    <cellStyle name="메모 5 2" xfId="701"/>
    <cellStyle name="메모 6" xfId="197"/>
    <cellStyle name="메모 6 2" xfId="743"/>
    <cellStyle name="메모 7" xfId="239"/>
    <cellStyle name="메모 7 2" xfId="785"/>
    <cellStyle name="메모 8" xfId="281"/>
    <cellStyle name="메모 8 2" xfId="827"/>
    <cellStyle name="메모 9" xfId="323"/>
    <cellStyle name="메모 9 2" xfId="869"/>
    <cellStyle name="보통 10" xfId="366"/>
    <cellStyle name="보통 10 2" xfId="912"/>
    <cellStyle name="보통 11" xfId="408"/>
    <cellStyle name="보통 11 2" xfId="954"/>
    <cellStyle name="보통 12" xfId="450"/>
    <cellStyle name="보통 12 2" xfId="996"/>
    <cellStyle name="보통 13" xfId="491"/>
    <cellStyle name="보통 13 2" xfId="1037"/>
    <cellStyle name="보통 14" xfId="533"/>
    <cellStyle name="보통 14 2" xfId="1079"/>
    <cellStyle name="보통 2" xfId="30"/>
    <cellStyle name="보통 2 2" xfId="576"/>
    <cellStyle name="보통 3" xfId="72"/>
    <cellStyle name="보통 3 2" xfId="618"/>
    <cellStyle name="보통 4" xfId="114"/>
    <cellStyle name="보통 4 2" xfId="660"/>
    <cellStyle name="보통 5" xfId="156"/>
    <cellStyle name="보통 5 2" xfId="702"/>
    <cellStyle name="보통 6" xfId="198"/>
    <cellStyle name="보통 6 2" xfId="744"/>
    <cellStyle name="보통 7" xfId="240"/>
    <cellStyle name="보통 7 2" xfId="786"/>
    <cellStyle name="보통 8" xfId="282"/>
    <cellStyle name="보통 8 2" xfId="828"/>
    <cellStyle name="보통 9" xfId="324"/>
    <cellStyle name="보통 9 2" xfId="870"/>
    <cellStyle name="설명 텍스트 10" xfId="367"/>
    <cellStyle name="설명 텍스트 10 2" xfId="913"/>
    <cellStyle name="설명 텍스트 11" xfId="409"/>
    <cellStyle name="설명 텍스트 11 2" xfId="955"/>
    <cellStyle name="설명 텍스트 12" xfId="451"/>
    <cellStyle name="설명 텍스트 12 2" xfId="997"/>
    <cellStyle name="설명 텍스트 13" xfId="492"/>
    <cellStyle name="설명 텍스트 13 2" xfId="1038"/>
    <cellStyle name="설명 텍스트 14" xfId="534"/>
    <cellStyle name="설명 텍스트 14 2" xfId="1080"/>
    <cellStyle name="설명 텍스트 2" xfId="31"/>
    <cellStyle name="설명 텍스트 2 2" xfId="577"/>
    <cellStyle name="설명 텍스트 3" xfId="73"/>
    <cellStyle name="설명 텍스트 3 2" xfId="619"/>
    <cellStyle name="설명 텍스트 4" xfId="115"/>
    <cellStyle name="설명 텍스트 4 2" xfId="661"/>
    <cellStyle name="설명 텍스트 5" xfId="157"/>
    <cellStyle name="설명 텍스트 5 2" xfId="703"/>
    <cellStyle name="설명 텍스트 6" xfId="199"/>
    <cellStyle name="설명 텍스트 6 2" xfId="745"/>
    <cellStyle name="설명 텍스트 7" xfId="241"/>
    <cellStyle name="설명 텍스트 7 2" xfId="787"/>
    <cellStyle name="설명 텍스트 8" xfId="283"/>
    <cellStyle name="설명 텍스트 8 2" xfId="829"/>
    <cellStyle name="설명 텍스트 9" xfId="325"/>
    <cellStyle name="설명 텍스트 9 2" xfId="871"/>
    <cellStyle name="셀 확인 10" xfId="368"/>
    <cellStyle name="셀 확인 10 2" xfId="914"/>
    <cellStyle name="셀 확인 11" xfId="410"/>
    <cellStyle name="셀 확인 11 2" xfId="956"/>
    <cellStyle name="셀 확인 12" xfId="452"/>
    <cellStyle name="셀 확인 12 2" xfId="998"/>
    <cellStyle name="셀 확인 13" xfId="493"/>
    <cellStyle name="셀 확인 13 2" xfId="1039"/>
    <cellStyle name="셀 확인 14" xfId="535"/>
    <cellStyle name="셀 확인 14 2" xfId="1081"/>
    <cellStyle name="셀 확인 2" xfId="32"/>
    <cellStyle name="셀 확인 2 2" xfId="578"/>
    <cellStyle name="셀 확인 3" xfId="74"/>
    <cellStyle name="셀 확인 3 2" xfId="620"/>
    <cellStyle name="셀 확인 4" xfId="116"/>
    <cellStyle name="셀 확인 4 2" xfId="662"/>
    <cellStyle name="셀 확인 5" xfId="158"/>
    <cellStyle name="셀 확인 5 2" xfId="704"/>
    <cellStyle name="셀 확인 6" xfId="200"/>
    <cellStyle name="셀 확인 6 2" xfId="746"/>
    <cellStyle name="셀 확인 7" xfId="242"/>
    <cellStyle name="셀 확인 7 2" xfId="788"/>
    <cellStyle name="셀 확인 8" xfId="284"/>
    <cellStyle name="셀 확인 8 2" xfId="830"/>
    <cellStyle name="셀 확인 9" xfId="326"/>
    <cellStyle name="셀 확인 9 2" xfId="872"/>
    <cellStyle name="쉼표 [0] 2" xfId="1096"/>
    <cellStyle name="쉼표 [0] 2 10" xfId="1180"/>
    <cellStyle name="쉼표 [0] 2 2" xfId="1134"/>
    <cellStyle name="쉼표 [0] 2 3" xfId="1139"/>
    <cellStyle name="쉼표 [0] 2 4" xfId="1145"/>
    <cellStyle name="쉼표 [0] 2 5" xfId="1152"/>
    <cellStyle name="쉼표 [0] 2 6" xfId="1157"/>
    <cellStyle name="쉼표 [0] 2 7" xfId="1162"/>
    <cellStyle name="쉼표 [0] 2 8" xfId="1168"/>
    <cellStyle name="쉼표 [0] 2 9" xfId="1175"/>
    <cellStyle name="쉼표 [0] 3" xfId="1129"/>
    <cellStyle name="쉼표 [0] 4" xfId="1140"/>
    <cellStyle name="쉼표 [0] 5" xfId="1146"/>
    <cellStyle name="쉼표 [0] 6" xfId="1147"/>
    <cellStyle name="쉼표 [0] 7" xfId="1163"/>
    <cellStyle name="쉼표 [0] 8" xfId="1169"/>
    <cellStyle name="쉼표 [0] 9" xfId="1171"/>
    <cellStyle name="연결된 셀 10" xfId="369"/>
    <cellStyle name="연결된 셀 10 2" xfId="915"/>
    <cellStyle name="연결된 셀 11" xfId="411"/>
    <cellStyle name="연결된 셀 11 2" xfId="957"/>
    <cellStyle name="연결된 셀 12" xfId="453"/>
    <cellStyle name="연결된 셀 12 2" xfId="999"/>
    <cellStyle name="연결된 셀 13" xfId="494"/>
    <cellStyle name="연결된 셀 13 2" xfId="1040"/>
    <cellStyle name="연결된 셀 14" xfId="536"/>
    <cellStyle name="연결된 셀 14 2" xfId="1082"/>
    <cellStyle name="연결된 셀 2" xfId="33"/>
    <cellStyle name="연결된 셀 2 2" xfId="579"/>
    <cellStyle name="연결된 셀 3" xfId="75"/>
    <cellStyle name="연결된 셀 3 2" xfId="621"/>
    <cellStyle name="연결된 셀 4" xfId="117"/>
    <cellStyle name="연결된 셀 4 2" xfId="663"/>
    <cellStyle name="연결된 셀 5" xfId="159"/>
    <cellStyle name="연결된 셀 5 2" xfId="705"/>
    <cellStyle name="연결된 셀 6" xfId="201"/>
    <cellStyle name="연결된 셀 6 2" xfId="747"/>
    <cellStyle name="연결된 셀 7" xfId="243"/>
    <cellStyle name="연결된 셀 7 2" xfId="789"/>
    <cellStyle name="연결된 셀 8" xfId="285"/>
    <cellStyle name="연결된 셀 8 2" xfId="831"/>
    <cellStyle name="연결된 셀 9" xfId="327"/>
    <cellStyle name="연결된 셀 9 2" xfId="873"/>
    <cellStyle name="요약 10" xfId="370"/>
    <cellStyle name="요약 10 2" xfId="916"/>
    <cellStyle name="요약 11" xfId="412"/>
    <cellStyle name="요약 11 2" xfId="958"/>
    <cellStyle name="요약 12" xfId="454"/>
    <cellStyle name="요약 12 2" xfId="1000"/>
    <cellStyle name="요약 13" xfId="495"/>
    <cellStyle name="요약 13 2" xfId="1041"/>
    <cellStyle name="요약 14" xfId="537"/>
    <cellStyle name="요약 14 2" xfId="1083"/>
    <cellStyle name="요약 2" xfId="34"/>
    <cellStyle name="요약 2 2" xfId="580"/>
    <cellStyle name="요약 3" xfId="76"/>
    <cellStyle name="요약 3 2" xfId="622"/>
    <cellStyle name="요약 4" xfId="118"/>
    <cellStyle name="요약 4 2" xfId="664"/>
    <cellStyle name="요약 5" xfId="160"/>
    <cellStyle name="요약 5 2" xfId="706"/>
    <cellStyle name="요약 6" xfId="202"/>
    <cellStyle name="요약 6 2" xfId="748"/>
    <cellStyle name="요약 7" xfId="244"/>
    <cellStyle name="요약 7 2" xfId="790"/>
    <cellStyle name="요약 8" xfId="286"/>
    <cellStyle name="요약 8 2" xfId="832"/>
    <cellStyle name="요약 9" xfId="328"/>
    <cellStyle name="요약 9 2" xfId="874"/>
    <cellStyle name="입력 10" xfId="371"/>
    <cellStyle name="입력 10 2" xfId="917"/>
    <cellStyle name="입력 11" xfId="413"/>
    <cellStyle name="입력 11 2" xfId="959"/>
    <cellStyle name="입력 12" xfId="455"/>
    <cellStyle name="입력 12 2" xfId="1001"/>
    <cellStyle name="입력 13" xfId="496"/>
    <cellStyle name="입력 13 2" xfId="1042"/>
    <cellStyle name="입력 14" xfId="538"/>
    <cellStyle name="입력 14 2" xfId="1084"/>
    <cellStyle name="입력 2" xfId="35"/>
    <cellStyle name="입력 2 2" xfId="581"/>
    <cellStyle name="입력 3" xfId="77"/>
    <cellStyle name="입력 3 2" xfId="623"/>
    <cellStyle name="입력 4" xfId="119"/>
    <cellStyle name="입력 4 2" xfId="665"/>
    <cellStyle name="입력 5" xfId="161"/>
    <cellStyle name="입력 5 2" xfId="707"/>
    <cellStyle name="입력 6" xfId="203"/>
    <cellStyle name="입력 6 2" xfId="749"/>
    <cellStyle name="입력 7" xfId="245"/>
    <cellStyle name="입력 7 2" xfId="791"/>
    <cellStyle name="입력 8" xfId="287"/>
    <cellStyle name="입력 8 2" xfId="833"/>
    <cellStyle name="입력 9" xfId="329"/>
    <cellStyle name="입력 9 2" xfId="875"/>
    <cellStyle name="제목 1 10" xfId="373"/>
    <cellStyle name="제목 1 10 2" xfId="919"/>
    <cellStyle name="제목 1 11" xfId="415"/>
    <cellStyle name="제목 1 11 2" xfId="961"/>
    <cellStyle name="제목 1 12" xfId="457"/>
    <cellStyle name="제목 1 12 2" xfId="1003"/>
    <cellStyle name="제목 1 13" xfId="498"/>
    <cellStyle name="제목 1 13 2" xfId="1044"/>
    <cellStyle name="제목 1 14" xfId="540"/>
    <cellStyle name="제목 1 14 2" xfId="1086"/>
    <cellStyle name="제목 1 2" xfId="37"/>
    <cellStyle name="제목 1 2 2" xfId="583"/>
    <cellStyle name="제목 1 3" xfId="79"/>
    <cellStyle name="제목 1 3 2" xfId="625"/>
    <cellStyle name="제목 1 4" xfId="121"/>
    <cellStyle name="제목 1 4 2" xfId="667"/>
    <cellStyle name="제목 1 5" xfId="163"/>
    <cellStyle name="제목 1 5 2" xfId="709"/>
    <cellStyle name="제목 1 6" xfId="205"/>
    <cellStyle name="제목 1 6 2" xfId="751"/>
    <cellStyle name="제목 1 7" xfId="247"/>
    <cellStyle name="제목 1 7 2" xfId="793"/>
    <cellStyle name="제목 1 8" xfId="289"/>
    <cellStyle name="제목 1 8 2" xfId="835"/>
    <cellStyle name="제목 1 9" xfId="331"/>
    <cellStyle name="제목 1 9 2" xfId="877"/>
    <cellStyle name="제목 10" xfId="246"/>
    <cellStyle name="제목 10 2" xfId="792"/>
    <cellStyle name="제목 11" xfId="288"/>
    <cellStyle name="제목 11 2" xfId="834"/>
    <cellStyle name="제목 12" xfId="330"/>
    <cellStyle name="제목 12 2" xfId="876"/>
    <cellStyle name="제목 13" xfId="372"/>
    <cellStyle name="제목 13 2" xfId="918"/>
    <cellStyle name="제목 14" xfId="414"/>
    <cellStyle name="제목 14 2" xfId="960"/>
    <cellStyle name="제목 15" xfId="456"/>
    <cellStyle name="제목 15 2" xfId="1002"/>
    <cellStyle name="제목 16" xfId="497"/>
    <cellStyle name="제목 16 2" xfId="1043"/>
    <cellStyle name="제목 17" xfId="539"/>
    <cellStyle name="제목 17 2" xfId="1085"/>
    <cellStyle name="제목 2 10" xfId="374"/>
    <cellStyle name="제목 2 10 2" xfId="920"/>
    <cellStyle name="제목 2 11" xfId="416"/>
    <cellStyle name="제목 2 11 2" xfId="962"/>
    <cellStyle name="제목 2 12" xfId="458"/>
    <cellStyle name="제목 2 12 2" xfId="1004"/>
    <cellStyle name="제목 2 13" xfId="499"/>
    <cellStyle name="제목 2 13 2" xfId="1045"/>
    <cellStyle name="제목 2 14" xfId="541"/>
    <cellStyle name="제목 2 14 2" xfId="1087"/>
    <cellStyle name="제목 2 2" xfId="38"/>
    <cellStyle name="제목 2 2 2" xfId="584"/>
    <cellStyle name="제목 2 3" xfId="80"/>
    <cellStyle name="제목 2 3 2" xfId="626"/>
    <cellStyle name="제목 2 4" xfId="122"/>
    <cellStyle name="제목 2 4 2" xfId="668"/>
    <cellStyle name="제목 2 5" xfId="164"/>
    <cellStyle name="제목 2 5 2" xfId="710"/>
    <cellStyle name="제목 2 6" xfId="206"/>
    <cellStyle name="제목 2 6 2" xfId="752"/>
    <cellStyle name="제목 2 7" xfId="248"/>
    <cellStyle name="제목 2 7 2" xfId="794"/>
    <cellStyle name="제목 2 8" xfId="290"/>
    <cellStyle name="제목 2 8 2" xfId="836"/>
    <cellStyle name="제목 2 9" xfId="332"/>
    <cellStyle name="제목 2 9 2" xfId="878"/>
    <cellStyle name="제목 3 10" xfId="375"/>
    <cellStyle name="제목 3 10 2" xfId="921"/>
    <cellStyle name="제목 3 11" xfId="417"/>
    <cellStyle name="제목 3 11 2" xfId="963"/>
    <cellStyle name="제목 3 12" xfId="459"/>
    <cellStyle name="제목 3 12 2" xfId="1005"/>
    <cellStyle name="제목 3 13" xfId="500"/>
    <cellStyle name="제목 3 13 2" xfId="1046"/>
    <cellStyle name="제목 3 14" xfId="542"/>
    <cellStyle name="제목 3 14 2" xfId="1088"/>
    <cellStyle name="제목 3 2" xfId="39"/>
    <cellStyle name="제목 3 2 2" xfId="585"/>
    <cellStyle name="제목 3 3" xfId="81"/>
    <cellStyle name="제목 3 3 2" xfId="627"/>
    <cellStyle name="제목 3 4" xfId="123"/>
    <cellStyle name="제목 3 4 2" xfId="669"/>
    <cellStyle name="제목 3 5" xfId="165"/>
    <cellStyle name="제목 3 5 2" xfId="711"/>
    <cellStyle name="제목 3 6" xfId="207"/>
    <cellStyle name="제목 3 6 2" xfId="753"/>
    <cellStyle name="제목 3 7" xfId="249"/>
    <cellStyle name="제목 3 7 2" xfId="795"/>
    <cellStyle name="제목 3 8" xfId="291"/>
    <cellStyle name="제목 3 8 2" xfId="837"/>
    <cellStyle name="제목 3 9" xfId="333"/>
    <cellStyle name="제목 3 9 2" xfId="879"/>
    <cellStyle name="제목 4 10" xfId="376"/>
    <cellStyle name="제목 4 10 2" xfId="922"/>
    <cellStyle name="제목 4 11" xfId="418"/>
    <cellStyle name="제목 4 11 2" xfId="964"/>
    <cellStyle name="제목 4 12" xfId="460"/>
    <cellStyle name="제목 4 12 2" xfId="1006"/>
    <cellStyle name="제목 4 13" xfId="501"/>
    <cellStyle name="제목 4 13 2" xfId="1047"/>
    <cellStyle name="제목 4 14" xfId="543"/>
    <cellStyle name="제목 4 14 2" xfId="1089"/>
    <cellStyle name="제목 4 2" xfId="40"/>
    <cellStyle name="제목 4 2 2" xfId="586"/>
    <cellStyle name="제목 4 3" xfId="82"/>
    <cellStyle name="제목 4 3 2" xfId="628"/>
    <cellStyle name="제목 4 4" xfId="124"/>
    <cellStyle name="제목 4 4 2" xfId="670"/>
    <cellStyle name="제목 4 5" xfId="166"/>
    <cellStyle name="제목 4 5 2" xfId="712"/>
    <cellStyle name="제목 4 6" xfId="208"/>
    <cellStyle name="제목 4 6 2" xfId="754"/>
    <cellStyle name="제목 4 7" xfId="250"/>
    <cellStyle name="제목 4 7 2" xfId="796"/>
    <cellStyle name="제목 4 8" xfId="292"/>
    <cellStyle name="제목 4 8 2" xfId="838"/>
    <cellStyle name="제목 4 9" xfId="334"/>
    <cellStyle name="제목 4 9 2" xfId="880"/>
    <cellStyle name="제목 5" xfId="36"/>
    <cellStyle name="제목 5 2" xfId="582"/>
    <cellStyle name="제목 6" xfId="78"/>
    <cellStyle name="제목 6 2" xfId="624"/>
    <cellStyle name="제목 7" xfId="120"/>
    <cellStyle name="제목 7 2" xfId="666"/>
    <cellStyle name="제목 8" xfId="162"/>
    <cellStyle name="제목 8 2" xfId="708"/>
    <cellStyle name="제목 9" xfId="204"/>
    <cellStyle name="제목 9 2" xfId="750"/>
    <cellStyle name="좋음 10" xfId="377"/>
    <cellStyle name="좋음 10 2" xfId="923"/>
    <cellStyle name="좋음 11" xfId="419"/>
    <cellStyle name="좋음 11 2" xfId="965"/>
    <cellStyle name="좋음 12" xfId="461"/>
    <cellStyle name="좋음 12 2" xfId="1007"/>
    <cellStyle name="좋음 13" xfId="502"/>
    <cellStyle name="좋음 13 2" xfId="1048"/>
    <cellStyle name="좋음 14" xfId="544"/>
    <cellStyle name="좋음 14 2" xfId="1090"/>
    <cellStyle name="좋음 2" xfId="41"/>
    <cellStyle name="좋음 2 2" xfId="587"/>
    <cellStyle name="좋음 3" xfId="83"/>
    <cellStyle name="좋음 3 2" xfId="629"/>
    <cellStyle name="좋음 4" xfId="125"/>
    <cellStyle name="좋음 4 2" xfId="671"/>
    <cellStyle name="좋음 5" xfId="167"/>
    <cellStyle name="좋음 5 2" xfId="713"/>
    <cellStyle name="좋음 6" xfId="209"/>
    <cellStyle name="좋음 6 2" xfId="755"/>
    <cellStyle name="좋음 7" xfId="251"/>
    <cellStyle name="좋음 7 2" xfId="797"/>
    <cellStyle name="좋음 8" xfId="293"/>
    <cellStyle name="좋음 8 2" xfId="839"/>
    <cellStyle name="좋음 9" xfId="335"/>
    <cellStyle name="좋음 9 2" xfId="881"/>
    <cellStyle name="출력 10" xfId="378"/>
    <cellStyle name="출력 10 2" xfId="924"/>
    <cellStyle name="출력 11" xfId="420"/>
    <cellStyle name="출력 11 2" xfId="966"/>
    <cellStyle name="출력 12" xfId="462"/>
    <cellStyle name="출력 12 2" xfId="1008"/>
    <cellStyle name="출력 13" xfId="503"/>
    <cellStyle name="출력 13 2" xfId="1049"/>
    <cellStyle name="출력 14" xfId="545"/>
    <cellStyle name="출력 14 2" xfId="1091"/>
    <cellStyle name="출력 2" xfId="42"/>
    <cellStyle name="출력 2 2" xfId="588"/>
    <cellStyle name="출력 3" xfId="84"/>
    <cellStyle name="출력 3 2" xfId="630"/>
    <cellStyle name="출력 4" xfId="126"/>
    <cellStyle name="출력 4 2" xfId="672"/>
    <cellStyle name="출력 5" xfId="168"/>
    <cellStyle name="출력 5 2" xfId="714"/>
    <cellStyle name="출력 6" xfId="210"/>
    <cellStyle name="출력 6 2" xfId="756"/>
    <cellStyle name="출력 7" xfId="252"/>
    <cellStyle name="출력 7 2" xfId="798"/>
    <cellStyle name="출력 8" xfId="294"/>
    <cellStyle name="출력 8 2" xfId="840"/>
    <cellStyle name="출력 9" xfId="336"/>
    <cellStyle name="출력 9 2" xfId="882"/>
    <cellStyle name="표준" xfId="0" builtinId="0"/>
    <cellStyle name="표준 10" xfId="337"/>
    <cellStyle name="표준 10 2" xfId="883"/>
    <cellStyle name="표준 11" xfId="379"/>
    <cellStyle name="표준 11 2" xfId="925"/>
    <cellStyle name="표준 12" xfId="421"/>
    <cellStyle name="표준 12 2" xfId="967"/>
    <cellStyle name="표준 13" xfId="546"/>
    <cellStyle name="표준 13 10" xfId="1130"/>
    <cellStyle name="표준 13 11" xfId="1135"/>
    <cellStyle name="표준 13 12" xfId="1141"/>
    <cellStyle name="표준 13 13" xfId="1148"/>
    <cellStyle name="표준 13 14" xfId="1153"/>
    <cellStyle name="표준 13 15" xfId="1158"/>
    <cellStyle name="표준 13 16" xfId="1164"/>
    <cellStyle name="표준 13 17" xfId="1170"/>
    <cellStyle name="표준 13 18" xfId="1176"/>
    <cellStyle name="표준 13 2" xfId="1097"/>
    <cellStyle name="표준 13 3" xfId="1101"/>
    <cellStyle name="표준 13 4" xfId="1105"/>
    <cellStyle name="표준 13 5" xfId="1109"/>
    <cellStyle name="표준 13 6" xfId="1113"/>
    <cellStyle name="표준 13 7" xfId="1117"/>
    <cellStyle name="표준 13 8" xfId="1121"/>
    <cellStyle name="표준 13 9" xfId="1125"/>
    <cellStyle name="표준 14" xfId="504"/>
    <cellStyle name="표준 14 2" xfId="1050"/>
    <cellStyle name="표준 15" xfId="1092"/>
    <cellStyle name="표준 16" xfId="1093"/>
    <cellStyle name="표준 16 10" xfId="1131"/>
    <cellStyle name="표준 16 11" xfId="1136"/>
    <cellStyle name="표준 16 12" xfId="1142"/>
    <cellStyle name="표준 16 13" xfId="1149"/>
    <cellStyle name="표준 16 14" xfId="1154"/>
    <cellStyle name="표준 16 15" xfId="1159"/>
    <cellStyle name="표준 16 16" xfId="1165"/>
    <cellStyle name="표준 16 17" xfId="1172"/>
    <cellStyle name="표준 16 18" xfId="1177"/>
    <cellStyle name="표준 16 2" xfId="1098"/>
    <cellStyle name="표준 16 3" xfId="1102"/>
    <cellStyle name="표준 16 4" xfId="1106"/>
    <cellStyle name="표준 16 5" xfId="1110"/>
    <cellStyle name="표준 16 6" xfId="1114"/>
    <cellStyle name="표준 16 7" xfId="1118"/>
    <cellStyle name="표준 16 8" xfId="1122"/>
    <cellStyle name="표준 16 9" xfId="1126"/>
    <cellStyle name="표준 17" xfId="1094"/>
    <cellStyle name="표준 17 10" xfId="1132"/>
    <cellStyle name="표준 17 11" xfId="1137"/>
    <cellStyle name="표준 17 12" xfId="1143"/>
    <cellStyle name="표준 17 13" xfId="1150"/>
    <cellStyle name="표준 17 14" xfId="1155"/>
    <cellStyle name="표준 17 15" xfId="1160"/>
    <cellStyle name="표준 17 16" xfId="1166"/>
    <cellStyle name="표준 17 17" xfId="1173"/>
    <cellStyle name="표준 17 18" xfId="1178"/>
    <cellStyle name="표준 17 2" xfId="1099"/>
    <cellStyle name="표준 17 3" xfId="1103"/>
    <cellStyle name="표준 17 4" xfId="1107"/>
    <cellStyle name="표준 17 5" xfId="1111"/>
    <cellStyle name="표준 17 6" xfId="1115"/>
    <cellStyle name="표준 17 7" xfId="1119"/>
    <cellStyle name="표준 17 8" xfId="1123"/>
    <cellStyle name="표준 17 9" xfId="1127"/>
    <cellStyle name="표준 18" xfId="1095"/>
    <cellStyle name="표준 18 10" xfId="1133"/>
    <cellStyle name="표준 18 11" xfId="1138"/>
    <cellStyle name="표준 18 12" xfId="1144"/>
    <cellStyle name="표준 18 13" xfId="1151"/>
    <cellStyle name="표준 18 14" xfId="1156"/>
    <cellStyle name="표준 18 15" xfId="1161"/>
    <cellStyle name="표준 18 16" xfId="1167"/>
    <cellStyle name="표준 18 17" xfId="1174"/>
    <cellStyle name="표준 18 18" xfId="1179"/>
    <cellStyle name="표준 18 2" xfId="1100"/>
    <cellStyle name="표준 18 3" xfId="1104"/>
    <cellStyle name="표준 18 4" xfId="1108"/>
    <cellStyle name="표준 18 5" xfId="1112"/>
    <cellStyle name="표준 18 6" xfId="1116"/>
    <cellStyle name="표준 18 7" xfId="1120"/>
    <cellStyle name="표준 18 8" xfId="1124"/>
    <cellStyle name="표준 18 9" xfId="1128"/>
    <cellStyle name="표준 2" xfId="1"/>
    <cellStyle name="표준 2 2" xfId="547"/>
    <cellStyle name="표준 3" xfId="43"/>
    <cellStyle name="표준 3 2" xfId="589"/>
    <cellStyle name="표준 4" xfId="85"/>
    <cellStyle name="표준 4 2" xfId="631"/>
    <cellStyle name="표준 5" xfId="127"/>
    <cellStyle name="표준 5 2" xfId="673"/>
    <cellStyle name="표준 6" xfId="169"/>
    <cellStyle name="표준 6 2" xfId="715"/>
    <cellStyle name="표준 7" xfId="211"/>
    <cellStyle name="표준 7 2" xfId="757"/>
    <cellStyle name="표준 8" xfId="253"/>
    <cellStyle name="표준 8 2" xfId="799"/>
    <cellStyle name="표준 9" xfId="295"/>
    <cellStyle name="표준 9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103" workbookViewId="0">
      <selection activeCell="K113" sqref="K113"/>
    </sheetView>
  </sheetViews>
  <sheetFormatPr defaultRowHeight="16.5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>
      <c r="A1" s="159" t="s">
        <v>517</v>
      </c>
      <c r="B1" s="160"/>
      <c r="C1" s="160"/>
      <c r="D1" s="160"/>
      <c r="E1" s="160"/>
      <c r="F1" s="160"/>
      <c r="G1" s="160"/>
      <c r="H1" s="160"/>
      <c r="I1" s="161"/>
    </row>
    <row r="2" spans="1:9">
      <c r="A2" s="162" t="s">
        <v>330</v>
      </c>
      <c r="B2" s="162" t="s">
        <v>95</v>
      </c>
      <c r="C2" s="162" t="s">
        <v>97</v>
      </c>
      <c r="D2" s="162" t="s">
        <v>367</v>
      </c>
      <c r="E2" s="162" t="s">
        <v>135</v>
      </c>
      <c r="F2" s="162" t="s">
        <v>198</v>
      </c>
      <c r="G2" s="162"/>
      <c r="H2" s="162"/>
      <c r="I2" s="162"/>
    </row>
    <row r="3" spans="1:9">
      <c r="A3" s="162"/>
      <c r="B3" s="162"/>
      <c r="C3" s="162"/>
      <c r="D3" s="162"/>
      <c r="E3" s="162"/>
      <c r="F3" s="57" t="s">
        <v>368</v>
      </c>
      <c r="G3" s="56" t="s">
        <v>316</v>
      </c>
      <c r="H3" s="56" t="s">
        <v>134</v>
      </c>
      <c r="I3" s="56" t="s">
        <v>329</v>
      </c>
    </row>
    <row r="4" spans="1:9" ht="33">
      <c r="A4" s="163" t="s">
        <v>431</v>
      </c>
      <c r="B4" s="36">
        <v>1</v>
      </c>
      <c r="C4" s="3" t="s">
        <v>385</v>
      </c>
      <c r="D4" s="37" t="s">
        <v>233</v>
      </c>
      <c r="E4" s="48" t="s">
        <v>262</v>
      </c>
      <c r="F4" s="50">
        <v>60000</v>
      </c>
      <c r="G4" s="50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9">
      <c r="A5" s="164"/>
      <c r="B5" s="36">
        <v>2</v>
      </c>
      <c r="C5" s="3" t="s">
        <v>384</v>
      </c>
      <c r="D5" s="37" t="s">
        <v>234</v>
      </c>
      <c r="E5" s="47" t="s">
        <v>262</v>
      </c>
      <c r="F5" s="50">
        <v>5000</v>
      </c>
      <c r="G5" s="50">
        <v>5000</v>
      </c>
      <c r="H5" s="38">
        <f t="shared" si="0"/>
        <v>0</v>
      </c>
      <c r="I5" s="39">
        <f t="shared" si="1"/>
        <v>0</v>
      </c>
    </row>
    <row r="6" spans="1:9">
      <c r="A6" s="164"/>
      <c r="B6" s="36">
        <v>3</v>
      </c>
      <c r="C6" s="3" t="s">
        <v>366</v>
      </c>
      <c r="D6" s="37" t="s">
        <v>234</v>
      </c>
      <c r="E6" s="47" t="s">
        <v>262</v>
      </c>
      <c r="F6" s="50">
        <v>3000</v>
      </c>
      <c r="G6" s="50">
        <v>3000</v>
      </c>
      <c r="H6" s="38">
        <f t="shared" si="0"/>
        <v>0</v>
      </c>
      <c r="I6" s="39">
        <f t="shared" si="1"/>
        <v>0</v>
      </c>
    </row>
    <row r="7" spans="1:9">
      <c r="A7" s="164"/>
      <c r="B7" s="36">
        <v>4</v>
      </c>
      <c r="C7" s="3" t="s">
        <v>360</v>
      </c>
      <c r="D7" s="37" t="s">
        <v>68</v>
      </c>
      <c r="E7" s="47" t="s">
        <v>262</v>
      </c>
      <c r="F7" s="50">
        <v>8000</v>
      </c>
      <c r="G7" s="50">
        <v>8000</v>
      </c>
      <c r="H7" s="38">
        <f t="shared" si="0"/>
        <v>0</v>
      </c>
      <c r="I7" s="39">
        <f t="shared" si="1"/>
        <v>0</v>
      </c>
    </row>
    <row r="8" spans="1:9">
      <c r="A8" s="164"/>
      <c r="B8" s="36">
        <v>5</v>
      </c>
      <c r="C8" s="3" t="s">
        <v>381</v>
      </c>
      <c r="D8" s="37" t="s">
        <v>249</v>
      </c>
      <c r="E8" s="47" t="s">
        <v>269</v>
      </c>
      <c r="F8" s="50">
        <v>2000</v>
      </c>
      <c r="G8" s="50">
        <v>2000</v>
      </c>
      <c r="H8" s="38">
        <f t="shared" si="0"/>
        <v>0</v>
      </c>
      <c r="I8" s="39">
        <f t="shared" si="1"/>
        <v>0</v>
      </c>
    </row>
    <row r="9" spans="1:9">
      <c r="A9" s="164"/>
      <c r="B9" s="36">
        <v>6</v>
      </c>
      <c r="C9" s="3" t="s">
        <v>373</v>
      </c>
      <c r="D9" s="37" t="s">
        <v>69</v>
      </c>
      <c r="E9" s="47" t="s">
        <v>269</v>
      </c>
      <c r="F9" s="50">
        <v>10000</v>
      </c>
      <c r="G9" s="50">
        <v>10000</v>
      </c>
      <c r="H9" s="38">
        <f t="shared" si="0"/>
        <v>0</v>
      </c>
      <c r="I9" s="39">
        <f t="shared" si="1"/>
        <v>0</v>
      </c>
    </row>
    <row r="10" spans="1:9">
      <c r="A10" s="164"/>
      <c r="B10" s="36">
        <v>7</v>
      </c>
      <c r="C10" s="3" t="s">
        <v>361</v>
      </c>
      <c r="D10" s="37" t="s">
        <v>9</v>
      </c>
      <c r="E10" s="47" t="s">
        <v>269</v>
      </c>
      <c r="F10" s="50">
        <v>4000</v>
      </c>
      <c r="G10" s="50">
        <v>4000</v>
      </c>
      <c r="H10" s="38">
        <f t="shared" si="0"/>
        <v>0</v>
      </c>
      <c r="I10" s="39">
        <f t="shared" si="1"/>
        <v>0</v>
      </c>
    </row>
    <row r="11" spans="1:9">
      <c r="A11" s="164"/>
      <c r="B11" s="36">
        <v>8</v>
      </c>
      <c r="C11" s="3" t="s">
        <v>127</v>
      </c>
      <c r="D11" s="37" t="s">
        <v>23</v>
      </c>
      <c r="E11" s="47" t="s">
        <v>269</v>
      </c>
      <c r="F11" s="50">
        <v>6000</v>
      </c>
      <c r="G11" s="50">
        <v>6000</v>
      </c>
      <c r="H11" s="38">
        <f t="shared" si="0"/>
        <v>0</v>
      </c>
      <c r="I11" s="39">
        <f t="shared" si="1"/>
        <v>0</v>
      </c>
    </row>
    <row r="12" spans="1:9">
      <c r="A12" s="164"/>
      <c r="B12" s="36">
        <v>9</v>
      </c>
      <c r="C12" s="3" t="s">
        <v>94</v>
      </c>
      <c r="D12" s="37" t="s">
        <v>232</v>
      </c>
      <c r="E12" s="47" t="s">
        <v>269</v>
      </c>
      <c r="F12" s="50">
        <v>2000</v>
      </c>
      <c r="G12" s="50">
        <v>2000</v>
      </c>
      <c r="H12" s="38">
        <f t="shared" si="0"/>
        <v>0</v>
      </c>
      <c r="I12" s="39">
        <f t="shared" si="1"/>
        <v>0</v>
      </c>
    </row>
    <row r="13" spans="1:9">
      <c r="A13" s="164"/>
      <c r="B13" s="36">
        <v>10</v>
      </c>
      <c r="C13" s="3" t="s">
        <v>379</v>
      </c>
      <c r="D13" s="37" t="s">
        <v>230</v>
      </c>
      <c r="E13" s="47" t="s">
        <v>269</v>
      </c>
      <c r="F13" s="50">
        <v>1000</v>
      </c>
      <c r="G13" s="50">
        <v>1000</v>
      </c>
      <c r="H13" s="38">
        <f t="shared" si="0"/>
        <v>0</v>
      </c>
      <c r="I13" s="39">
        <f t="shared" si="1"/>
        <v>0</v>
      </c>
    </row>
    <row r="14" spans="1:9">
      <c r="A14" s="164"/>
      <c r="B14" s="36">
        <v>11</v>
      </c>
      <c r="C14" s="3" t="s">
        <v>123</v>
      </c>
      <c r="D14" s="37" t="s">
        <v>226</v>
      </c>
      <c r="E14" s="47" t="s">
        <v>269</v>
      </c>
      <c r="F14" s="50">
        <v>4000</v>
      </c>
      <c r="G14" s="50">
        <v>4000</v>
      </c>
      <c r="H14" s="38">
        <f t="shared" si="0"/>
        <v>0</v>
      </c>
      <c r="I14" s="39">
        <f t="shared" si="1"/>
        <v>0</v>
      </c>
    </row>
    <row r="15" spans="1:9">
      <c r="A15" s="164"/>
      <c r="B15" s="36">
        <v>12</v>
      </c>
      <c r="C15" s="3" t="s">
        <v>115</v>
      </c>
      <c r="D15" s="37" t="s">
        <v>42</v>
      </c>
      <c r="E15" s="47" t="s">
        <v>269</v>
      </c>
      <c r="F15" s="50">
        <v>2000</v>
      </c>
      <c r="G15" s="50">
        <v>2000</v>
      </c>
      <c r="H15" s="38">
        <f t="shared" si="0"/>
        <v>0</v>
      </c>
      <c r="I15" s="39">
        <f t="shared" si="1"/>
        <v>0</v>
      </c>
    </row>
    <row r="16" spans="1:9">
      <c r="A16" s="164"/>
      <c r="B16" s="36">
        <v>13</v>
      </c>
      <c r="C16" s="3" t="s">
        <v>132</v>
      </c>
      <c r="D16" s="37" t="s">
        <v>229</v>
      </c>
      <c r="E16" s="47" t="s">
        <v>269</v>
      </c>
      <c r="F16" s="50">
        <v>3000</v>
      </c>
      <c r="G16" s="50">
        <v>3000</v>
      </c>
      <c r="H16" s="38">
        <f t="shared" si="0"/>
        <v>0</v>
      </c>
      <c r="I16" s="39">
        <f t="shared" si="1"/>
        <v>0</v>
      </c>
    </row>
    <row r="17" spans="1:9">
      <c r="A17" s="164"/>
      <c r="B17" s="36">
        <v>14</v>
      </c>
      <c r="C17" s="3" t="s">
        <v>129</v>
      </c>
      <c r="D17" s="37" t="s">
        <v>228</v>
      </c>
      <c r="E17" s="47" t="s">
        <v>269</v>
      </c>
      <c r="F17" s="50">
        <v>7000</v>
      </c>
      <c r="G17" s="50">
        <v>7000</v>
      </c>
      <c r="H17" s="38">
        <f t="shared" si="0"/>
        <v>0</v>
      </c>
      <c r="I17" s="39">
        <f t="shared" si="1"/>
        <v>0</v>
      </c>
    </row>
    <row r="18" spans="1:9">
      <c r="A18" s="164"/>
      <c r="B18" s="36">
        <v>15</v>
      </c>
      <c r="C18" s="3" t="s">
        <v>122</v>
      </c>
      <c r="D18" s="37" t="s">
        <v>231</v>
      </c>
      <c r="E18" s="47" t="s">
        <v>269</v>
      </c>
      <c r="F18" s="50">
        <v>2000</v>
      </c>
      <c r="G18" s="50">
        <v>2000</v>
      </c>
      <c r="H18" s="38">
        <f t="shared" si="0"/>
        <v>0</v>
      </c>
      <c r="I18" s="39">
        <f t="shared" si="1"/>
        <v>0</v>
      </c>
    </row>
    <row r="19" spans="1:9" ht="33">
      <c r="A19" s="164"/>
      <c r="B19" s="36">
        <v>16</v>
      </c>
      <c r="C19" s="3" t="s">
        <v>386</v>
      </c>
      <c r="D19" s="40" t="s">
        <v>298</v>
      </c>
      <c r="E19" s="48" t="s">
        <v>267</v>
      </c>
      <c r="F19" s="50">
        <v>2500</v>
      </c>
      <c r="G19" s="50">
        <v>2500</v>
      </c>
      <c r="H19" s="38">
        <f t="shared" si="0"/>
        <v>0</v>
      </c>
      <c r="I19" s="39">
        <f t="shared" si="1"/>
        <v>0</v>
      </c>
    </row>
    <row r="20" spans="1:9" ht="33">
      <c r="A20" s="164"/>
      <c r="B20" s="36">
        <v>17</v>
      </c>
      <c r="C20" s="3" t="s">
        <v>91</v>
      </c>
      <c r="D20" s="40" t="s">
        <v>299</v>
      </c>
      <c r="E20" s="48" t="s">
        <v>267</v>
      </c>
      <c r="F20" s="50">
        <v>3000</v>
      </c>
      <c r="G20" s="50">
        <v>3000</v>
      </c>
      <c r="H20" s="38">
        <f t="shared" si="0"/>
        <v>0</v>
      </c>
      <c r="I20" s="39">
        <f t="shared" si="1"/>
        <v>0</v>
      </c>
    </row>
    <row r="21" spans="1:9">
      <c r="A21" s="164"/>
      <c r="B21" s="36">
        <v>18</v>
      </c>
      <c r="C21" s="3" t="s">
        <v>346</v>
      </c>
      <c r="D21" s="40" t="s">
        <v>29</v>
      </c>
      <c r="E21" s="48" t="s">
        <v>267</v>
      </c>
      <c r="F21" s="50">
        <v>5000</v>
      </c>
      <c r="G21" s="50">
        <v>5000</v>
      </c>
      <c r="H21" s="38">
        <f t="shared" si="0"/>
        <v>0</v>
      </c>
      <c r="I21" s="39">
        <f t="shared" si="1"/>
        <v>0</v>
      </c>
    </row>
    <row r="22" spans="1:9">
      <c r="A22" s="164"/>
      <c r="B22" s="36">
        <v>19</v>
      </c>
      <c r="C22" s="3" t="s">
        <v>100</v>
      </c>
      <c r="D22" s="37" t="s">
        <v>29</v>
      </c>
      <c r="E22" s="47" t="s">
        <v>267</v>
      </c>
      <c r="F22" s="50">
        <v>6000</v>
      </c>
      <c r="G22" s="50">
        <v>6000</v>
      </c>
      <c r="H22" s="38">
        <f t="shared" si="0"/>
        <v>0</v>
      </c>
      <c r="I22" s="39">
        <f t="shared" si="1"/>
        <v>0</v>
      </c>
    </row>
    <row r="23" spans="1:9">
      <c r="A23" s="164"/>
      <c r="B23" s="36">
        <v>20</v>
      </c>
      <c r="C23" s="3" t="s">
        <v>96</v>
      </c>
      <c r="D23" s="61" t="s">
        <v>452</v>
      </c>
      <c r="E23" s="47" t="s">
        <v>267</v>
      </c>
      <c r="F23" s="50">
        <v>25000</v>
      </c>
      <c r="G23" s="50">
        <v>25000</v>
      </c>
      <c r="H23" s="38">
        <f t="shared" si="0"/>
        <v>0</v>
      </c>
      <c r="I23" s="39">
        <f t="shared" si="1"/>
        <v>0</v>
      </c>
    </row>
    <row r="24" spans="1:9">
      <c r="A24" s="164"/>
      <c r="B24" s="36">
        <v>21</v>
      </c>
      <c r="C24" s="3" t="s">
        <v>378</v>
      </c>
      <c r="D24" s="61" t="s">
        <v>454</v>
      </c>
      <c r="E24" s="47" t="s">
        <v>267</v>
      </c>
      <c r="F24" s="52">
        <v>15000</v>
      </c>
      <c r="G24" s="52">
        <v>15000</v>
      </c>
      <c r="H24" s="38">
        <f t="shared" si="0"/>
        <v>0</v>
      </c>
      <c r="I24" s="39">
        <f t="shared" si="1"/>
        <v>0</v>
      </c>
    </row>
    <row r="25" spans="1:9">
      <c r="A25" s="164"/>
      <c r="B25" s="36">
        <v>22</v>
      </c>
      <c r="C25" s="3" t="s">
        <v>119</v>
      </c>
      <c r="D25" s="37" t="s">
        <v>29</v>
      </c>
      <c r="E25" s="47" t="s">
        <v>267</v>
      </c>
      <c r="F25" s="52">
        <v>8000</v>
      </c>
      <c r="G25" s="52">
        <v>8000</v>
      </c>
      <c r="H25" s="38">
        <f t="shared" si="0"/>
        <v>0</v>
      </c>
      <c r="I25" s="39">
        <f t="shared" si="1"/>
        <v>0</v>
      </c>
    </row>
    <row r="26" spans="1:9">
      <c r="A26" s="164"/>
      <c r="B26" s="36">
        <v>23</v>
      </c>
      <c r="C26" s="3" t="s">
        <v>112</v>
      </c>
      <c r="D26" s="37" t="s">
        <v>139</v>
      </c>
      <c r="E26" s="47" t="s">
        <v>262</v>
      </c>
      <c r="F26" s="50">
        <v>15000</v>
      </c>
      <c r="G26" s="50">
        <v>15000</v>
      </c>
      <c r="H26" s="38">
        <f t="shared" si="0"/>
        <v>0</v>
      </c>
      <c r="I26" s="39">
        <f t="shared" si="1"/>
        <v>0</v>
      </c>
    </row>
    <row r="27" spans="1:9">
      <c r="A27" s="164"/>
      <c r="B27" s="36">
        <v>24</v>
      </c>
      <c r="C27" s="3" t="s">
        <v>111</v>
      </c>
      <c r="D27" s="37" t="s">
        <v>10</v>
      </c>
      <c r="E27" s="47" t="s">
        <v>269</v>
      </c>
      <c r="F27" s="50">
        <v>10000</v>
      </c>
      <c r="G27" s="50">
        <v>10000</v>
      </c>
      <c r="H27" s="38">
        <f t="shared" si="0"/>
        <v>0</v>
      </c>
      <c r="I27" s="39">
        <f t="shared" si="1"/>
        <v>0</v>
      </c>
    </row>
    <row r="28" spans="1:9">
      <c r="A28" s="164"/>
      <c r="B28" s="36">
        <v>25</v>
      </c>
      <c r="C28" s="3" t="s">
        <v>118</v>
      </c>
      <c r="D28" s="37" t="s">
        <v>55</v>
      </c>
      <c r="E28" s="47" t="s">
        <v>262</v>
      </c>
      <c r="F28" s="50">
        <v>38000</v>
      </c>
      <c r="G28" s="50">
        <v>38000</v>
      </c>
      <c r="H28" s="38">
        <f t="shared" si="0"/>
        <v>0</v>
      </c>
      <c r="I28" s="39">
        <f t="shared" si="1"/>
        <v>0</v>
      </c>
    </row>
    <row r="29" spans="1:9" ht="27">
      <c r="A29" s="164"/>
      <c r="B29" s="36">
        <v>26</v>
      </c>
      <c r="C29" s="6" t="s">
        <v>247</v>
      </c>
      <c r="D29" s="37" t="s">
        <v>71</v>
      </c>
      <c r="E29" s="47" t="s">
        <v>217</v>
      </c>
      <c r="F29" s="50">
        <v>50000</v>
      </c>
      <c r="G29" s="50">
        <v>50000</v>
      </c>
      <c r="H29" s="38">
        <f t="shared" si="0"/>
        <v>0</v>
      </c>
      <c r="I29" s="39">
        <f t="shared" si="1"/>
        <v>0</v>
      </c>
    </row>
    <row r="30" spans="1:9" ht="27">
      <c r="A30" s="164"/>
      <c r="B30" s="36">
        <v>27</v>
      </c>
      <c r="C30" s="6" t="s">
        <v>246</v>
      </c>
      <c r="D30" s="37" t="s">
        <v>71</v>
      </c>
      <c r="E30" s="47" t="s">
        <v>250</v>
      </c>
      <c r="F30" s="50">
        <v>12000</v>
      </c>
      <c r="G30" s="50">
        <v>12000</v>
      </c>
      <c r="H30" s="38">
        <f t="shared" si="0"/>
        <v>0</v>
      </c>
      <c r="I30" s="39">
        <f t="shared" si="1"/>
        <v>0</v>
      </c>
    </row>
    <row r="31" spans="1:9">
      <c r="A31" s="164"/>
      <c r="B31" s="36">
        <v>28</v>
      </c>
      <c r="C31" s="3" t="s">
        <v>341</v>
      </c>
      <c r="D31" s="37" t="s">
        <v>44</v>
      </c>
      <c r="E31" s="47" t="s">
        <v>217</v>
      </c>
      <c r="F31" s="50">
        <v>50000</v>
      </c>
      <c r="G31" s="50">
        <v>50000</v>
      </c>
      <c r="H31" s="38">
        <f t="shared" si="0"/>
        <v>0</v>
      </c>
      <c r="I31" s="39">
        <f t="shared" si="1"/>
        <v>0</v>
      </c>
    </row>
    <row r="32" spans="1:9">
      <c r="A32" s="164"/>
      <c r="B32" s="36">
        <v>29</v>
      </c>
      <c r="C32" s="3" t="s">
        <v>50</v>
      </c>
      <c r="D32" s="37" t="s">
        <v>138</v>
      </c>
      <c r="E32" s="47" t="s">
        <v>217</v>
      </c>
      <c r="F32" s="50">
        <v>15000</v>
      </c>
      <c r="G32" s="50">
        <v>15000</v>
      </c>
      <c r="H32" s="38">
        <f t="shared" si="0"/>
        <v>0</v>
      </c>
      <c r="I32" s="39">
        <f t="shared" si="1"/>
        <v>0</v>
      </c>
    </row>
    <row r="33" spans="1:9" ht="33">
      <c r="A33" s="164"/>
      <c r="B33" s="36">
        <v>30</v>
      </c>
      <c r="C33" s="3" t="s">
        <v>372</v>
      </c>
      <c r="D33" s="40" t="s">
        <v>400</v>
      </c>
      <c r="E33" s="48" t="s">
        <v>219</v>
      </c>
      <c r="F33" s="50">
        <v>5500</v>
      </c>
      <c r="G33" s="50">
        <v>5500</v>
      </c>
      <c r="H33" s="38">
        <f t="shared" si="0"/>
        <v>0</v>
      </c>
      <c r="I33" s="39">
        <f t="shared" si="1"/>
        <v>0</v>
      </c>
    </row>
    <row r="34" spans="1:9">
      <c r="A34" s="164"/>
      <c r="B34" s="36">
        <v>31</v>
      </c>
      <c r="C34" s="3" t="s">
        <v>136</v>
      </c>
      <c r="D34" s="37" t="s">
        <v>225</v>
      </c>
      <c r="E34" s="47" t="s">
        <v>219</v>
      </c>
      <c r="F34" s="50">
        <v>8000</v>
      </c>
      <c r="G34" s="50">
        <v>8000</v>
      </c>
      <c r="H34" s="38">
        <f t="shared" si="0"/>
        <v>0</v>
      </c>
      <c r="I34" s="39">
        <f t="shared" si="1"/>
        <v>0</v>
      </c>
    </row>
    <row r="35" spans="1:9">
      <c r="A35" s="164"/>
      <c r="B35" s="36">
        <v>32</v>
      </c>
      <c r="C35" s="3" t="s">
        <v>106</v>
      </c>
      <c r="D35" s="37" t="s">
        <v>142</v>
      </c>
      <c r="E35" s="47" t="s">
        <v>216</v>
      </c>
      <c r="F35" s="50">
        <v>5000</v>
      </c>
      <c r="G35" s="50">
        <v>5000</v>
      </c>
      <c r="H35" s="38">
        <f t="shared" si="0"/>
        <v>0</v>
      </c>
      <c r="I35" s="39">
        <f t="shared" si="1"/>
        <v>0</v>
      </c>
    </row>
    <row r="36" spans="1:9">
      <c r="A36" s="164"/>
      <c r="B36" s="36">
        <v>33</v>
      </c>
      <c r="C36" s="3" t="s">
        <v>124</v>
      </c>
      <c r="D36" s="37" t="s">
        <v>141</v>
      </c>
      <c r="E36" s="47" t="s">
        <v>216</v>
      </c>
      <c r="F36" s="50">
        <v>9000</v>
      </c>
      <c r="G36" s="50">
        <v>9000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64"/>
      <c r="B37" s="36">
        <v>34</v>
      </c>
      <c r="C37" s="3" t="s">
        <v>137</v>
      </c>
      <c r="D37" s="37" t="s">
        <v>140</v>
      </c>
      <c r="E37" s="47" t="s">
        <v>216</v>
      </c>
      <c r="F37" s="50">
        <v>3000</v>
      </c>
      <c r="G37" s="50">
        <v>3000</v>
      </c>
      <c r="H37" s="38">
        <f t="shared" si="2"/>
        <v>0</v>
      </c>
      <c r="I37" s="39">
        <f t="shared" si="3"/>
        <v>0</v>
      </c>
    </row>
    <row r="38" spans="1:9">
      <c r="A38" s="164"/>
      <c r="B38" s="36">
        <v>35</v>
      </c>
      <c r="C38" s="3" t="s">
        <v>131</v>
      </c>
      <c r="D38" s="37" t="s">
        <v>145</v>
      </c>
      <c r="E38" s="47" t="s">
        <v>216</v>
      </c>
      <c r="F38" s="50">
        <v>3000</v>
      </c>
      <c r="G38" s="50">
        <v>3000</v>
      </c>
      <c r="H38" s="38">
        <f t="shared" si="2"/>
        <v>0</v>
      </c>
      <c r="I38" s="39">
        <f t="shared" si="3"/>
        <v>0</v>
      </c>
    </row>
    <row r="39" spans="1:9">
      <c r="A39" s="164"/>
      <c r="B39" s="36">
        <v>36</v>
      </c>
      <c r="C39" s="3" t="s">
        <v>3</v>
      </c>
      <c r="D39" s="37" t="s">
        <v>145</v>
      </c>
      <c r="E39" s="47" t="s">
        <v>216</v>
      </c>
      <c r="F39" s="50">
        <v>5000</v>
      </c>
      <c r="G39" s="50">
        <v>5000</v>
      </c>
      <c r="H39" s="38">
        <f t="shared" si="2"/>
        <v>0</v>
      </c>
      <c r="I39" s="39">
        <f t="shared" si="3"/>
        <v>0</v>
      </c>
    </row>
    <row r="40" spans="1:9">
      <c r="A40" s="164"/>
      <c r="B40" s="36">
        <v>37</v>
      </c>
      <c r="C40" s="3" t="s">
        <v>93</v>
      </c>
      <c r="D40" s="37" t="s">
        <v>144</v>
      </c>
      <c r="E40" s="47" t="s">
        <v>216</v>
      </c>
      <c r="F40" s="50">
        <v>13000</v>
      </c>
      <c r="G40" s="50">
        <v>13000</v>
      </c>
      <c r="H40" s="38">
        <f t="shared" si="2"/>
        <v>0</v>
      </c>
      <c r="I40" s="39">
        <f t="shared" si="3"/>
        <v>0</v>
      </c>
    </row>
    <row r="41" spans="1:9" ht="27">
      <c r="A41" s="164"/>
      <c r="B41" s="36">
        <v>38</v>
      </c>
      <c r="C41" s="6" t="s">
        <v>245</v>
      </c>
      <c r="D41" s="37" t="s">
        <v>143</v>
      </c>
      <c r="E41" s="47" t="s">
        <v>216</v>
      </c>
      <c r="F41" s="50">
        <v>6000</v>
      </c>
      <c r="G41" s="50">
        <v>6000</v>
      </c>
      <c r="H41" s="38">
        <f t="shared" si="2"/>
        <v>0</v>
      </c>
      <c r="I41" s="39">
        <f t="shared" si="3"/>
        <v>0</v>
      </c>
    </row>
    <row r="42" spans="1:9" ht="17.25">
      <c r="A42" s="164"/>
      <c r="B42" s="36">
        <v>39</v>
      </c>
      <c r="C42" s="3" t="s">
        <v>49</v>
      </c>
      <c r="D42" s="37" t="s">
        <v>147</v>
      </c>
      <c r="E42" s="47" t="s">
        <v>268</v>
      </c>
      <c r="F42" s="51">
        <v>30000</v>
      </c>
      <c r="G42" s="51">
        <v>30000</v>
      </c>
      <c r="H42" s="38">
        <f t="shared" si="2"/>
        <v>0</v>
      </c>
      <c r="I42" s="39">
        <f t="shared" si="3"/>
        <v>0</v>
      </c>
    </row>
    <row r="43" spans="1:9">
      <c r="A43" s="164"/>
      <c r="B43" s="36">
        <v>40</v>
      </c>
      <c r="C43" s="3" t="s">
        <v>21</v>
      </c>
      <c r="D43" s="37" t="s">
        <v>163</v>
      </c>
      <c r="E43" s="47" t="s">
        <v>268</v>
      </c>
      <c r="F43" s="50">
        <v>120000</v>
      </c>
      <c r="G43" s="50">
        <v>120000</v>
      </c>
      <c r="H43" s="38">
        <f t="shared" si="2"/>
        <v>0</v>
      </c>
      <c r="I43" s="39">
        <f t="shared" si="3"/>
        <v>0</v>
      </c>
    </row>
    <row r="44" spans="1:9">
      <c r="A44" s="164"/>
      <c r="B44" s="36">
        <v>41</v>
      </c>
      <c r="C44" s="3" t="s">
        <v>114</v>
      </c>
      <c r="D44" s="37" t="s">
        <v>146</v>
      </c>
      <c r="E44" s="47" t="s">
        <v>268</v>
      </c>
      <c r="F44" s="50">
        <v>15000</v>
      </c>
      <c r="G44" s="50">
        <v>15000</v>
      </c>
      <c r="H44" s="38">
        <f t="shared" si="2"/>
        <v>0</v>
      </c>
      <c r="I44" s="39">
        <f t="shared" si="3"/>
        <v>0</v>
      </c>
    </row>
    <row r="45" spans="1:9">
      <c r="A45" s="164"/>
      <c r="B45" s="36">
        <v>42</v>
      </c>
      <c r="C45" s="7" t="s">
        <v>358</v>
      </c>
      <c r="D45" s="37" t="s">
        <v>29</v>
      </c>
      <c r="E45" s="47" t="s">
        <v>267</v>
      </c>
      <c r="F45" s="50">
        <v>13000</v>
      </c>
      <c r="G45" s="50">
        <v>13000</v>
      </c>
      <c r="H45" s="38">
        <f t="shared" si="2"/>
        <v>0</v>
      </c>
      <c r="I45" s="39">
        <f t="shared" si="3"/>
        <v>0</v>
      </c>
    </row>
    <row r="46" spans="1:9">
      <c r="A46" s="164"/>
      <c r="B46" s="36">
        <v>43</v>
      </c>
      <c r="C46" s="7" t="s">
        <v>130</v>
      </c>
      <c r="D46" s="37" t="s">
        <v>29</v>
      </c>
      <c r="E46" s="47" t="s">
        <v>267</v>
      </c>
      <c r="F46" s="50">
        <v>13000</v>
      </c>
      <c r="G46" s="50">
        <v>13000</v>
      </c>
      <c r="H46" s="38">
        <f t="shared" si="2"/>
        <v>0</v>
      </c>
      <c r="I46" s="39">
        <f t="shared" si="3"/>
        <v>0</v>
      </c>
    </row>
    <row r="47" spans="1:9">
      <c r="A47" s="165" t="s">
        <v>440</v>
      </c>
      <c r="B47" s="8">
        <v>1</v>
      </c>
      <c r="C47" s="9" t="s">
        <v>351</v>
      </c>
      <c r="D47" s="42" t="s">
        <v>148</v>
      </c>
      <c r="E47" s="47" t="s">
        <v>223</v>
      </c>
      <c r="F47" s="50">
        <v>10000</v>
      </c>
      <c r="G47" s="50">
        <v>10000</v>
      </c>
      <c r="H47" s="38">
        <f t="shared" si="2"/>
        <v>0</v>
      </c>
      <c r="I47" s="39">
        <f t="shared" si="3"/>
        <v>0</v>
      </c>
    </row>
    <row r="48" spans="1:9" ht="33">
      <c r="A48" s="166"/>
      <c r="B48" s="8">
        <v>2</v>
      </c>
      <c r="C48" s="9" t="s">
        <v>133</v>
      </c>
      <c r="D48" s="43" t="s">
        <v>308</v>
      </c>
      <c r="E48" s="47" t="s">
        <v>292</v>
      </c>
      <c r="F48" s="50">
        <v>9000</v>
      </c>
      <c r="G48" s="50">
        <v>9000</v>
      </c>
      <c r="H48" s="38">
        <f t="shared" si="2"/>
        <v>0</v>
      </c>
      <c r="I48" s="39">
        <f t="shared" si="3"/>
        <v>0</v>
      </c>
    </row>
    <row r="49" spans="1:9">
      <c r="A49" s="166"/>
      <c r="B49" s="8">
        <v>3</v>
      </c>
      <c r="C49" s="9" t="s">
        <v>363</v>
      </c>
      <c r="D49" s="42" t="s">
        <v>148</v>
      </c>
      <c r="E49" s="47" t="s">
        <v>278</v>
      </c>
      <c r="F49" s="50">
        <v>5000</v>
      </c>
      <c r="G49" s="50">
        <v>5000</v>
      </c>
      <c r="H49" s="38">
        <f t="shared" si="2"/>
        <v>0</v>
      </c>
      <c r="I49" s="39">
        <f t="shared" si="3"/>
        <v>0</v>
      </c>
    </row>
    <row r="50" spans="1:9">
      <c r="A50" s="166"/>
      <c r="B50" s="8">
        <v>4</v>
      </c>
      <c r="C50" s="9" t="s">
        <v>113</v>
      </c>
      <c r="D50" s="105" t="s">
        <v>502</v>
      </c>
      <c r="E50" s="68" t="s">
        <v>503</v>
      </c>
      <c r="F50" s="50">
        <v>11000</v>
      </c>
      <c r="G50" s="50">
        <v>11000</v>
      </c>
      <c r="H50" s="38">
        <f t="shared" si="2"/>
        <v>0</v>
      </c>
      <c r="I50" s="39">
        <f t="shared" si="3"/>
        <v>0</v>
      </c>
    </row>
    <row r="51" spans="1:9">
      <c r="A51" s="166"/>
      <c r="B51" s="8">
        <v>5</v>
      </c>
      <c r="C51" s="9" t="s">
        <v>350</v>
      </c>
      <c r="D51" s="42" t="s">
        <v>148</v>
      </c>
      <c r="E51" s="47" t="s">
        <v>32</v>
      </c>
      <c r="F51" s="50">
        <v>14000</v>
      </c>
      <c r="G51" s="50">
        <v>14000</v>
      </c>
      <c r="H51" s="38">
        <f t="shared" si="2"/>
        <v>0</v>
      </c>
      <c r="I51" s="39">
        <f t="shared" si="3"/>
        <v>0</v>
      </c>
    </row>
    <row r="52" spans="1:9" ht="27">
      <c r="A52" s="166"/>
      <c r="B52" s="8">
        <v>6</v>
      </c>
      <c r="C52" s="12" t="s">
        <v>18</v>
      </c>
      <c r="D52" s="42" t="s">
        <v>148</v>
      </c>
      <c r="E52" s="47" t="s">
        <v>214</v>
      </c>
      <c r="F52" s="50">
        <v>7000</v>
      </c>
      <c r="G52" s="50">
        <v>7000</v>
      </c>
      <c r="H52" s="38">
        <f t="shared" si="2"/>
        <v>0</v>
      </c>
      <c r="I52" s="39">
        <f t="shared" si="3"/>
        <v>0</v>
      </c>
    </row>
    <row r="53" spans="1:9" ht="27">
      <c r="A53" s="166"/>
      <c r="B53" s="8">
        <v>7</v>
      </c>
      <c r="C53" s="12" t="s">
        <v>17</v>
      </c>
      <c r="D53" s="42" t="s">
        <v>148</v>
      </c>
      <c r="E53" s="47" t="s">
        <v>214</v>
      </c>
      <c r="F53" s="50">
        <v>7000</v>
      </c>
      <c r="G53" s="50">
        <v>7000</v>
      </c>
      <c r="H53" s="38">
        <f t="shared" si="2"/>
        <v>0</v>
      </c>
      <c r="I53" s="39">
        <f t="shared" si="3"/>
        <v>0</v>
      </c>
    </row>
    <row r="54" spans="1:9" ht="49.5">
      <c r="A54" s="166"/>
      <c r="B54" s="8">
        <v>8</v>
      </c>
      <c r="C54" s="9" t="s">
        <v>128</v>
      </c>
      <c r="D54" s="43" t="s">
        <v>394</v>
      </c>
      <c r="E54" s="69" t="s">
        <v>503</v>
      </c>
      <c r="F54" s="50">
        <v>9000</v>
      </c>
      <c r="G54" s="50">
        <v>9000</v>
      </c>
      <c r="H54" s="38">
        <f t="shared" si="2"/>
        <v>0</v>
      </c>
      <c r="I54" s="39">
        <f t="shared" si="3"/>
        <v>0</v>
      </c>
    </row>
    <row r="55" spans="1:9" ht="49.5">
      <c r="A55" s="166"/>
      <c r="B55" s="8">
        <v>9</v>
      </c>
      <c r="C55" s="9" t="s">
        <v>58</v>
      </c>
      <c r="D55" s="43" t="s">
        <v>394</v>
      </c>
      <c r="E55" s="69" t="s">
        <v>504</v>
      </c>
      <c r="F55" s="50">
        <v>33200</v>
      </c>
      <c r="G55" s="50">
        <v>33200</v>
      </c>
      <c r="H55" s="38">
        <f t="shared" si="2"/>
        <v>0</v>
      </c>
      <c r="I55" s="39">
        <f t="shared" si="3"/>
        <v>0</v>
      </c>
    </row>
    <row r="56" spans="1:9" ht="27">
      <c r="A56" s="166"/>
      <c r="B56" s="8">
        <v>10</v>
      </c>
      <c r="C56" s="12" t="s">
        <v>244</v>
      </c>
      <c r="D56" s="41" t="s">
        <v>151</v>
      </c>
      <c r="E56" s="69" t="s">
        <v>468</v>
      </c>
      <c r="F56" s="50">
        <v>10400</v>
      </c>
      <c r="G56" s="50">
        <v>10400</v>
      </c>
      <c r="H56" s="38">
        <f t="shared" si="2"/>
        <v>0</v>
      </c>
      <c r="I56" s="39">
        <f t="shared" si="3"/>
        <v>0</v>
      </c>
    </row>
    <row r="57" spans="1:9" ht="27">
      <c r="A57" s="166"/>
      <c r="B57" s="8">
        <v>11</v>
      </c>
      <c r="C57" s="12" t="s">
        <v>243</v>
      </c>
      <c r="D57" s="70" t="s">
        <v>469</v>
      </c>
      <c r="E57" s="69" t="s">
        <v>503</v>
      </c>
      <c r="F57" s="50">
        <v>9900</v>
      </c>
      <c r="G57" s="50">
        <v>9900</v>
      </c>
      <c r="H57" s="38">
        <f t="shared" si="2"/>
        <v>0</v>
      </c>
      <c r="I57" s="39">
        <f t="shared" si="3"/>
        <v>0</v>
      </c>
    </row>
    <row r="58" spans="1:9" ht="33">
      <c r="A58" s="166"/>
      <c r="B58" s="8">
        <v>12</v>
      </c>
      <c r="C58" s="12" t="s">
        <v>506</v>
      </c>
      <c r="D58" s="70" t="s">
        <v>507</v>
      </c>
      <c r="E58" s="69" t="s">
        <v>505</v>
      </c>
      <c r="F58" s="50">
        <v>29000</v>
      </c>
      <c r="G58" s="50">
        <v>29000</v>
      </c>
      <c r="H58" s="38">
        <f t="shared" si="2"/>
        <v>0</v>
      </c>
      <c r="I58" s="39">
        <f t="shared" si="3"/>
        <v>0</v>
      </c>
    </row>
    <row r="59" spans="1:9">
      <c r="A59" s="166"/>
      <c r="B59" s="8">
        <v>13</v>
      </c>
      <c r="C59" s="9" t="s">
        <v>108</v>
      </c>
      <c r="D59" s="13" t="s">
        <v>438</v>
      </c>
      <c r="E59" s="48" t="s">
        <v>261</v>
      </c>
      <c r="F59" s="50">
        <v>5000</v>
      </c>
      <c r="G59" s="50">
        <v>5000</v>
      </c>
      <c r="H59" s="38">
        <f t="shared" si="2"/>
        <v>0</v>
      </c>
      <c r="I59" s="39">
        <f t="shared" si="3"/>
        <v>0</v>
      </c>
    </row>
    <row r="60" spans="1:9">
      <c r="A60" s="166"/>
      <c r="B60" s="8">
        <v>14</v>
      </c>
      <c r="C60" s="9" t="s">
        <v>364</v>
      </c>
      <c r="D60" s="13" t="s">
        <v>438</v>
      </c>
      <c r="E60" s="48" t="s">
        <v>261</v>
      </c>
      <c r="F60" s="50">
        <v>6000</v>
      </c>
      <c r="G60" s="50">
        <v>6000</v>
      </c>
      <c r="H60" s="38">
        <f t="shared" si="2"/>
        <v>0</v>
      </c>
      <c r="I60" s="39">
        <f t="shared" si="3"/>
        <v>0</v>
      </c>
    </row>
    <row r="61" spans="1:9">
      <c r="A61" s="166"/>
      <c r="B61" s="8">
        <v>15</v>
      </c>
      <c r="C61" s="9" t="s">
        <v>120</v>
      </c>
      <c r="D61" s="13" t="s">
        <v>205</v>
      </c>
      <c r="E61" s="48" t="s">
        <v>261</v>
      </c>
      <c r="F61" s="50">
        <v>22000</v>
      </c>
      <c r="G61" s="50">
        <v>22000</v>
      </c>
      <c r="H61" s="38">
        <f t="shared" si="2"/>
        <v>0</v>
      </c>
      <c r="I61" s="39">
        <f t="shared" si="3"/>
        <v>0</v>
      </c>
    </row>
    <row r="62" spans="1:9">
      <c r="A62" s="166"/>
      <c r="B62" s="8">
        <v>16</v>
      </c>
      <c r="C62" s="9" t="s">
        <v>375</v>
      </c>
      <c r="D62" s="14" t="s">
        <v>40</v>
      </c>
      <c r="E62" s="48" t="s">
        <v>266</v>
      </c>
      <c r="F62" s="50">
        <v>7500</v>
      </c>
      <c r="G62" s="50">
        <v>7500</v>
      </c>
      <c r="H62" s="38">
        <f t="shared" si="2"/>
        <v>0</v>
      </c>
      <c r="I62" s="39">
        <f t="shared" si="3"/>
        <v>0</v>
      </c>
    </row>
    <row r="63" spans="1:9">
      <c r="A63" s="166"/>
      <c r="B63" s="8">
        <v>17</v>
      </c>
      <c r="C63" s="9" t="s">
        <v>67</v>
      </c>
      <c r="D63" s="42" t="s">
        <v>201</v>
      </c>
      <c r="E63" s="47" t="s">
        <v>291</v>
      </c>
      <c r="F63" s="50">
        <v>12000</v>
      </c>
      <c r="G63" s="50">
        <v>12000</v>
      </c>
      <c r="H63" s="38">
        <f t="shared" si="2"/>
        <v>0</v>
      </c>
      <c r="I63" s="39">
        <f t="shared" si="3"/>
        <v>0</v>
      </c>
    </row>
    <row r="64" spans="1:9">
      <c r="A64" s="166"/>
      <c r="B64" s="8">
        <v>18</v>
      </c>
      <c r="C64" s="9" t="s">
        <v>374</v>
      </c>
      <c r="D64" s="42" t="s">
        <v>193</v>
      </c>
      <c r="E64" s="68" t="s">
        <v>509</v>
      </c>
      <c r="F64" s="50">
        <v>15000</v>
      </c>
      <c r="G64" s="50">
        <v>15000</v>
      </c>
      <c r="H64" s="38">
        <f t="shared" si="2"/>
        <v>0</v>
      </c>
      <c r="I64" s="39">
        <f t="shared" si="3"/>
        <v>0</v>
      </c>
    </row>
    <row r="65" spans="1:9" ht="49.5">
      <c r="A65" s="166"/>
      <c r="B65" s="8">
        <v>19</v>
      </c>
      <c r="C65" s="9" t="s">
        <v>355</v>
      </c>
      <c r="D65" s="43" t="s">
        <v>314</v>
      </c>
      <c r="E65" s="48" t="s">
        <v>224</v>
      </c>
      <c r="F65" s="50">
        <v>4000</v>
      </c>
      <c r="G65" s="50">
        <v>4000</v>
      </c>
      <c r="H65" s="38">
        <f t="shared" si="2"/>
        <v>0</v>
      </c>
      <c r="I65" s="39">
        <f t="shared" si="3"/>
        <v>0</v>
      </c>
    </row>
    <row r="66" spans="1:9" ht="33">
      <c r="A66" s="166"/>
      <c r="B66" s="8">
        <v>20</v>
      </c>
      <c r="C66" s="9" t="s">
        <v>103</v>
      </c>
      <c r="D66" s="43" t="s">
        <v>401</v>
      </c>
      <c r="E66" s="48" t="s">
        <v>289</v>
      </c>
      <c r="F66" s="50">
        <v>15000</v>
      </c>
      <c r="G66" s="50">
        <v>15000</v>
      </c>
      <c r="H66" s="38">
        <f t="shared" si="2"/>
        <v>0</v>
      </c>
      <c r="I66" s="39">
        <f t="shared" si="3"/>
        <v>0</v>
      </c>
    </row>
    <row r="67" spans="1:9">
      <c r="A67" s="166"/>
      <c r="B67" s="8">
        <v>21</v>
      </c>
      <c r="C67" s="9" t="s">
        <v>125</v>
      </c>
      <c r="D67" s="42" t="s">
        <v>2</v>
      </c>
      <c r="E67" s="47" t="s">
        <v>33</v>
      </c>
      <c r="F67" s="50">
        <v>8000</v>
      </c>
      <c r="G67" s="50">
        <v>8000</v>
      </c>
      <c r="H67" s="38">
        <f t="shared" si="2"/>
        <v>0</v>
      </c>
      <c r="I67" s="39">
        <f t="shared" si="3"/>
        <v>0</v>
      </c>
    </row>
    <row r="68" spans="1:9">
      <c r="A68" s="166"/>
      <c r="B68" s="8">
        <v>22</v>
      </c>
      <c r="C68" s="9" t="s">
        <v>64</v>
      </c>
      <c r="D68" s="42" t="s">
        <v>0</v>
      </c>
      <c r="E68" s="47" t="s">
        <v>278</v>
      </c>
      <c r="F68" s="50">
        <v>3000</v>
      </c>
      <c r="G68" s="50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66"/>
      <c r="B69" s="8">
        <v>23</v>
      </c>
      <c r="C69" s="9" t="s">
        <v>335</v>
      </c>
      <c r="D69" s="42" t="s">
        <v>24</v>
      </c>
      <c r="E69" s="47" t="s">
        <v>278</v>
      </c>
      <c r="F69" s="50">
        <v>1500</v>
      </c>
      <c r="G69" s="50">
        <v>1500</v>
      </c>
      <c r="H69" s="38">
        <f t="shared" si="4"/>
        <v>0</v>
      </c>
      <c r="I69" s="39">
        <f t="shared" si="5"/>
        <v>0</v>
      </c>
    </row>
    <row r="70" spans="1:9">
      <c r="A70" s="166"/>
      <c r="B70" s="8">
        <v>24</v>
      </c>
      <c r="C70" s="9" t="s">
        <v>31</v>
      </c>
      <c r="D70" s="42" t="s">
        <v>434</v>
      </c>
      <c r="E70" s="68" t="s">
        <v>465</v>
      </c>
      <c r="F70" s="50">
        <v>4100</v>
      </c>
      <c r="G70" s="50">
        <v>4100</v>
      </c>
      <c r="H70" s="38">
        <f t="shared" si="4"/>
        <v>0</v>
      </c>
      <c r="I70" s="39">
        <f t="shared" si="5"/>
        <v>0</v>
      </c>
    </row>
    <row r="71" spans="1:9" ht="49.5">
      <c r="A71" s="166"/>
      <c r="B71" s="8">
        <v>25</v>
      </c>
      <c r="C71" s="9" t="s">
        <v>16</v>
      </c>
      <c r="D71" s="43" t="s">
        <v>315</v>
      </c>
      <c r="E71" s="68" t="s">
        <v>465</v>
      </c>
      <c r="F71" s="50">
        <v>4900</v>
      </c>
      <c r="G71" s="50">
        <v>4900</v>
      </c>
      <c r="H71" s="38">
        <f t="shared" si="4"/>
        <v>0</v>
      </c>
      <c r="I71" s="39">
        <f t="shared" si="5"/>
        <v>0</v>
      </c>
    </row>
    <row r="72" spans="1:9">
      <c r="A72" s="166"/>
      <c r="B72" s="8">
        <v>26</v>
      </c>
      <c r="C72" s="9" t="s">
        <v>126</v>
      </c>
      <c r="D72" s="41" t="s">
        <v>153</v>
      </c>
      <c r="E72" s="68" t="s">
        <v>466</v>
      </c>
      <c r="F72" s="50">
        <v>3000</v>
      </c>
      <c r="G72" s="50">
        <v>3000</v>
      </c>
      <c r="H72" s="38">
        <f t="shared" si="4"/>
        <v>0</v>
      </c>
      <c r="I72" s="39">
        <f t="shared" si="5"/>
        <v>0</v>
      </c>
    </row>
    <row r="73" spans="1:9" ht="33">
      <c r="A73" s="166"/>
      <c r="B73" s="8">
        <v>27</v>
      </c>
      <c r="C73" s="12" t="s">
        <v>1</v>
      </c>
      <c r="D73" s="43" t="s">
        <v>313</v>
      </c>
      <c r="E73" s="47" t="s">
        <v>294</v>
      </c>
      <c r="F73" s="50">
        <v>6000</v>
      </c>
      <c r="G73" s="50">
        <v>6000</v>
      </c>
      <c r="H73" s="38">
        <f t="shared" si="4"/>
        <v>0</v>
      </c>
      <c r="I73" s="39">
        <f t="shared" si="5"/>
        <v>0</v>
      </c>
    </row>
    <row r="74" spans="1:9" ht="33">
      <c r="A74" s="166"/>
      <c r="B74" s="8">
        <v>28</v>
      </c>
      <c r="C74" s="12" t="s">
        <v>240</v>
      </c>
      <c r="D74" s="43" t="s">
        <v>80</v>
      </c>
      <c r="E74" s="48" t="s">
        <v>294</v>
      </c>
      <c r="F74" s="50">
        <v>4000</v>
      </c>
      <c r="G74" s="50">
        <v>4000</v>
      </c>
      <c r="H74" s="38">
        <f t="shared" si="4"/>
        <v>0</v>
      </c>
      <c r="I74" s="39">
        <f t="shared" si="5"/>
        <v>0</v>
      </c>
    </row>
    <row r="75" spans="1:9" ht="33.75">
      <c r="A75" s="166"/>
      <c r="B75" s="8">
        <v>29</v>
      </c>
      <c r="C75" s="12" t="s">
        <v>241</v>
      </c>
      <c r="D75" s="15" t="s">
        <v>395</v>
      </c>
      <c r="E75" s="48" t="s">
        <v>215</v>
      </c>
      <c r="F75" s="50">
        <v>84000</v>
      </c>
      <c r="G75" s="50">
        <v>84000</v>
      </c>
      <c r="H75" s="38">
        <f t="shared" si="4"/>
        <v>0</v>
      </c>
      <c r="I75" s="39">
        <f t="shared" si="5"/>
        <v>0</v>
      </c>
    </row>
    <row r="76" spans="1:9" ht="22.5">
      <c r="A76" s="166"/>
      <c r="B76" s="8">
        <v>30</v>
      </c>
      <c r="C76" s="12" t="s">
        <v>30</v>
      </c>
      <c r="D76" s="15" t="s">
        <v>396</v>
      </c>
      <c r="E76" s="48" t="s">
        <v>218</v>
      </c>
      <c r="F76" s="50">
        <v>6000</v>
      </c>
      <c r="G76" s="50">
        <v>6000</v>
      </c>
      <c r="H76" s="38">
        <f t="shared" si="4"/>
        <v>0</v>
      </c>
      <c r="I76" s="39">
        <f t="shared" si="5"/>
        <v>0</v>
      </c>
    </row>
    <row r="77" spans="1:9" ht="27">
      <c r="A77" s="166"/>
      <c r="B77" s="8">
        <v>31</v>
      </c>
      <c r="C77" s="12" t="s">
        <v>14</v>
      </c>
      <c r="D77" s="16" t="s">
        <v>79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33">
      <c r="A78" s="166"/>
      <c r="B78" s="8">
        <v>32</v>
      </c>
      <c r="C78" s="12" t="s">
        <v>20</v>
      </c>
      <c r="D78" s="71" t="s">
        <v>470</v>
      </c>
      <c r="E78" s="48" t="s">
        <v>38</v>
      </c>
      <c r="F78" s="50">
        <v>45000</v>
      </c>
      <c r="G78" s="50">
        <v>45000</v>
      </c>
      <c r="H78" s="38">
        <f t="shared" si="4"/>
        <v>0</v>
      </c>
      <c r="I78" s="39">
        <f t="shared" si="5"/>
        <v>0</v>
      </c>
    </row>
    <row r="79" spans="1:9" ht="36">
      <c r="A79" s="166"/>
      <c r="B79" s="8">
        <v>33</v>
      </c>
      <c r="C79" s="12" t="s">
        <v>57</v>
      </c>
      <c r="D79" s="17" t="s">
        <v>86</v>
      </c>
      <c r="E79" s="48" t="s">
        <v>213</v>
      </c>
      <c r="F79" s="50">
        <v>2800</v>
      </c>
      <c r="G79" s="50">
        <v>2800</v>
      </c>
      <c r="H79" s="38">
        <f t="shared" si="4"/>
        <v>0</v>
      </c>
      <c r="I79" s="39">
        <f t="shared" si="5"/>
        <v>0</v>
      </c>
    </row>
    <row r="80" spans="1:9" ht="27">
      <c r="A80" s="166"/>
      <c r="B80" s="8">
        <v>34</v>
      </c>
      <c r="C80" s="12" t="s">
        <v>239</v>
      </c>
      <c r="D80" s="42" t="s">
        <v>152</v>
      </c>
      <c r="E80" s="47" t="s">
        <v>290</v>
      </c>
      <c r="F80" s="50">
        <v>100000</v>
      </c>
      <c r="G80" s="50">
        <v>100000</v>
      </c>
      <c r="H80" s="38">
        <f t="shared" si="4"/>
        <v>0</v>
      </c>
      <c r="I80" s="39">
        <f t="shared" si="5"/>
        <v>0</v>
      </c>
    </row>
    <row r="81" spans="1:9" ht="27">
      <c r="A81" s="166"/>
      <c r="B81" s="8">
        <v>35</v>
      </c>
      <c r="C81" s="12" t="s">
        <v>39</v>
      </c>
      <c r="D81" s="43" t="s">
        <v>154</v>
      </c>
      <c r="E81" s="48" t="s">
        <v>288</v>
      </c>
      <c r="F81" s="50">
        <v>6000</v>
      </c>
      <c r="G81" s="50">
        <v>6000</v>
      </c>
      <c r="H81" s="38">
        <f t="shared" si="4"/>
        <v>0</v>
      </c>
      <c r="I81" s="39">
        <f t="shared" si="5"/>
        <v>0</v>
      </c>
    </row>
    <row r="82" spans="1:9" ht="27">
      <c r="A82" s="166"/>
      <c r="B82" s="8">
        <v>36</v>
      </c>
      <c r="C82" s="12" t="s">
        <v>35</v>
      </c>
      <c r="D82" s="42" t="s">
        <v>154</v>
      </c>
      <c r="E82" s="47" t="s">
        <v>222</v>
      </c>
      <c r="F82" s="50">
        <v>20000</v>
      </c>
      <c r="G82" s="50">
        <v>20000</v>
      </c>
      <c r="H82" s="38">
        <f t="shared" si="4"/>
        <v>0</v>
      </c>
      <c r="I82" s="39">
        <f t="shared" si="5"/>
        <v>0</v>
      </c>
    </row>
    <row r="83" spans="1:9">
      <c r="A83" s="166"/>
      <c r="B83" s="8">
        <v>37</v>
      </c>
      <c r="C83" s="18" t="s">
        <v>63</v>
      </c>
      <c r="D83" s="19" t="s">
        <v>327</v>
      </c>
      <c r="E83" s="47" t="s">
        <v>72</v>
      </c>
      <c r="F83" s="50">
        <v>1000</v>
      </c>
      <c r="G83" s="50">
        <v>1000</v>
      </c>
      <c r="H83" s="38">
        <f t="shared" si="4"/>
        <v>0</v>
      </c>
      <c r="I83" s="39">
        <f t="shared" si="5"/>
        <v>0</v>
      </c>
    </row>
    <row r="84" spans="1:9" ht="33">
      <c r="A84" s="166"/>
      <c r="B84" s="8">
        <v>38</v>
      </c>
      <c r="C84" s="110" t="s">
        <v>66</v>
      </c>
      <c r="D84" s="115" t="s">
        <v>398</v>
      </c>
      <c r="E84" s="109" t="s">
        <v>265</v>
      </c>
      <c r="F84" s="50">
        <v>11000</v>
      </c>
      <c r="G84" s="50">
        <v>11000</v>
      </c>
      <c r="H84" s="38">
        <f t="shared" si="4"/>
        <v>0</v>
      </c>
      <c r="I84" s="39">
        <f t="shared" si="5"/>
        <v>0</v>
      </c>
    </row>
    <row r="85" spans="1:9" ht="33">
      <c r="A85" s="166"/>
      <c r="B85" s="8">
        <v>39</v>
      </c>
      <c r="C85" s="107" t="s">
        <v>53</v>
      </c>
      <c r="D85" s="115" t="s">
        <v>397</v>
      </c>
      <c r="E85" s="69" t="s">
        <v>263</v>
      </c>
      <c r="F85" s="50">
        <v>15000</v>
      </c>
      <c r="G85" s="50">
        <v>15000</v>
      </c>
      <c r="H85" s="38">
        <f t="shared" si="4"/>
        <v>0</v>
      </c>
      <c r="I85" s="39">
        <f t="shared" si="5"/>
        <v>0</v>
      </c>
    </row>
    <row r="86" spans="1:9" ht="33">
      <c r="A86" s="166"/>
      <c r="B86" s="8">
        <v>40</v>
      </c>
      <c r="C86" s="107" t="s">
        <v>60</v>
      </c>
      <c r="D86" s="115" t="s">
        <v>77</v>
      </c>
      <c r="E86" s="69" t="s">
        <v>263</v>
      </c>
      <c r="F86" s="50">
        <v>300</v>
      </c>
      <c r="G86" s="50">
        <v>300</v>
      </c>
      <c r="H86" s="38">
        <f t="shared" si="4"/>
        <v>0</v>
      </c>
      <c r="I86" s="39">
        <f t="shared" si="5"/>
        <v>0</v>
      </c>
    </row>
    <row r="87" spans="1:9" ht="33">
      <c r="A87" s="166"/>
      <c r="B87" s="8">
        <v>41</v>
      </c>
      <c r="C87" s="113" t="s">
        <v>19</v>
      </c>
      <c r="D87" s="108" t="s">
        <v>402</v>
      </c>
      <c r="E87" s="111" t="s">
        <v>11</v>
      </c>
      <c r="F87" s="50">
        <v>2000</v>
      </c>
      <c r="G87" s="50">
        <v>2000</v>
      </c>
      <c r="H87" s="38">
        <f t="shared" si="4"/>
        <v>0</v>
      </c>
      <c r="I87" s="39">
        <f t="shared" si="5"/>
        <v>0</v>
      </c>
    </row>
    <row r="88" spans="1:9" ht="49.5">
      <c r="A88" s="166"/>
      <c r="B88" s="8">
        <v>43</v>
      </c>
      <c r="C88" s="110" t="s">
        <v>248</v>
      </c>
      <c r="D88" s="115" t="s">
        <v>387</v>
      </c>
      <c r="E88" s="69" t="s">
        <v>274</v>
      </c>
      <c r="F88" s="50">
        <v>100000</v>
      </c>
      <c r="G88" s="50">
        <v>100000</v>
      </c>
      <c r="H88" s="38">
        <f t="shared" si="4"/>
        <v>0</v>
      </c>
      <c r="I88" s="39">
        <f t="shared" si="5"/>
        <v>0</v>
      </c>
    </row>
    <row r="89" spans="1:9" ht="33">
      <c r="A89" s="166"/>
      <c r="B89" s="8">
        <v>44</v>
      </c>
      <c r="C89" s="110" t="s">
        <v>238</v>
      </c>
      <c r="D89" s="114" t="s">
        <v>85</v>
      </c>
      <c r="E89" s="68" t="s">
        <v>293</v>
      </c>
      <c r="F89" s="50">
        <v>35000</v>
      </c>
      <c r="G89" s="50">
        <v>35000</v>
      </c>
      <c r="H89" s="38">
        <f t="shared" si="4"/>
        <v>0</v>
      </c>
      <c r="I89" s="39">
        <f t="shared" si="5"/>
        <v>0</v>
      </c>
    </row>
    <row r="90" spans="1:9">
      <c r="A90" s="166"/>
      <c r="B90" s="8">
        <v>46</v>
      </c>
      <c r="C90" s="107" t="s">
        <v>356</v>
      </c>
      <c r="D90" s="114" t="s">
        <v>156</v>
      </c>
      <c r="E90" s="68" t="s">
        <v>220</v>
      </c>
      <c r="F90" s="50">
        <v>13000</v>
      </c>
      <c r="G90" s="50">
        <v>13000</v>
      </c>
      <c r="H90" s="38">
        <f t="shared" si="4"/>
        <v>0</v>
      </c>
      <c r="I90" s="39">
        <f t="shared" si="5"/>
        <v>0</v>
      </c>
    </row>
    <row r="91" spans="1:9" ht="33">
      <c r="A91" s="166"/>
      <c r="B91" s="8">
        <v>47</v>
      </c>
      <c r="C91" s="106" t="s">
        <v>237</v>
      </c>
      <c r="D91" s="112" t="s">
        <v>62</v>
      </c>
      <c r="E91" s="68" t="s">
        <v>305</v>
      </c>
      <c r="F91" s="50">
        <v>15000</v>
      </c>
      <c r="G91" s="50">
        <v>15000</v>
      </c>
      <c r="H91" s="38">
        <f t="shared" si="4"/>
        <v>0</v>
      </c>
      <c r="I91" s="39">
        <f t="shared" si="5"/>
        <v>0</v>
      </c>
    </row>
    <row r="92" spans="1:9" ht="33">
      <c r="A92" s="166"/>
      <c r="B92" s="8">
        <v>48</v>
      </c>
      <c r="C92" s="110" t="s">
        <v>236</v>
      </c>
      <c r="D92" s="114" t="s">
        <v>62</v>
      </c>
      <c r="E92" s="68" t="s">
        <v>305</v>
      </c>
      <c r="F92" s="50">
        <v>50000</v>
      </c>
      <c r="G92" s="50">
        <v>50000</v>
      </c>
      <c r="H92" s="38">
        <f t="shared" si="4"/>
        <v>0</v>
      </c>
      <c r="I92" s="39">
        <f t="shared" si="5"/>
        <v>0</v>
      </c>
    </row>
    <row r="93" spans="1:9" ht="33">
      <c r="A93" s="166"/>
      <c r="B93" s="8">
        <v>49</v>
      </c>
      <c r="C93" s="110" t="s">
        <v>235</v>
      </c>
      <c r="D93" s="115" t="s">
        <v>388</v>
      </c>
      <c r="E93" s="69" t="s">
        <v>209</v>
      </c>
      <c r="F93" s="50">
        <v>7000</v>
      </c>
      <c r="G93" s="50">
        <v>7000</v>
      </c>
      <c r="H93" s="38">
        <f t="shared" si="4"/>
        <v>0</v>
      </c>
      <c r="I93" s="39">
        <f t="shared" si="5"/>
        <v>0</v>
      </c>
    </row>
    <row r="94" spans="1:9" ht="33">
      <c r="A94" s="166"/>
      <c r="B94" s="8">
        <v>50</v>
      </c>
      <c r="C94" s="33" t="s">
        <v>8</v>
      </c>
      <c r="D94" s="16" t="s">
        <v>78</v>
      </c>
      <c r="E94" s="48" t="s">
        <v>418</v>
      </c>
      <c r="F94" s="50">
        <v>10000</v>
      </c>
      <c r="G94" s="50">
        <v>10000</v>
      </c>
      <c r="H94" s="38">
        <f t="shared" si="4"/>
        <v>0</v>
      </c>
      <c r="I94" s="39">
        <f t="shared" si="5"/>
        <v>0</v>
      </c>
    </row>
    <row r="95" spans="1:9" ht="33">
      <c r="A95" s="157" t="s">
        <v>192</v>
      </c>
      <c r="B95" s="8">
        <v>1</v>
      </c>
      <c r="C95" s="25" t="s">
        <v>354</v>
      </c>
      <c r="D95" s="28" t="s">
        <v>311</v>
      </c>
      <c r="E95" s="48" t="s">
        <v>286</v>
      </c>
      <c r="F95" s="50">
        <v>4000</v>
      </c>
      <c r="G95" s="50">
        <v>4000</v>
      </c>
      <c r="H95" s="38">
        <f t="shared" si="4"/>
        <v>0</v>
      </c>
      <c r="I95" s="39">
        <f t="shared" si="5"/>
        <v>0</v>
      </c>
    </row>
    <row r="96" spans="1:9">
      <c r="A96" s="158"/>
      <c r="B96" s="8">
        <v>2</v>
      </c>
      <c r="C96" s="25" t="s">
        <v>369</v>
      </c>
      <c r="D96" s="26" t="s">
        <v>48</v>
      </c>
      <c r="E96" s="47" t="s">
        <v>286</v>
      </c>
      <c r="F96" s="50">
        <v>900</v>
      </c>
      <c r="G96" s="50">
        <v>900</v>
      </c>
      <c r="H96" s="38">
        <f t="shared" si="4"/>
        <v>0</v>
      </c>
      <c r="I96" s="39">
        <f t="shared" si="5"/>
        <v>0</v>
      </c>
    </row>
    <row r="97" spans="1:9" ht="33">
      <c r="A97" s="158"/>
      <c r="B97" s="8">
        <v>3</v>
      </c>
      <c r="C97" s="25" t="s">
        <v>109</v>
      </c>
      <c r="D97" s="28" t="s">
        <v>399</v>
      </c>
      <c r="E97" s="48" t="s">
        <v>286</v>
      </c>
      <c r="F97" s="50">
        <v>700</v>
      </c>
      <c r="G97" s="50">
        <v>700</v>
      </c>
      <c r="H97" s="38">
        <f t="shared" si="4"/>
        <v>0</v>
      </c>
      <c r="I97" s="39">
        <f t="shared" si="5"/>
        <v>0</v>
      </c>
    </row>
    <row r="98" spans="1:9">
      <c r="A98" s="158"/>
      <c r="B98" s="8">
        <v>4</v>
      </c>
      <c r="C98" s="25" t="s">
        <v>383</v>
      </c>
      <c r="D98" s="26" t="s">
        <v>84</v>
      </c>
      <c r="E98" s="47" t="s">
        <v>286</v>
      </c>
      <c r="F98" s="50">
        <v>2200</v>
      </c>
      <c r="G98" s="50">
        <v>2200</v>
      </c>
      <c r="H98" s="38">
        <f t="shared" si="4"/>
        <v>0</v>
      </c>
      <c r="I98" s="39">
        <f t="shared" si="5"/>
        <v>0</v>
      </c>
    </row>
    <row r="99" spans="1:9" ht="49.5">
      <c r="A99" s="158"/>
      <c r="B99" s="8">
        <v>5</v>
      </c>
      <c r="C99" s="25" t="s">
        <v>382</v>
      </c>
      <c r="D99" s="28" t="s">
        <v>297</v>
      </c>
      <c r="E99" s="48" t="s">
        <v>286</v>
      </c>
      <c r="F99" s="50">
        <v>950</v>
      </c>
      <c r="G99" s="50">
        <v>950</v>
      </c>
      <c r="H99" s="38">
        <f t="shared" si="4"/>
        <v>0</v>
      </c>
      <c r="I99" s="39">
        <f t="shared" si="5"/>
        <v>0</v>
      </c>
    </row>
    <row r="100" spans="1:9">
      <c r="A100" s="158"/>
      <c r="B100" s="8">
        <v>6</v>
      </c>
      <c r="C100" s="25" t="s">
        <v>352</v>
      </c>
      <c r="D100" s="26" t="s">
        <v>83</v>
      </c>
      <c r="E100" s="47" t="s">
        <v>286</v>
      </c>
      <c r="F100" s="35">
        <v>24900</v>
      </c>
      <c r="G100" s="35">
        <v>24900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58"/>
      <c r="B101" s="8">
        <v>7</v>
      </c>
      <c r="C101" s="25" t="s">
        <v>348</v>
      </c>
      <c r="D101" s="26" t="s">
        <v>81</v>
      </c>
      <c r="E101" s="47" t="s">
        <v>286</v>
      </c>
      <c r="F101" s="50">
        <v>7500</v>
      </c>
      <c r="G101" s="50">
        <v>7500</v>
      </c>
      <c r="H101" s="38">
        <f t="shared" si="6"/>
        <v>0</v>
      </c>
      <c r="I101" s="39">
        <f t="shared" si="7"/>
        <v>0</v>
      </c>
    </row>
    <row r="102" spans="1:9">
      <c r="A102" s="158"/>
      <c r="B102" s="8">
        <v>8</v>
      </c>
      <c r="C102" s="25" t="s">
        <v>359</v>
      </c>
      <c r="D102" s="26" t="s">
        <v>412</v>
      </c>
      <c r="E102" s="47" t="s">
        <v>286</v>
      </c>
      <c r="F102" s="50">
        <v>3300</v>
      </c>
      <c r="G102" s="50">
        <v>3300</v>
      </c>
      <c r="H102" s="38">
        <f t="shared" si="6"/>
        <v>0</v>
      </c>
      <c r="I102" s="39">
        <f t="shared" si="7"/>
        <v>0</v>
      </c>
    </row>
    <row r="103" spans="1:9">
      <c r="A103" s="158"/>
      <c r="B103" s="8">
        <v>9</v>
      </c>
      <c r="C103" s="25" t="s">
        <v>87</v>
      </c>
      <c r="D103" s="26" t="s">
        <v>7</v>
      </c>
      <c r="E103" s="47" t="s">
        <v>286</v>
      </c>
      <c r="F103" s="50">
        <v>2300</v>
      </c>
      <c r="G103" s="50">
        <v>2300</v>
      </c>
      <c r="H103" s="38">
        <f t="shared" si="6"/>
        <v>0</v>
      </c>
      <c r="I103" s="39">
        <f t="shared" si="7"/>
        <v>0</v>
      </c>
    </row>
    <row r="104" spans="1:9" ht="33">
      <c r="A104" s="158"/>
      <c r="B104" s="8">
        <v>10</v>
      </c>
      <c r="C104" s="25" t="s">
        <v>362</v>
      </c>
      <c r="D104" s="28" t="s">
        <v>411</v>
      </c>
      <c r="E104" s="48" t="s">
        <v>420</v>
      </c>
      <c r="F104" s="50">
        <v>3000</v>
      </c>
      <c r="G104" s="50">
        <v>3000</v>
      </c>
      <c r="H104" s="38">
        <f t="shared" si="6"/>
        <v>0</v>
      </c>
      <c r="I104" s="39">
        <f t="shared" si="7"/>
        <v>0</v>
      </c>
    </row>
    <row r="105" spans="1:9">
      <c r="A105" s="158"/>
      <c r="B105" s="8">
        <v>11</v>
      </c>
      <c r="C105" s="25" t="s">
        <v>344</v>
      </c>
      <c r="D105" s="26" t="s">
        <v>155</v>
      </c>
      <c r="E105" s="47" t="s">
        <v>221</v>
      </c>
      <c r="F105" s="50">
        <v>7000</v>
      </c>
      <c r="G105" s="50">
        <v>7000</v>
      </c>
      <c r="H105" s="38">
        <f t="shared" si="6"/>
        <v>0</v>
      </c>
      <c r="I105" s="39">
        <f t="shared" si="7"/>
        <v>0</v>
      </c>
    </row>
    <row r="106" spans="1:9" ht="27">
      <c r="A106" s="158"/>
      <c r="B106" s="8">
        <v>12</v>
      </c>
      <c r="C106" s="30" t="s">
        <v>61</v>
      </c>
      <c r="D106" s="26" t="s">
        <v>410</v>
      </c>
      <c r="E106" s="47" t="s">
        <v>286</v>
      </c>
      <c r="F106" s="50">
        <v>300</v>
      </c>
      <c r="G106" s="50">
        <v>300</v>
      </c>
      <c r="H106" s="38">
        <f t="shared" si="6"/>
        <v>0</v>
      </c>
      <c r="I106" s="39">
        <f t="shared" si="7"/>
        <v>0</v>
      </c>
    </row>
    <row r="107" spans="1:9">
      <c r="A107" s="158"/>
      <c r="B107" s="8">
        <v>13</v>
      </c>
      <c r="C107" s="25" t="s">
        <v>353</v>
      </c>
      <c r="D107" s="26" t="s">
        <v>409</v>
      </c>
      <c r="E107" s="47" t="s">
        <v>286</v>
      </c>
      <c r="F107" s="50">
        <v>500</v>
      </c>
      <c r="G107" s="50">
        <v>500</v>
      </c>
      <c r="H107" s="38">
        <f t="shared" si="6"/>
        <v>0</v>
      </c>
      <c r="I107" s="39">
        <f t="shared" si="7"/>
        <v>0</v>
      </c>
    </row>
    <row r="108" spans="1:9" ht="33">
      <c r="A108" s="158"/>
      <c r="B108" s="8">
        <v>14</v>
      </c>
      <c r="C108" s="25" t="s">
        <v>376</v>
      </c>
      <c r="D108" s="28" t="s">
        <v>309</v>
      </c>
      <c r="E108" s="48" t="s">
        <v>286</v>
      </c>
      <c r="F108" s="50">
        <v>1550</v>
      </c>
      <c r="G108" s="50">
        <v>1550</v>
      </c>
      <c r="H108" s="38">
        <f t="shared" si="6"/>
        <v>0</v>
      </c>
      <c r="I108" s="39">
        <f t="shared" si="7"/>
        <v>0</v>
      </c>
    </row>
    <row r="109" spans="1:9" ht="33">
      <c r="A109" s="158"/>
      <c r="B109" s="8">
        <v>15</v>
      </c>
      <c r="C109" s="25" t="s">
        <v>371</v>
      </c>
      <c r="D109" s="28" t="s">
        <v>306</v>
      </c>
      <c r="E109" s="48" t="s">
        <v>286</v>
      </c>
      <c r="F109" s="50">
        <v>1350</v>
      </c>
      <c r="G109" s="50">
        <v>1350</v>
      </c>
      <c r="H109" s="38">
        <f t="shared" si="6"/>
        <v>0</v>
      </c>
      <c r="I109" s="39">
        <f t="shared" si="7"/>
        <v>0</v>
      </c>
    </row>
    <row r="110" spans="1:9">
      <c r="A110" s="158"/>
      <c r="B110" s="8">
        <v>16</v>
      </c>
      <c r="C110" s="25" t="s">
        <v>349</v>
      </c>
      <c r="D110" s="26" t="s">
        <v>157</v>
      </c>
      <c r="E110" s="47" t="s">
        <v>264</v>
      </c>
      <c r="F110" s="46">
        <v>900</v>
      </c>
      <c r="G110" s="46">
        <v>900</v>
      </c>
      <c r="H110" s="38">
        <f t="shared" si="6"/>
        <v>0</v>
      </c>
      <c r="I110" s="39">
        <f t="shared" si="7"/>
        <v>0</v>
      </c>
    </row>
    <row r="111" spans="1:9">
      <c r="A111" s="158"/>
      <c r="B111" s="8">
        <v>17</v>
      </c>
      <c r="C111" s="25" t="s">
        <v>121</v>
      </c>
      <c r="D111" s="26" t="s">
        <v>157</v>
      </c>
      <c r="E111" s="47" t="s">
        <v>264</v>
      </c>
      <c r="F111" s="46">
        <v>1395</v>
      </c>
      <c r="G111" s="46">
        <v>1385</v>
      </c>
      <c r="H111" s="38">
        <f t="shared" si="6"/>
        <v>10</v>
      </c>
      <c r="I111" s="39">
        <f t="shared" si="7"/>
        <v>7.2202166064982976E-3</v>
      </c>
    </row>
    <row r="112" spans="1:9" ht="33">
      <c r="A112" s="158"/>
      <c r="B112" s="8">
        <v>18</v>
      </c>
      <c r="C112" s="25" t="s">
        <v>323</v>
      </c>
      <c r="D112" s="28" t="s">
        <v>407</v>
      </c>
      <c r="E112" s="48" t="s">
        <v>264</v>
      </c>
      <c r="F112" s="46">
        <v>1605</v>
      </c>
      <c r="G112" s="46">
        <v>1595</v>
      </c>
      <c r="H112" s="38">
        <f t="shared" si="6"/>
        <v>10</v>
      </c>
      <c r="I112" s="39">
        <f t="shared" si="7"/>
        <v>6.2695924764890609E-3</v>
      </c>
    </row>
    <row r="113" spans="1:9" ht="49.5">
      <c r="A113" s="158"/>
      <c r="B113" s="8">
        <v>19</v>
      </c>
      <c r="C113" s="25" t="s">
        <v>102</v>
      </c>
      <c r="D113" s="28" t="s">
        <v>391</v>
      </c>
      <c r="E113" s="48" t="s">
        <v>260</v>
      </c>
      <c r="F113" s="50">
        <v>200000</v>
      </c>
      <c r="G113" s="50">
        <v>200000</v>
      </c>
      <c r="H113" s="38">
        <f t="shared" si="6"/>
        <v>0</v>
      </c>
      <c r="I113" s="39">
        <f t="shared" si="7"/>
        <v>0</v>
      </c>
    </row>
    <row r="114" spans="1:9" ht="49.5">
      <c r="A114" s="158"/>
      <c r="B114" s="8">
        <v>20</v>
      </c>
      <c r="C114" s="25" t="s">
        <v>102</v>
      </c>
      <c r="D114" s="28" t="s">
        <v>390</v>
      </c>
      <c r="E114" s="48" t="s">
        <v>260</v>
      </c>
      <c r="F114" s="50">
        <v>200000</v>
      </c>
      <c r="G114" s="50">
        <v>200000</v>
      </c>
      <c r="H114" s="38">
        <f t="shared" si="6"/>
        <v>0</v>
      </c>
      <c r="I114" s="39">
        <f t="shared" si="7"/>
        <v>0</v>
      </c>
    </row>
    <row r="115" spans="1:9">
      <c r="A115" s="158"/>
      <c r="B115" s="8">
        <v>21</v>
      </c>
      <c r="C115" s="25" t="s">
        <v>116</v>
      </c>
      <c r="D115" s="26" t="s">
        <v>408</v>
      </c>
      <c r="E115" s="47" t="s">
        <v>271</v>
      </c>
      <c r="F115" s="50">
        <v>3000</v>
      </c>
      <c r="G115" s="50">
        <v>3000</v>
      </c>
      <c r="H115" s="38">
        <f t="shared" si="6"/>
        <v>0</v>
      </c>
      <c r="I115" s="39">
        <f t="shared" si="7"/>
        <v>0</v>
      </c>
    </row>
    <row r="116" spans="1:9" ht="33">
      <c r="A116" s="158"/>
      <c r="B116" s="8">
        <v>22</v>
      </c>
      <c r="C116" s="25" t="s">
        <v>70</v>
      </c>
      <c r="D116" s="28" t="s">
        <v>404</v>
      </c>
      <c r="E116" s="48" t="s">
        <v>271</v>
      </c>
      <c r="F116" s="50">
        <v>600</v>
      </c>
      <c r="G116" s="50">
        <v>600</v>
      </c>
      <c r="H116" s="38">
        <f t="shared" si="6"/>
        <v>0</v>
      </c>
      <c r="I116" s="39">
        <f t="shared" si="7"/>
        <v>0</v>
      </c>
    </row>
    <row r="117" spans="1:9" ht="33">
      <c r="A117" s="158"/>
      <c r="B117" s="8">
        <v>23</v>
      </c>
      <c r="C117" s="30" t="s">
        <v>34</v>
      </c>
      <c r="D117" s="28" t="s">
        <v>406</v>
      </c>
      <c r="E117" s="48" t="s">
        <v>211</v>
      </c>
      <c r="F117" s="50">
        <v>100000</v>
      </c>
      <c r="G117" s="50">
        <v>100000</v>
      </c>
      <c r="H117" s="38">
        <f t="shared" si="6"/>
        <v>0</v>
      </c>
      <c r="I117" s="39">
        <f t="shared" si="7"/>
        <v>0</v>
      </c>
    </row>
    <row r="118" spans="1:9" ht="33">
      <c r="A118" s="158"/>
      <c r="B118" s="8">
        <v>24</v>
      </c>
      <c r="C118" s="25" t="s">
        <v>75</v>
      </c>
      <c r="D118" s="28" t="s">
        <v>307</v>
      </c>
      <c r="E118" s="48" t="s">
        <v>275</v>
      </c>
      <c r="F118" s="50">
        <v>120000</v>
      </c>
      <c r="G118" s="50">
        <v>120000</v>
      </c>
      <c r="H118" s="38">
        <f t="shared" si="6"/>
        <v>0</v>
      </c>
      <c r="I118" s="39">
        <f t="shared" si="7"/>
        <v>0</v>
      </c>
    </row>
    <row r="119" spans="1:9" ht="33">
      <c r="A119" s="158"/>
      <c r="B119" s="8">
        <v>25</v>
      </c>
      <c r="C119" s="25" t="s">
        <v>22</v>
      </c>
      <c r="D119" s="28" t="s">
        <v>389</v>
      </c>
      <c r="E119" s="69" t="s">
        <v>467</v>
      </c>
      <c r="F119" s="50">
        <v>150000</v>
      </c>
      <c r="G119" s="50">
        <v>150000</v>
      </c>
      <c r="H119" s="38">
        <f t="shared" si="6"/>
        <v>0</v>
      </c>
      <c r="I119" s="39">
        <f t="shared" si="7"/>
        <v>0</v>
      </c>
    </row>
    <row r="120" spans="1:9" ht="33">
      <c r="A120" s="158"/>
      <c r="B120" s="8">
        <v>26</v>
      </c>
      <c r="C120" s="25" t="s">
        <v>117</v>
      </c>
      <c r="D120" s="28" t="s">
        <v>403</v>
      </c>
      <c r="E120" s="48" t="s">
        <v>215</v>
      </c>
      <c r="F120" s="50">
        <v>120000000</v>
      </c>
      <c r="G120" s="50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46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103" workbookViewId="0">
      <selection activeCell="P9" sqref="P9"/>
    </sheetView>
  </sheetViews>
  <sheetFormatPr defaultRowHeight="16.5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12.25" customWidth="1"/>
    <col min="7" max="7" width="9.625" customWidth="1"/>
    <col min="8" max="8" width="10.75" customWidth="1"/>
    <col min="9" max="9" width="9.25" customWidth="1"/>
  </cols>
  <sheetData>
    <row r="1" spans="1:11" ht="82.5" customHeight="1">
      <c r="A1" s="159" t="s">
        <v>516</v>
      </c>
      <c r="B1" s="160"/>
      <c r="C1" s="160"/>
      <c r="D1" s="160"/>
      <c r="E1" s="160"/>
      <c r="F1" s="160"/>
      <c r="G1" s="160"/>
      <c r="H1" s="160"/>
      <c r="I1" s="161"/>
    </row>
    <row r="2" spans="1:11">
      <c r="A2" s="162" t="s">
        <v>330</v>
      </c>
      <c r="B2" s="162" t="s">
        <v>95</v>
      </c>
      <c r="C2" s="162" t="s">
        <v>97</v>
      </c>
      <c r="D2" s="162" t="s">
        <v>367</v>
      </c>
      <c r="E2" s="162" t="s">
        <v>135</v>
      </c>
      <c r="F2" s="162" t="s">
        <v>198</v>
      </c>
      <c r="G2" s="162"/>
      <c r="H2" s="162"/>
      <c r="I2" s="162"/>
    </row>
    <row r="3" spans="1:11">
      <c r="A3" s="162"/>
      <c r="B3" s="162"/>
      <c r="C3" s="162"/>
      <c r="D3" s="162"/>
      <c r="E3" s="162"/>
      <c r="F3" s="57" t="s">
        <v>368</v>
      </c>
      <c r="G3" s="56" t="s">
        <v>316</v>
      </c>
      <c r="H3" s="56" t="s">
        <v>134</v>
      </c>
      <c r="I3" s="56" t="s">
        <v>329</v>
      </c>
    </row>
    <row r="4" spans="1:11">
      <c r="A4" s="163" t="s">
        <v>431</v>
      </c>
      <c r="B4" s="36">
        <v>1</v>
      </c>
      <c r="C4" s="72" t="s">
        <v>385</v>
      </c>
      <c r="D4" s="73" t="s">
        <v>233</v>
      </c>
      <c r="E4" s="74" t="s">
        <v>283</v>
      </c>
      <c r="F4" s="150">
        <v>63000</v>
      </c>
      <c r="G4" s="129">
        <v>63000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64"/>
      <c r="B5" s="36">
        <v>2</v>
      </c>
      <c r="C5" s="72" t="s">
        <v>384</v>
      </c>
      <c r="D5" s="73" t="s">
        <v>234</v>
      </c>
      <c r="E5" s="75" t="s">
        <v>283</v>
      </c>
      <c r="F5" s="151">
        <v>4500</v>
      </c>
      <c r="G5" s="130">
        <v>4500</v>
      </c>
      <c r="H5" s="38">
        <f t="shared" si="0"/>
        <v>0</v>
      </c>
      <c r="I5" s="39">
        <f t="shared" si="1"/>
        <v>0</v>
      </c>
    </row>
    <row r="6" spans="1:11">
      <c r="A6" s="164"/>
      <c r="B6" s="36">
        <v>3</v>
      </c>
      <c r="C6" s="72" t="s">
        <v>366</v>
      </c>
      <c r="D6" s="73" t="s">
        <v>234</v>
      </c>
      <c r="E6" s="75" t="s">
        <v>283</v>
      </c>
      <c r="F6" s="151">
        <v>2500</v>
      </c>
      <c r="G6" s="130">
        <v>2500</v>
      </c>
      <c r="H6" s="38">
        <f t="shared" si="0"/>
        <v>0</v>
      </c>
      <c r="I6" s="39">
        <f t="shared" si="1"/>
        <v>0</v>
      </c>
    </row>
    <row r="7" spans="1:11">
      <c r="A7" s="164"/>
      <c r="B7" s="36">
        <v>4</v>
      </c>
      <c r="C7" s="72" t="s">
        <v>360</v>
      </c>
      <c r="D7" s="73" t="s">
        <v>68</v>
      </c>
      <c r="E7" s="75" t="s">
        <v>283</v>
      </c>
      <c r="F7" s="151">
        <v>8000</v>
      </c>
      <c r="G7" s="130">
        <v>8000</v>
      </c>
      <c r="H7" s="38">
        <f t="shared" si="0"/>
        <v>0</v>
      </c>
      <c r="I7" s="39">
        <f t="shared" si="1"/>
        <v>0</v>
      </c>
    </row>
    <row r="8" spans="1:11">
      <c r="A8" s="164"/>
      <c r="B8" s="36">
        <v>5</v>
      </c>
      <c r="C8" s="72" t="s">
        <v>381</v>
      </c>
      <c r="D8" s="73" t="s">
        <v>249</v>
      </c>
      <c r="E8" s="75" t="s">
        <v>255</v>
      </c>
      <c r="F8" s="151">
        <v>2000</v>
      </c>
      <c r="G8" s="130">
        <v>2000</v>
      </c>
      <c r="H8" s="38">
        <f t="shared" si="0"/>
        <v>0</v>
      </c>
      <c r="I8" s="39">
        <f t="shared" si="1"/>
        <v>0</v>
      </c>
    </row>
    <row r="9" spans="1:11">
      <c r="A9" s="164"/>
      <c r="B9" s="36">
        <v>6</v>
      </c>
      <c r="C9" s="72" t="s">
        <v>373</v>
      </c>
      <c r="D9" s="73" t="s">
        <v>69</v>
      </c>
      <c r="E9" s="75" t="s">
        <v>255</v>
      </c>
      <c r="F9" s="152">
        <v>7000</v>
      </c>
      <c r="G9" s="131">
        <v>8000</v>
      </c>
      <c r="H9" s="38">
        <f t="shared" si="0"/>
        <v>-1000</v>
      </c>
      <c r="I9" s="39">
        <f t="shared" si="1"/>
        <v>-0.125</v>
      </c>
    </row>
    <row r="10" spans="1:11">
      <c r="A10" s="164"/>
      <c r="B10" s="36">
        <v>7</v>
      </c>
      <c r="C10" s="72" t="s">
        <v>361</v>
      </c>
      <c r="D10" s="73" t="s">
        <v>9</v>
      </c>
      <c r="E10" s="75" t="s">
        <v>255</v>
      </c>
      <c r="F10" s="151">
        <v>3500</v>
      </c>
      <c r="G10" s="130">
        <v>3500</v>
      </c>
      <c r="H10" s="38">
        <f t="shared" si="0"/>
        <v>0</v>
      </c>
      <c r="I10" s="39">
        <f t="shared" si="1"/>
        <v>0</v>
      </c>
    </row>
    <row r="11" spans="1:11">
      <c r="A11" s="164"/>
      <c r="B11" s="36">
        <v>8</v>
      </c>
      <c r="C11" s="72" t="s">
        <v>127</v>
      </c>
      <c r="D11" s="73" t="s">
        <v>23</v>
      </c>
      <c r="E11" s="75" t="s">
        <v>255</v>
      </c>
      <c r="F11" s="151">
        <v>5000</v>
      </c>
      <c r="G11" s="130">
        <v>6000</v>
      </c>
      <c r="H11" s="38">
        <f>F11-G11</f>
        <v>-1000</v>
      </c>
      <c r="I11" s="39">
        <f>F11/G11-100%</f>
        <v>-0.16666666666666663</v>
      </c>
    </row>
    <row r="12" spans="1:11">
      <c r="A12" s="164"/>
      <c r="B12" s="36">
        <v>9</v>
      </c>
      <c r="C12" s="72" t="s">
        <v>94</v>
      </c>
      <c r="D12" s="73" t="s">
        <v>232</v>
      </c>
      <c r="E12" s="75" t="s">
        <v>255</v>
      </c>
      <c r="F12" s="151">
        <v>1500</v>
      </c>
      <c r="G12" s="130">
        <v>1000</v>
      </c>
      <c r="H12" s="38">
        <f t="shared" si="0"/>
        <v>500</v>
      </c>
      <c r="I12" s="39">
        <f t="shared" si="1"/>
        <v>0.5</v>
      </c>
      <c r="K12" s="66" t="s">
        <v>456</v>
      </c>
    </row>
    <row r="13" spans="1:11">
      <c r="A13" s="164"/>
      <c r="B13" s="36">
        <v>10</v>
      </c>
      <c r="C13" s="72" t="s">
        <v>379</v>
      </c>
      <c r="D13" s="73" t="s">
        <v>230</v>
      </c>
      <c r="E13" s="75" t="s">
        <v>255</v>
      </c>
      <c r="F13" s="153">
        <v>750</v>
      </c>
      <c r="G13" s="132">
        <v>750</v>
      </c>
      <c r="H13" s="38">
        <f t="shared" si="0"/>
        <v>0</v>
      </c>
      <c r="I13" s="39">
        <f t="shared" si="1"/>
        <v>0</v>
      </c>
    </row>
    <row r="14" spans="1:11">
      <c r="A14" s="164"/>
      <c r="B14" s="36">
        <v>11</v>
      </c>
      <c r="C14" s="72" t="s">
        <v>123</v>
      </c>
      <c r="D14" s="73" t="s">
        <v>226</v>
      </c>
      <c r="E14" s="75" t="s">
        <v>255</v>
      </c>
      <c r="F14" s="151">
        <v>5000</v>
      </c>
      <c r="G14" s="130">
        <v>5500</v>
      </c>
      <c r="H14" s="38">
        <f t="shared" si="0"/>
        <v>-500</v>
      </c>
      <c r="I14" s="39">
        <f t="shared" si="1"/>
        <v>-9.0909090909090939E-2</v>
      </c>
    </row>
    <row r="15" spans="1:11">
      <c r="A15" s="164"/>
      <c r="B15" s="36">
        <v>12</v>
      </c>
      <c r="C15" s="72" t="s">
        <v>115</v>
      </c>
      <c r="D15" s="73" t="s">
        <v>42</v>
      </c>
      <c r="E15" s="75" t="s">
        <v>255</v>
      </c>
      <c r="F15" s="151">
        <v>2000</v>
      </c>
      <c r="G15" s="130">
        <v>3000</v>
      </c>
      <c r="H15" s="38">
        <f t="shared" si="0"/>
        <v>-1000</v>
      </c>
      <c r="I15" s="39">
        <f t="shared" si="1"/>
        <v>-0.33333333333333337</v>
      </c>
    </row>
    <row r="16" spans="1:11">
      <c r="A16" s="164"/>
      <c r="B16" s="36">
        <v>13</v>
      </c>
      <c r="C16" s="72" t="s">
        <v>132</v>
      </c>
      <c r="D16" s="73" t="s">
        <v>229</v>
      </c>
      <c r="E16" s="75" t="s">
        <v>255</v>
      </c>
      <c r="F16" s="151">
        <v>3000</v>
      </c>
      <c r="G16" s="130">
        <v>3000</v>
      </c>
      <c r="H16" s="38">
        <f t="shared" si="0"/>
        <v>0</v>
      </c>
      <c r="I16" s="39">
        <f t="shared" si="1"/>
        <v>0</v>
      </c>
    </row>
    <row r="17" spans="1:9">
      <c r="A17" s="164"/>
      <c r="B17" s="36">
        <v>14</v>
      </c>
      <c r="C17" s="72" t="s">
        <v>129</v>
      </c>
      <c r="D17" s="73" t="s">
        <v>228</v>
      </c>
      <c r="E17" s="75" t="s">
        <v>255</v>
      </c>
      <c r="F17" s="151">
        <v>7000</v>
      </c>
      <c r="G17" s="130">
        <v>7000</v>
      </c>
      <c r="H17" s="38">
        <f t="shared" si="0"/>
        <v>0</v>
      </c>
      <c r="I17" s="39">
        <f t="shared" si="1"/>
        <v>0</v>
      </c>
    </row>
    <row r="18" spans="1:9">
      <c r="A18" s="164"/>
      <c r="B18" s="36">
        <v>15</v>
      </c>
      <c r="C18" s="72" t="s">
        <v>122</v>
      </c>
      <c r="D18" s="73" t="s">
        <v>231</v>
      </c>
      <c r="E18" s="75" t="s">
        <v>255</v>
      </c>
      <c r="F18" s="151">
        <v>2000</v>
      </c>
      <c r="G18" s="130">
        <v>2000</v>
      </c>
      <c r="H18" s="38">
        <f t="shared" si="0"/>
        <v>0</v>
      </c>
      <c r="I18" s="39">
        <f t="shared" si="1"/>
        <v>0</v>
      </c>
    </row>
    <row r="19" spans="1:9" ht="33">
      <c r="A19" s="164"/>
      <c r="B19" s="36">
        <v>16</v>
      </c>
      <c r="C19" s="72" t="s">
        <v>386</v>
      </c>
      <c r="D19" s="76" t="s">
        <v>298</v>
      </c>
      <c r="E19" s="74" t="s">
        <v>282</v>
      </c>
      <c r="F19" s="151">
        <v>3300</v>
      </c>
      <c r="G19" s="130">
        <v>3300</v>
      </c>
      <c r="H19" s="38">
        <f t="shared" si="0"/>
        <v>0</v>
      </c>
      <c r="I19" s="39">
        <f t="shared" si="1"/>
        <v>0</v>
      </c>
    </row>
    <row r="20" spans="1:9" ht="33">
      <c r="A20" s="164"/>
      <c r="B20" s="36">
        <v>17</v>
      </c>
      <c r="C20" s="72" t="s">
        <v>91</v>
      </c>
      <c r="D20" s="76" t="s">
        <v>299</v>
      </c>
      <c r="E20" s="74" t="s">
        <v>282</v>
      </c>
      <c r="F20" s="151">
        <v>5000</v>
      </c>
      <c r="G20" s="130">
        <v>5000</v>
      </c>
      <c r="H20" s="38">
        <f t="shared" si="0"/>
        <v>0</v>
      </c>
      <c r="I20" s="39">
        <f t="shared" si="1"/>
        <v>0</v>
      </c>
    </row>
    <row r="21" spans="1:9">
      <c r="A21" s="164"/>
      <c r="B21" s="36">
        <v>18</v>
      </c>
      <c r="C21" s="72" t="s">
        <v>346</v>
      </c>
      <c r="D21" s="76" t="s">
        <v>29</v>
      </c>
      <c r="E21" s="74" t="s">
        <v>282</v>
      </c>
      <c r="F21" s="151">
        <v>3000</v>
      </c>
      <c r="G21" s="130">
        <v>3000</v>
      </c>
      <c r="H21" s="38">
        <f t="shared" si="0"/>
        <v>0</v>
      </c>
      <c r="I21" s="39">
        <f t="shared" si="1"/>
        <v>0</v>
      </c>
    </row>
    <row r="22" spans="1:9">
      <c r="A22" s="164"/>
      <c r="B22" s="36">
        <v>19</v>
      </c>
      <c r="C22" s="72" t="s">
        <v>100</v>
      </c>
      <c r="D22" s="73" t="s">
        <v>29</v>
      </c>
      <c r="E22" s="75" t="s">
        <v>282</v>
      </c>
      <c r="F22" s="152">
        <v>5000</v>
      </c>
      <c r="G22" s="131">
        <v>5000</v>
      </c>
      <c r="H22" s="38">
        <f t="shared" si="0"/>
        <v>0</v>
      </c>
      <c r="I22" s="39">
        <f t="shared" si="1"/>
        <v>0</v>
      </c>
    </row>
    <row r="23" spans="1:9">
      <c r="A23" s="164"/>
      <c r="B23" s="36">
        <v>20</v>
      </c>
      <c r="C23" s="72" t="s">
        <v>96</v>
      </c>
      <c r="D23" s="73" t="s">
        <v>471</v>
      </c>
      <c r="E23" s="75" t="s">
        <v>282</v>
      </c>
      <c r="F23" s="151">
        <v>17000</v>
      </c>
      <c r="G23" s="130">
        <v>17000</v>
      </c>
      <c r="H23" s="38">
        <f t="shared" si="0"/>
        <v>0</v>
      </c>
      <c r="I23" s="39">
        <f t="shared" si="1"/>
        <v>0</v>
      </c>
    </row>
    <row r="24" spans="1:9">
      <c r="A24" s="164"/>
      <c r="B24" s="36">
        <v>21</v>
      </c>
      <c r="C24" s="72" t="s">
        <v>378</v>
      </c>
      <c r="D24" s="73" t="s">
        <v>472</v>
      </c>
      <c r="E24" s="75" t="s">
        <v>282</v>
      </c>
      <c r="F24" s="151">
        <v>15000</v>
      </c>
      <c r="G24" s="130">
        <v>16000</v>
      </c>
      <c r="H24" s="38">
        <f t="shared" si="0"/>
        <v>-1000</v>
      </c>
      <c r="I24" s="39">
        <f t="shared" si="1"/>
        <v>-6.25E-2</v>
      </c>
    </row>
    <row r="25" spans="1:9">
      <c r="A25" s="164"/>
      <c r="B25" s="36">
        <v>22</v>
      </c>
      <c r="C25" s="72" t="s">
        <v>119</v>
      </c>
      <c r="D25" s="73" t="s">
        <v>473</v>
      </c>
      <c r="E25" s="75" t="s">
        <v>282</v>
      </c>
      <c r="F25" s="151">
        <v>13000</v>
      </c>
      <c r="G25" s="130">
        <v>13000</v>
      </c>
      <c r="H25" s="38">
        <f t="shared" si="0"/>
        <v>0</v>
      </c>
      <c r="I25" s="39">
        <f t="shared" si="1"/>
        <v>0</v>
      </c>
    </row>
    <row r="26" spans="1:9">
      <c r="A26" s="164"/>
      <c r="B26" s="36">
        <v>23</v>
      </c>
      <c r="C26" s="72" t="s">
        <v>112</v>
      </c>
      <c r="D26" s="73" t="s">
        <v>139</v>
      </c>
      <c r="E26" s="75" t="s">
        <v>287</v>
      </c>
      <c r="F26" s="151">
        <v>18000</v>
      </c>
      <c r="G26" s="130">
        <v>18000</v>
      </c>
      <c r="H26" s="38">
        <f t="shared" si="0"/>
        <v>0</v>
      </c>
      <c r="I26" s="39">
        <f t="shared" si="1"/>
        <v>0</v>
      </c>
    </row>
    <row r="27" spans="1:9">
      <c r="A27" s="164"/>
      <c r="B27" s="36">
        <v>24</v>
      </c>
      <c r="C27" s="72" t="s">
        <v>111</v>
      </c>
      <c r="D27" s="73" t="s">
        <v>10</v>
      </c>
      <c r="E27" s="75" t="s">
        <v>255</v>
      </c>
      <c r="F27" s="151">
        <v>9000</v>
      </c>
      <c r="G27" s="130">
        <v>9000</v>
      </c>
      <c r="H27" s="38">
        <f t="shared" si="0"/>
        <v>0</v>
      </c>
      <c r="I27" s="39">
        <f t="shared" si="1"/>
        <v>0</v>
      </c>
    </row>
    <row r="28" spans="1:9">
      <c r="A28" s="164"/>
      <c r="B28" s="36">
        <v>25</v>
      </c>
      <c r="C28" s="72" t="s">
        <v>118</v>
      </c>
      <c r="D28" s="73" t="s">
        <v>55</v>
      </c>
      <c r="E28" s="75" t="s">
        <v>283</v>
      </c>
      <c r="F28" s="151">
        <v>60000</v>
      </c>
      <c r="G28" s="130">
        <v>60000</v>
      </c>
      <c r="H28" s="38">
        <f t="shared" si="0"/>
        <v>0</v>
      </c>
      <c r="I28" s="39">
        <f t="shared" si="1"/>
        <v>0</v>
      </c>
    </row>
    <row r="29" spans="1:9" ht="27">
      <c r="A29" s="164"/>
      <c r="B29" s="36">
        <v>26</v>
      </c>
      <c r="C29" s="77" t="s">
        <v>247</v>
      </c>
      <c r="D29" s="73" t="s">
        <v>71</v>
      </c>
      <c r="E29" s="75" t="s">
        <v>254</v>
      </c>
      <c r="F29" s="151">
        <v>54000</v>
      </c>
      <c r="G29" s="130">
        <v>54000</v>
      </c>
      <c r="H29" s="38">
        <f t="shared" si="0"/>
        <v>0</v>
      </c>
      <c r="I29" s="39">
        <f t="shared" si="1"/>
        <v>0</v>
      </c>
    </row>
    <row r="30" spans="1:9" ht="27">
      <c r="A30" s="164"/>
      <c r="B30" s="36">
        <v>27</v>
      </c>
      <c r="C30" s="77" t="s">
        <v>246</v>
      </c>
      <c r="D30" s="73" t="s">
        <v>71</v>
      </c>
      <c r="E30" s="75" t="s">
        <v>254</v>
      </c>
      <c r="F30" s="151">
        <v>12000</v>
      </c>
      <c r="G30" s="130">
        <v>12000</v>
      </c>
      <c r="H30" s="38">
        <f t="shared" si="0"/>
        <v>0</v>
      </c>
      <c r="I30" s="39">
        <f t="shared" si="1"/>
        <v>0</v>
      </c>
    </row>
    <row r="31" spans="1:9">
      <c r="A31" s="164"/>
      <c r="B31" s="36">
        <v>28</v>
      </c>
      <c r="C31" s="72" t="s">
        <v>341</v>
      </c>
      <c r="D31" s="73" t="s">
        <v>44</v>
      </c>
      <c r="E31" s="75" t="s">
        <v>254</v>
      </c>
      <c r="F31" s="151">
        <v>60000</v>
      </c>
      <c r="G31" s="130">
        <v>60000</v>
      </c>
      <c r="H31" s="38">
        <f t="shared" si="0"/>
        <v>0</v>
      </c>
      <c r="I31" s="39">
        <f t="shared" si="1"/>
        <v>0</v>
      </c>
    </row>
    <row r="32" spans="1:9">
      <c r="A32" s="164"/>
      <c r="B32" s="36">
        <v>29</v>
      </c>
      <c r="C32" s="72" t="s">
        <v>50</v>
      </c>
      <c r="D32" s="73" t="s">
        <v>138</v>
      </c>
      <c r="E32" s="75" t="s">
        <v>254</v>
      </c>
      <c r="F32" s="151">
        <v>15000</v>
      </c>
      <c r="G32" s="130">
        <v>15000</v>
      </c>
      <c r="H32" s="38">
        <f t="shared" si="0"/>
        <v>0</v>
      </c>
      <c r="I32" s="39">
        <f t="shared" si="1"/>
        <v>0</v>
      </c>
    </row>
    <row r="33" spans="1:9" ht="33">
      <c r="A33" s="164"/>
      <c r="B33" s="36">
        <v>30</v>
      </c>
      <c r="C33" s="72" t="s">
        <v>372</v>
      </c>
      <c r="D33" s="76" t="s">
        <v>400</v>
      </c>
      <c r="E33" s="74" t="s">
        <v>280</v>
      </c>
      <c r="F33" s="151">
        <v>7000</v>
      </c>
      <c r="G33" s="130">
        <v>7000</v>
      </c>
      <c r="H33" s="38">
        <f t="shared" si="0"/>
        <v>0</v>
      </c>
      <c r="I33" s="39">
        <f t="shared" si="1"/>
        <v>0</v>
      </c>
    </row>
    <row r="34" spans="1:9">
      <c r="A34" s="164"/>
      <c r="B34" s="36">
        <v>31</v>
      </c>
      <c r="C34" s="72" t="s">
        <v>136</v>
      </c>
      <c r="D34" s="73" t="s">
        <v>225</v>
      </c>
      <c r="E34" s="75" t="s">
        <v>280</v>
      </c>
      <c r="F34" s="151">
        <v>8500</v>
      </c>
      <c r="G34" s="130">
        <v>8500</v>
      </c>
      <c r="H34" s="38">
        <f t="shared" si="0"/>
        <v>0</v>
      </c>
      <c r="I34" s="39">
        <f t="shared" si="1"/>
        <v>0</v>
      </c>
    </row>
    <row r="35" spans="1:9">
      <c r="A35" s="164"/>
      <c r="B35" s="36">
        <v>32</v>
      </c>
      <c r="C35" s="72" t="s">
        <v>106</v>
      </c>
      <c r="D35" s="73" t="s">
        <v>142</v>
      </c>
      <c r="E35" s="75" t="s">
        <v>227</v>
      </c>
      <c r="F35" s="151">
        <v>1600</v>
      </c>
      <c r="G35" s="130">
        <v>1600</v>
      </c>
      <c r="H35" s="38">
        <f t="shared" si="0"/>
        <v>0</v>
      </c>
      <c r="I35" s="39">
        <f t="shared" si="1"/>
        <v>0</v>
      </c>
    </row>
    <row r="36" spans="1:9">
      <c r="A36" s="164"/>
      <c r="B36" s="36">
        <v>33</v>
      </c>
      <c r="C36" s="72" t="s">
        <v>124</v>
      </c>
      <c r="D36" s="73" t="s">
        <v>141</v>
      </c>
      <c r="E36" s="75" t="s">
        <v>227</v>
      </c>
      <c r="F36" s="151">
        <v>23000</v>
      </c>
      <c r="G36" s="130">
        <v>23000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64"/>
      <c r="B37" s="36">
        <v>34</v>
      </c>
      <c r="C37" s="72" t="s">
        <v>137</v>
      </c>
      <c r="D37" s="73" t="s">
        <v>140</v>
      </c>
      <c r="E37" s="75" t="s">
        <v>227</v>
      </c>
      <c r="F37" s="151">
        <v>2500</v>
      </c>
      <c r="G37" s="130">
        <v>2500</v>
      </c>
      <c r="H37" s="38">
        <f t="shared" si="2"/>
        <v>0</v>
      </c>
      <c r="I37" s="39">
        <f t="shared" si="3"/>
        <v>0</v>
      </c>
    </row>
    <row r="38" spans="1:9">
      <c r="A38" s="164"/>
      <c r="B38" s="36">
        <v>35</v>
      </c>
      <c r="C38" s="72" t="s">
        <v>131</v>
      </c>
      <c r="D38" s="73" t="s">
        <v>145</v>
      </c>
      <c r="E38" s="75" t="s">
        <v>227</v>
      </c>
      <c r="F38" s="151">
        <v>3000</v>
      </c>
      <c r="G38" s="130">
        <v>3000</v>
      </c>
      <c r="H38" s="38">
        <f t="shared" si="2"/>
        <v>0</v>
      </c>
      <c r="I38" s="39">
        <f t="shared" si="3"/>
        <v>0</v>
      </c>
    </row>
    <row r="39" spans="1:9">
      <c r="A39" s="164"/>
      <c r="B39" s="36">
        <v>36</v>
      </c>
      <c r="C39" s="72" t="s">
        <v>3</v>
      </c>
      <c r="D39" s="73" t="s">
        <v>145</v>
      </c>
      <c r="E39" s="75" t="s">
        <v>227</v>
      </c>
      <c r="F39" s="151">
        <v>6000</v>
      </c>
      <c r="G39" s="130">
        <v>6000</v>
      </c>
      <c r="H39" s="38">
        <f t="shared" si="2"/>
        <v>0</v>
      </c>
      <c r="I39" s="39">
        <f t="shared" si="3"/>
        <v>0</v>
      </c>
    </row>
    <row r="40" spans="1:9">
      <c r="A40" s="164"/>
      <c r="B40" s="36">
        <v>37</v>
      </c>
      <c r="C40" s="72" t="s">
        <v>93</v>
      </c>
      <c r="D40" s="73" t="s">
        <v>144</v>
      </c>
      <c r="E40" s="75" t="s">
        <v>227</v>
      </c>
      <c r="F40" s="151">
        <v>15000</v>
      </c>
      <c r="G40" s="130">
        <v>15000</v>
      </c>
      <c r="H40" s="38">
        <f t="shared" si="2"/>
        <v>0</v>
      </c>
      <c r="I40" s="39">
        <f t="shared" si="3"/>
        <v>0</v>
      </c>
    </row>
    <row r="41" spans="1:9" ht="27">
      <c r="A41" s="164"/>
      <c r="B41" s="36">
        <v>38</v>
      </c>
      <c r="C41" s="77" t="s">
        <v>245</v>
      </c>
      <c r="D41" s="73" t="s">
        <v>143</v>
      </c>
      <c r="E41" s="75" t="s">
        <v>227</v>
      </c>
      <c r="F41" s="151">
        <v>5000</v>
      </c>
      <c r="G41" s="130">
        <v>5000</v>
      </c>
      <c r="H41" s="38">
        <f t="shared" si="2"/>
        <v>0</v>
      </c>
      <c r="I41" s="39">
        <f t="shared" si="3"/>
        <v>0</v>
      </c>
    </row>
    <row r="42" spans="1:9">
      <c r="A42" s="164"/>
      <c r="B42" s="36">
        <v>39</v>
      </c>
      <c r="C42" s="72" t="s">
        <v>49</v>
      </c>
      <c r="D42" s="73" t="s">
        <v>147</v>
      </c>
      <c r="E42" s="75" t="s">
        <v>253</v>
      </c>
      <c r="F42" s="151">
        <v>33000</v>
      </c>
      <c r="G42" s="130">
        <v>33000</v>
      </c>
      <c r="H42" s="38">
        <f t="shared" si="2"/>
        <v>0</v>
      </c>
      <c r="I42" s="39">
        <f t="shared" si="3"/>
        <v>0</v>
      </c>
    </row>
    <row r="43" spans="1:9">
      <c r="A43" s="164"/>
      <c r="B43" s="36">
        <v>40</v>
      </c>
      <c r="C43" s="72" t="s">
        <v>21</v>
      </c>
      <c r="D43" s="73" t="s">
        <v>163</v>
      </c>
      <c r="E43" s="75" t="s">
        <v>253</v>
      </c>
      <c r="F43" s="151">
        <v>130000</v>
      </c>
      <c r="G43" s="130">
        <v>130000</v>
      </c>
      <c r="H43" s="38">
        <f t="shared" si="2"/>
        <v>0</v>
      </c>
      <c r="I43" s="39">
        <f t="shared" si="3"/>
        <v>0</v>
      </c>
    </row>
    <row r="44" spans="1:9">
      <c r="A44" s="164"/>
      <c r="B44" s="36">
        <v>41</v>
      </c>
      <c r="C44" s="72" t="s">
        <v>114</v>
      </c>
      <c r="D44" s="73" t="s">
        <v>146</v>
      </c>
      <c r="E44" s="75" t="s">
        <v>253</v>
      </c>
      <c r="F44" s="151">
        <v>20000</v>
      </c>
      <c r="G44" s="130">
        <v>20000</v>
      </c>
      <c r="H44" s="38">
        <f t="shared" si="2"/>
        <v>0</v>
      </c>
      <c r="I44" s="39">
        <f t="shared" si="3"/>
        <v>0</v>
      </c>
    </row>
    <row r="45" spans="1:9">
      <c r="A45" s="164"/>
      <c r="B45" s="36">
        <v>42</v>
      </c>
      <c r="C45" s="78" t="s">
        <v>358</v>
      </c>
      <c r="D45" s="73" t="s">
        <v>29</v>
      </c>
      <c r="E45" s="75" t="s">
        <v>282</v>
      </c>
      <c r="F45" s="151">
        <v>9000</v>
      </c>
      <c r="G45" s="130">
        <v>9000</v>
      </c>
      <c r="H45" s="38">
        <f t="shared" si="2"/>
        <v>0</v>
      </c>
      <c r="I45" s="39">
        <f t="shared" si="3"/>
        <v>0</v>
      </c>
    </row>
    <row r="46" spans="1:9">
      <c r="A46" s="164"/>
      <c r="B46" s="36">
        <v>43</v>
      </c>
      <c r="C46" s="78" t="s">
        <v>130</v>
      </c>
      <c r="D46" s="73" t="s">
        <v>29</v>
      </c>
      <c r="E46" s="75" t="s">
        <v>282</v>
      </c>
      <c r="F46" s="151">
        <v>12000</v>
      </c>
      <c r="G46" s="130">
        <v>12000</v>
      </c>
      <c r="H46" s="38">
        <f t="shared" si="2"/>
        <v>0</v>
      </c>
      <c r="I46" s="39">
        <f t="shared" si="3"/>
        <v>0</v>
      </c>
    </row>
    <row r="47" spans="1:9">
      <c r="A47" s="165" t="s">
        <v>440</v>
      </c>
      <c r="B47" s="8">
        <v>1</v>
      </c>
      <c r="C47" s="79" t="s">
        <v>351</v>
      </c>
      <c r="D47" s="80" t="s">
        <v>148</v>
      </c>
      <c r="E47" s="75" t="s">
        <v>421</v>
      </c>
      <c r="F47" s="151">
        <v>9000</v>
      </c>
      <c r="G47" s="130">
        <v>9000</v>
      </c>
      <c r="H47" s="38">
        <f t="shared" si="2"/>
        <v>0</v>
      </c>
      <c r="I47" s="39">
        <f t="shared" si="3"/>
        <v>0</v>
      </c>
    </row>
    <row r="48" spans="1:9" ht="33">
      <c r="A48" s="166"/>
      <c r="B48" s="8">
        <v>2</v>
      </c>
      <c r="C48" s="79" t="s">
        <v>133</v>
      </c>
      <c r="D48" s="81" t="s">
        <v>308</v>
      </c>
      <c r="E48" s="74" t="s">
        <v>422</v>
      </c>
      <c r="F48" s="151">
        <v>8000</v>
      </c>
      <c r="G48" s="130">
        <v>8000</v>
      </c>
      <c r="H48" s="38">
        <f t="shared" si="2"/>
        <v>0</v>
      </c>
      <c r="I48" s="39">
        <f t="shared" si="3"/>
        <v>0</v>
      </c>
    </row>
    <row r="49" spans="1:9" ht="33">
      <c r="A49" s="166"/>
      <c r="B49" s="8">
        <v>3</v>
      </c>
      <c r="C49" s="79" t="s">
        <v>363</v>
      </c>
      <c r="D49" s="80" t="s">
        <v>148</v>
      </c>
      <c r="E49" s="74" t="s">
        <v>422</v>
      </c>
      <c r="F49" s="151">
        <v>8000</v>
      </c>
      <c r="G49" s="130">
        <v>8000</v>
      </c>
      <c r="H49" s="38">
        <f t="shared" si="2"/>
        <v>0</v>
      </c>
      <c r="I49" s="39">
        <f t="shared" si="3"/>
        <v>0</v>
      </c>
    </row>
    <row r="50" spans="1:9" ht="33">
      <c r="A50" s="166"/>
      <c r="B50" s="8">
        <v>4</v>
      </c>
      <c r="C50" s="79" t="s">
        <v>113</v>
      </c>
      <c r="D50" s="80" t="s">
        <v>150</v>
      </c>
      <c r="E50" s="74" t="s">
        <v>422</v>
      </c>
      <c r="F50" s="151">
        <v>10000</v>
      </c>
      <c r="G50" s="130">
        <v>10000</v>
      </c>
      <c r="H50" s="38">
        <f t="shared" si="2"/>
        <v>0</v>
      </c>
      <c r="I50" s="39">
        <f t="shared" si="3"/>
        <v>0</v>
      </c>
    </row>
    <row r="51" spans="1:9">
      <c r="A51" s="166"/>
      <c r="B51" s="8">
        <v>5</v>
      </c>
      <c r="C51" s="79" t="s">
        <v>350</v>
      </c>
      <c r="D51" s="80" t="s">
        <v>148</v>
      </c>
      <c r="E51" s="75" t="s">
        <v>256</v>
      </c>
      <c r="F51" s="151">
        <v>15000</v>
      </c>
      <c r="G51" s="130">
        <v>15000</v>
      </c>
      <c r="H51" s="38">
        <f t="shared" si="2"/>
        <v>0</v>
      </c>
      <c r="I51" s="39">
        <f t="shared" si="3"/>
        <v>0</v>
      </c>
    </row>
    <row r="52" spans="1:9" ht="33">
      <c r="A52" s="166"/>
      <c r="B52" s="8">
        <v>6</v>
      </c>
      <c r="C52" s="82" t="s">
        <v>18</v>
      </c>
      <c r="D52" s="80" t="s">
        <v>148</v>
      </c>
      <c r="E52" s="74" t="s">
        <v>422</v>
      </c>
      <c r="F52" s="151">
        <v>8000</v>
      </c>
      <c r="G52" s="130">
        <v>8000</v>
      </c>
      <c r="H52" s="38">
        <f t="shared" si="2"/>
        <v>0</v>
      </c>
      <c r="I52" s="39">
        <f t="shared" si="3"/>
        <v>0</v>
      </c>
    </row>
    <row r="53" spans="1:9" ht="33">
      <c r="A53" s="166"/>
      <c r="B53" s="8">
        <v>7</v>
      </c>
      <c r="C53" s="82" t="s">
        <v>17</v>
      </c>
      <c r="D53" s="80" t="s">
        <v>148</v>
      </c>
      <c r="E53" s="74" t="s">
        <v>422</v>
      </c>
      <c r="F53" s="151">
        <v>8000</v>
      </c>
      <c r="G53" s="130">
        <v>8000</v>
      </c>
      <c r="H53" s="38">
        <f t="shared" si="2"/>
        <v>0</v>
      </c>
      <c r="I53" s="39">
        <f t="shared" si="3"/>
        <v>0</v>
      </c>
    </row>
    <row r="54" spans="1:9" ht="49.5">
      <c r="A54" s="166"/>
      <c r="B54" s="8">
        <v>8</v>
      </c>
      <c r="C54" s="79" t="s">
        <v>128</v>
      </c>
      <c r="D54" s="81" t="s">
        <v>394</v>
      </c>
      <c r="E54" s="74" t="s">
        <v>422</v>
      </c>
      <c r="F54" s="151">
        <v>15000</v>
      </c>
      <c r="G54" s="130">
        <v>15000</v>
      </c>
      <c r="H54" s="38">
        <f t="shared" si="2"/>
        <v>0</v>
      </c>
      <c r="I54" s="39">
        <f t="shared" si="3"/>
        <v>0</v>
      </c>
    </row>
    <row r="55" spans="1:9" ht="49.5">
      <c r="A55" s="166"/>
      <c r="B55" s="8">
        <v>9</v>
      </c>
      <c r="C55" s="79" t="s">
        <v>474</v>
      </c>
      <c r="D55" s="81" t="s">
        <v>475</v>
      </c>
      <c r="E55" s="74" t="s">
        <v>422</v>
      </c>
      <c r="F55" s="151">
        <v>26000</v>
      </c>
      <c r="G55" s="130">
        <v>26000</v>
      </c>
      <c r="H55" s="38">
        <f t="shared" si="2"/>
        <v>0</v>
      </c>
      <c r="I55" s="39">
        <f t="shared" si="3"/>
        <v>0</v>
      </c>
    </row>
    <row r="56" spans="1:9" ht="33">
      <c r="A56" s="166"/>
      <c r="B56" s="8">
        <v>10</v>
      </c>
      <c r="C56" s="82" t="s">
        <v>244</v>
      </c>
      <c r="D56" s="83" t="s">
        <v>151</v>
      </c>
      <c r="E56" s="74" t="s">
        <v>422</v>
      </c>
      <c r="F56" s="151">
        <v>15000</v>
      </c>
      <c r="G56" s="130">
        <v>15000</v>
      </c>
      <c r="H56" s="38">
        <f t="shared" si="2"/>
        <v>0</v>
      </c>
      <c r="I56" s="39">
        <f t="shared" si="3"/>
        <v>0</v>
      </c>
    </row>
    <row r="57" spans="1:9" ht="33">
      <c r="A57" s="166"/>
      <c r="B57" s="8">
        <v>11</v>
      </c>
      <c r="C57" s="82" t="s">
        <v>243</v>
      </c>
      <c r="D57" s="83" t="s">
        <v>149</v>
      </c>
      <c r="E57" s="74" t="s">
        <v>422</v>
      </c>
      <c r="F57" s="151">
        <v>16000</v>
      </c>
      <c r="G57" s="130">
        <v>16000</v>
      </c>
      <c r="H57" s="38">
        <f t="shared" si="2"/>
        <v>0</v>
      </c>
      <c r="I57" s="39">
        <f t="shared" si="3"/>
        <v>0</v>
      </c>
    </row>
    <row r="58" spans="1:9" ht="33">
      <c r="A58" s="166"/>
      <c r="B58" s="8">
        <v>12</v>
      </c>
      <c r="C58" s="82" t="s">
        <v>242</v>
      </c>
      <c r="D58" s="83" t="s">
        <v>469</v>
      </c>
      <c r="E58" s="74" t="s">
        <v>422</v>
      </c>
      <c r="F58" s="151">
        <v>30000</v>
      </c>
      <c r="G58" s="130">
        <v>30000</v>
      </c>
      <c r="H58" s="38">
        <f t="shared" si="2"/>
        <v>0</v>
      </c>
      <c r="I58" s="39">
        <f t="shared" si="3"/>
        <v>0</v>
      </c>
    </row>
    <row r="59" spans="1:9">
      <c r="A59" s="166"/>
      <c r="B59" s="8">
        <v>13</v>
      </c>
      <c r="C59" s="79" t="s">
        <v>108</v>
      </c>
      <c r="D59" s="84" t="s">
        <v>438</v>
      </c>
      <c r="E59" s="74" t="s">
        <v>285</v>
      </c>
      <c r="F59" s="151">
        <v>6000</v>
      </c>
      <c r="G59" s="130">
        <v>6000</v>
      </c>
      <c r="H59" s="38">
        <f t="shared" si="2"/>
        <v>0</v>
      </c>
      <c r="I59" s="39">
        <f t="shared" si="3"/>
        <v>0</v>
      </c>
    </row>
    <row r="60" spans="1:9">
      <c r="A60" s="166"/>
      <c r="B60" s="8">
        <v>14</v>
      </c>
      <c r="C60" s="79" t="s">
        <v>364</v>
      </c>
      <c r="D60" s="84" t="s">
        <v>438</v>
      </c>
      <c r="E60" s="74" t="s">
        <v>285</v>
      </c>
      <c r="F60" s="151">
        <v>7000</v>
      </c>
      <c r="G60" s="130">
        <v>7000</v>
      </c>
      <c r="H60" s="38">
        <f t="shared" si="2"/>
        <v>0</v>
      </c>
      <c r="I60" s="39">
        <f t="shared" si="3"/>
        <v>0</v>
      </c>
    </row>
    <row r="61" spans="1:9">
      <c r="A61" s="166"/>
      <c r="B61" s="8">
        <v>15</v>
      </c>
      <c r="C61" s="79" t="s">
        <v>120</v>
      </c>
      <c r="D61" s="84" t="s">
        <v>205</v>
      </c>
      <c r="E61" s="74" t="s">
        <v>285</v>
      </c>
      <c r="F61" s="151">
        <v>20000</v>
      </c>
      <c r="G61" s="130">
        <v>20000</v>
      </c>
      <c r="H61" s="38">
        <f t="shared" si="2"/>
        <v>0</v>
      </c>
      <c r="I61" s="39">
        <f t="shared" si="3"/>
        <v>0</v>
      </c>
    </row>
    <row r="62" spans="1:9">
      <c r="A62" s="166"/>
      <c r="B62" s="8">
        <v>16</v>
      </c>
      <c r="C62" s="79" t="s">
        <v>375</v>
      </c>
      <c r="D62" s="85" t="s">
        <v>40</v>
      </c>
      <c r="E62" s="74" t="s">
        <v>259</v>
      </c>
      <c r="F62" s="151">
        <v>8000</v>
      </c>
      <c r="G62" s="130">
        <v>8000</v>
      </c>
      <c r="H62" s="38">
        <f t="shared" si="2"/>
        <v>0</v>
      </c>
      <c r="I62" s="39">
        <f t="shared" si="3"/>
        <v>0</v>
      </c>
    </row>
    <row r="63" spans="1:9">
      <c r="A63" s="166"/>
      <c r="B63" s="8">
        <v>17</v>
      </c>
      <c r="C63" s="79" t="s">
        <v>67</v>
      </c>
      <c r="D63" s="80" t="s">
        <v>201</v>
      </c>
      <c r="E63" s="75" t="s">
        <v>476</v>
      </c>
      <c r="F63" s="151">
        <v>13000</v>
      </c>
      <c r="G63" s="130">
        <v>13000</v>
      </c>
      <c r="H63" s="38">
        <f t="shared" si="2"/>
        <v>0</v>
      </c>
      <c r="I63" s="39">
        <f t="shared" si="3"/>
        <v>0</v>
      </c>
    </row>
    <row r="64" spans="1:9">
      <c r="A64" s="166"/>
      <c r="B64" s="8">
        <v>18</v>
      </c>
      <c r="C64" s="79" t="s">
        <v>374</v>
      </c>
      <c r="D64" s="80" t="s">
        <v>193</v>
      </c>
      <c r="E64" s="75" t="s">
        <v>252</v>
      </c>
      <c r="F64" s="151">
        <v>20000</v>
      </c>
      <c r="G64" s="130">
        <v>20000</v>
      </c>
      <c r="H64" s="38">
        <f t="shared" si="2"/>
        <v>0</v>
      </c>
      <c r="I64" s="39">
        <f t="shared" si="3"/>
        <v>0</v>
      </c>
    </row>
    <row r="65" spans="1:9" ht="49.5">
      <c r="A65" s="166"/>
      <c r="B65" s="8">
        <v>19</v>
      </c>
      <c r="C65" s="79" t="s">
        <v>355</v>
      </c>
      <c r="D65" s="81" t="s">
        <v>314</v>
      </c>
      <c r="E65" s="74" t="s">
        <v>477</v>
      </c>
      <c r="F65" s="151">
        <v>3900</v>
      </c>
      <c r="G65" s="130">
        <v>3900</v>
      </c>
      <c r="H65" s="38">
        <f t="shared" si="2"/>
        <v>0</v>
      </c>
      <c r="I65" s="39">
        <f t="shared" si="3"/>
        <v>0</v>
      </c>
    </row>
    <row r="66" spans="1:9" ht="49.5">
      <c r="A66" s="166"/>
      <c r="B66" s="8">
        <v>20</v>
      </c>
      <c r="C66" s="79" t="s">
        <v>103</v>
      </c>
      <c r="D66" s="81" t="s">
        <v>401</v>
      </c>
      <c r="E66" s="74" t="s">
        <v>478</v>
      </c>
      <c r="F66" s="151">
        <v>17900</v>
      </c>
      <c r="G66" s="130">
        <v>17900</v>
      </c>
      <c r="H66" s="38">
        <f t="shared" si="2"/>
        <v>0</v>
      </c>
      <c r="I66" s="39">
        <f t="shared" si="3"/>
        <v>0</v>
      </c>
    </row>
    <row r="67" spans="1:9">
      <c r="A67" s="166"/>
      <c r="B67" s="8">
        <v>21</v>
      </c>
      <c r="C67" s="79" t="s">
        <v>125</v>
      </c>
      <c r="D67" s="80" t="s">
        <v>2</v>
      </c>
      <c r="E67" s="75" t="s">
        <v>15</v>
      </c>
      <c r="F67" s="151">
        <v>8000</v>
      </c>
      <c r="G67" s="130">
        <v>8000</v>
      </c>
      <c r="H67" s="38">
        <f t="shared" si="2"/>
        <v>0</v>
      </c>
      <c r="I67" s="39">
        <f t="shared" si="3"/>
        <v>0</v>
      </c>
    </row>
    <row r="68" spans="1:9">
      <c r="A68" s="166"/>
      <c r="B68" s="8">
        <v>22</v>
      </c>
      <c r="C68" s="79" t="s">
        <v>64</v>
      </c>
      <c r="D68" s="80" t="s">
        <v>0</v>
      </c>
      <c r="E68" s="86" t="s">
        <v>479</v>
      </c>
      <c r="F68" s="151">
        <v>3000</v>
      </c>
      <c r="G68" s="130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66"/>
      <c r="B69" s="8">
        <v>23</v>
      </c>
      <c r="C69" s="79" t="s">
        <v>335</v>
      </c>
      <c r="D69" s="80" t="s">
        <v>24</v>
      </c>
      <c r="E69" s="75" t="s">
        <v>479</v>
      </c>
      <c r="F69" s="151">
        <v>2500</v>
      </c>
      <c r="G69" s="130">
        <v>2500</v>
      </c>
      <c r="H69" s="38">
        <f t="shared" si="4"/>
        <v>0</v>
      </c>
      <c r="I69" s="39">
        <f t="shared" si="5"/>
        <v>0</v>
      </c>
    </row>
    <row r="70" spans="1:9">
      <c r="A70" s="166"/>
      <c r="B70" s="8">
        <v>24</v>
      </c>
      <c r="C70" s="79" t="s">
        <v>31</v>
      </c>
      <c r="D70" s="80" t="s">
        <v>434</v>
      </c>
      <c r="E70" s="75" t="s">
        <v>480</v>
      </c>
      <c r="F70" s="151">
        <v>4100</v>
      </c>
      <c r="G70" s="130">
        <v>4100</v>
      </c>
      <c r="H70" s="38">
        <f t="shared" si="4"/>
        <v>0</v>
      </c>
      <c r="I70" s="39">
        <f t="shared" si="5"/>
        <v>0</v>
      </c>
    </row>
    <row r="71" spans="1:9" ht="49.5">
      <c r="A71" s="166"/>
      <c r="B71" s="8">
        <v>25</v>
      </c>
      <c r="C71" s="79" t="s">
        <v>16</v>
      </c>
      <c r="D71" s="81" t="s">
        <v>315</v>
      </c>
      <c r="E71" s="75" t="s">
        <v>480</v>
      </c>
      <c r="F71" s="151">
        <v>5000</v>
      </c>
      <c r="G71" s="130">
        <v>5000</v>
      </c>
      <c r="H71" s="38">
        <f t="shared" si="4"/>
        <v>0</v>
      </c>
      <c r="I71" s="39">
        <f t="shared" si="5"/>
        <v>0</v>
      </c>
    </row>
    <row r="72" spans="1:9">
      <c r="A72" s="166"/>
      <c r="B72" s="8">
        <v>26</v>
      </c>
      <c r="C72" s="79" t="s">
        <v>126</v>
      </c>
      <c r="D72" s="83" t="s">
        <v>153</v>
      </c>
      <c r="E72" s="75" t="s">
        <v>481</v>
      </c>
      <c r="F72" s="151">
        <v>3500</v>
      </c>
      <c r="G72" s="130">
        <v>3500</v>
      </c>
      <c r="H72" s="38">
        <f t="shared" si="4"/>
        <v>0</v>
      </c>
      <c r="I72" s="39">
        <f t="shared" si="5"/>
        <v>0</v>
      </c>
    </row>
    <row r="73" spans="1:9" ht="33">
      <c r="A73" s="166"/>
      <c r="B73" s="8">
        <v>27</v>
      </c>
      <c r="C73" s="82" t="s">
        <v>1</v>
      </c>
      <c r="D73" s="81" t="s">
        <v>313</v>
      </c>
      <c r="E73" s="75" t="s">
        <v>210</v>
      </c>
      <c r="F73" s="151">
        <v>7000</v>
      </c>
      <c r="G73" s="130">
        <v>7000</v>
      </c>
      <c r="H73" s="38">
        <f t="shared" si="4"/>
        <v>0</v>
      </c>
      <c r="I73" s="39">
        <f t="shared" si="5"/>
        <v>0</v>
      </c>
    </row>
    <row r="74" spans="1:9" ht="33">
      <c r="A74" s="166"/>
      <c r="B74" s="8">
        <v>28</v>
      </c>
      <c r="C74" s="82" t="s">
        <v>240</v>
      </c>
      <c r="D74" s="81" t="s">
        <v>80</v>
      </c>
      <c r="E74" s="74" t="s">
        <v>210</v>
      </c>
      <c r="F74" s="151">
        <v>5000</v>
      </c>
      <c r="G74" s="130">
        <v>5000</v>
      </c>
      <c r="H74" s="38">
        <f t="shared" si="4"/>
        <v>0</v>
      </c>
      <c r="I74" s="39">
        <f t="shared" si="5"/>
        <v>0</v>
      </c>
    </row>
    <row r="75" spans="1:9" ht="33.75">
      <c r="A75" s="166"/>
      <c r="B75" s="8">
        <v>29</v>
      </c>
      <c r="C75" s="82" t="s">
        <v>241</v>
      </c>
      <c r="D75" s="87" t="s">
        <v>395</v>
      </c>
      <c r="E75" s="74" t="s">
        <v>277</v>
      </c>
      <c r="F75" s="151">
        <v>56720</v>
      </c>
      <c r="G75" s="130">
        <v>56720</v>
      </c>
      <c r="H75" s="38">
        <f t="shared" si="4"/>
        <v>0</v>
      </c>
      <c r="I75" s="39">
        <f t="shared" si="5"/>
        <v>0</v>
      </c>
    </row>
    <row r="76" spans="1:9" ht="22.5">
      <c r="A76" s="166"/>
      <c r="B76" s="8">
        <v>30</v>
      </c>
      <c r="C76" s="82" t="s">
        <v>30</v>
      </c>
      <c r="D76" s="87" t="s">
        <v>396</v>
      </c>
      <c r="E76" s="74" t="s">
        <v>28</v>
      </c>
      <c r="F76" s="151">
        <v>5000</v>
      </c>
      <c r="G76" s="130">
        <v>5000</v>
      </c>
      <c r="H76" s="38">
        <f t="shared" si="4"/>
        <v>0</v>
      </c>
      <c r="I76" s="39">
        <f t="shared" si="5"/>
        <v>0</v>
      </c>
    </row>
    <row r="77" spans="1:9" ht="27">
      <c r="A77" s="166"/>
      <c r="B77" s="8">
        <v>31</v>
      </c>
      <c r="C77" s="82" t="s">
        <v>14</v>
      </c>
      <c r="D77" s="88" t="s">
        <v>79</v>
      </c>
      <c r="E77" s="89"/>
      <c r="F77" s="153"/>
      <c r="G77" s="132"/>
      <c r="H77" s="38">
        <f t="shared" si="4"/>
        <v>0</v>
      </c>
      <c r="I77" s="39" t="e">
        <f t="shared" si="5"/>
        <v>#DIV/0!</v>
      </c>
    </row>
    <row r="78" spans="1:9" ht="49.5">
      <c r="A78" s="166"/>
      <c r="B78" s="8">
        <v>32</v>
      </c>
      <c r="C78" s="82" t="s">
        <v>20</v>
      </c>
      <c r="D78" s="81" t="s">
        <v>482</v>
      </c>
      <c r="E78" s="74" t="s">
        <v>41</v>
      </c>
      <c r="F78" s="151">
        <v>50000</v>
      </c>
      <c r="G78" s="130">
        <v>50000</v>
      </c>
      <c r="H78" s="38">
        <f t="shared" si="4"/>
        <v>0</v>
      </c>
      <c r="I78" s="39">
        <f t="shared" si="5"/>
        <v>0</v>
      </c>
    </row>
    <row r="79" spans="1:9" ht="36">
      <c r="A79" s="166"/>
      <c r="B79" s="8">
        <v>33</v>
      </c>
      <c r="C79" s="82" t="s">
        <v>57</v>
      </c>
      <c r="D79" s="90" t="s">
        <v>86</v>
      </c>
      <c r="E79" s="74" t="s">
        <v>419</v>
      </c>
      <c r="F79" s="151">
        <v>4000</v>
      </c>
      <c r="G79" s="130">
        <v>4000</v>
      </c>
      <c r="H79" s="38">
        <f t="shared" si="4"/>
        <v>0</v>
      </c>
      <c r="I79" s="39">
        <f t="shared" si="5"/>
        <v>0</v>
      </c>
    </row>
    <row r="80" spans="1:9" ht="27">
      <c r="A80" s="166"/>
      <c r="B80" s="8">
        <v>34</v>
      </c>
      <c r="C80" s="82" t="s">
        <v>239</v>
      </c>
      <c r="D80" s="80" t="s">
        <v>152</v>
      </c>
      <c r="E80" s="75" t="s">
        <v>281</v>
      </c>
      <c r="F80" s="151">
        <v>75000</v>
      </c>
      <c r="G80" s="130">
        <v>75000</v>
      </c>
      <c r="H80" s="38">
        <f t="shared" si="4"/>
        <v>0</v>
      </c>
      <c r="I80" s="39">
        <f t="shared" si="5"/>
        <v>0</v>
      </c>
    </row>
    <row r="81" spans="1:9" ht="33">
      <c r="A81" s="166"/>
      <c r="B81" s="8">
        <v>35</v>
      </c>
      <c r="C81" s="82" t="s">
        <v>39</v>
      </c>
      <c r="D81" s="81" t="s">
        <v>154</v>
      </c>
      <c r="E81" s="74" t="s">
        <v>483</v>
      </c>
      <c r="F81" s="151">
        <v>9000</v>
      </c>
      <c r="G81" s="130">
        <v>9000</v>
      </c>
      <c r="H81" s="38">
        <f t="shared" si="4"/>
        <v>0</v>
      </c>
      <c r="I81" s="39">
        <f t="shared" si="5"/>
        <v>0</v>
      </c>
    </row>
    <row r="82" spans="1:9" ht="27">
      <c r="A82" s="166"/>
      <c r="B82" s="8">
        <v>36</v>
      </c>
      <c r="C82" s="82" t="s">
        <v>35</v>
      </c>
      <c r="D82" s="80" t="s">
        <v>154</v>
      </c>
      <c r="E82" s="75" t="s">
        <v>484</v>
      </c>
      <c r="F82" s="151">
        <v>20000</v>
      </c>
      <c r="G82" s="130">
        <v>20000</v>
      </c>
      <c r="H82" s="38">
        <f t="shared" si="4"/>
        <v>0</v>
      </c>
      <c r="I82" s="39">
        <f t="shared" si="5"/>
        <v>0</v>
      </c>
    </row>
    <row r="83" spans="1:9">
      <c r="A83" s="166"/>
      <c r="B83" s="8">
        <v>37</v>
      </c>
      <c r="C83" s="91" t="s">
        <v>63</v>
      </c>
      <c r="D83" s="92" t="s">
        <v>327</v>
      </c>
      <c r="E83" s="75" t="s">
        <v>485</v>
      </c>
      <c r="F83" s="151">
        <v>1200</v>
      </c>
      <c r="G83" s="130">
        <v>1200</v>
      </c>
      <c r="H83" s="38">
        <f t="shared" si="4"/>
        <v>0</v>
      </c>
      <c r="I83" s="39">
        <f t="shared" si="5"/>
        <v>0</v>
      </c>
    </row>
    <row r="84" spans="1:9" ht="30" customHeight="1">
      <c r="A84" s="166"/>
      <c r="B84" s="8">
        <v>38</v>
      </c>
      <c r="C84" s="82" t="s">
        <v>66</v>
      </c>
      <c r="D84" s="85" t="s">
        <v>398</v>
      </c>
      <c r="E84" s="93" t="s">
        <v>423</v>
      </c>
      <c r="F84" s="151">
        <v>9000</v>
      </c>
      <c r="G84" s="130">
        <v>9000</v>
      </c>
      <c r="H84" s="38">
        <f t="shared" si="4"/>
        <v>0</v>
      </c>
      <c r="I84" s="39">
        <f t="shared" si="5"/>
        <v>0</v>
      </c>
    </row>
    <row r="85" spans="1:9" ht="49.5">
      <c r="A85" s="166"/>
      <c r="B85" s="8">
        <v>39</v>
      </c>
      <c r="C85" s="79" t="s">
        <v>53</v>
      </c>
      <c r="D85" s="81" t="s">
        <v>397</v>
      </c>
      <c r="E85" s="74" t="s">
        <v>486</v>
      </c>
      <c r="F85" s="151">
        <v>20000</v>
      </c>
      <c r="G85" s="130">
        <v>20000</v>
      </c>
      <c r="H85" s="38">
        <f t="shared" si="4"/>
        <v>0</v>
      </c>
      <c r="I85" s="39">
        <f t="shared" si="5"/>
        <v>0</v>
      </c>
    </row>
    <row r="86" spans="1:9" ht="33">
      <c r="A86" s="166"/>
      <c r="B86" s="8">
        <v>40</v>
      </c>
      <c r="C86" s="79" t="s">
        <v>60</v>
      </c>
      <c r="D86" s="81" t="s">
        <v>77</v>
      </c>
      <c r="E86" s="74" t="s">
        <v>486</v>
      </c>
      <c r="F86" s="153">
        <v>500</v>
      </c>
      <c r="G86" s="132">
        <v>500</v>
      </c>
      <c r="H86" s="38">
        <f t="shared" si="4"/>
        <v>0</v>
      </c>
      <c r="I86" s="39">
        <f t="shared" si="5"/>
        <v>0</v>
      </c>
    </row>
    <row r="87" spans="1:9" ht="27">
      <c r="A87" s="166"/>
      <c r="B87" s="8">
        <v>41</v>
      </c>
      <c r="C87" s="91" t="s">
        <v>19</v>
      </c>
      <c r="D87" s="92" t="s">
        <v>402</v>
      </c>
      <c r="E87" s="94" t="s">
        <v>424</v>
      </c>
      <c r="F87" s="151">
        <v>2000</v>
      </c>
      <c r="G87" s="130">
        <v>2000</v>
      </c>
      <c r="H87" s="38">
        <f t="shared" si="4"/>
        <v>0</v>
      </c>
      <c r="I87" s="39">
        <f t="shared" si="5"/>
        <v>0</v>
      </c>
    </row>
    <row r="88" spans="1:9" ht="49.5">
      <c r="A88" s="166"/>
      <c r="B88" s="8">
        <v>43</v>
      </c>
      <c r="C88" s="82" t="s">
        <v>248</v>
      </c>
      <c r="D88" s="81" t="s">
        <v>387</v>
      </c>
      <c r="E88" s="74" t="s">
        <v>426</v>
      </c>
      <c r="F88" s="151">
        <v>129000</v>
      </c>
      <c r="G88" s="130">
        <v>129000</v>
      </c>
      <c r="H88" s="38">
        <f t="shared" si="4"/>
        <v>0</v>
      </c>
      <c r="I88" s="39">
        <f t="shared" si="5"/>
        <v>0</v>
      </c>
    </row>
    <row r="89" spans="1:9" ht="27">
      <c r="A89" s="166"/>
      <c r="B89" s="8">
        <v>44</v>
      </c>
      <c r="C89" s="82" t="s">
        <v>238</v>
      </c>
      <c r="D89" s="80" t="s">
        <v>85</v>
      </c>
      <c r="E89" s="75" t="s">
        <v>257</v>
      </c>
      <c r="F89" s="151">
        <v>35000</v>
      </c>
      <c r="G89" s="130">
        <v>35000</v>
      </c>
      <c r="H89" s="38">
        <f t="shared" si="4"/>
        <v>0</v>
      </c>
      <c r="I89" s="39">
        <f t="shared" si="5"/>
        <v>0</v>
      </c>
    </row>
    <row r="90" spans="1:9">
      <c r="A90" s="166"/>
      <c r="B90" s="8">
        <v>46</v>
      </c>
      <c r="C90" s="79" t="s">
        <v>356</v>
      </c>
      <c r="D90" s="80" t="s">
        <v>156</v>
      </c>
      <c r="E90" s="75" t="s">
        <v>487</v>
      </c>
      <c r="F90" s="151">
        <v>15000</v>
      </c>
      <c r="G90" s="130">
        <v>15000</v>
      </c>
      <c r="H90" s="38">
        <f t="shared" si="4"/>
        <v>0</v>
      </c>
      <c r="I90" s="39">
        <f t="shared" si="5"/>
        <v>0</v>
      </c>
    </row>
    <row r="91" spans="1:9" ht="27">
      <c r="A91" s="166"/>
      <c r="B91" s="8">
        <v>47</v>
      </c>
      <c r="C91" s="95" t="s">
        <v>237</v>
      </c>
      <c r="D91" s="96" t="s">
        <v>62</v>
      </c>
      <c r="E91" s="75" t="s">
        <v>276</v>
      </c>
      <c r="F91" s="151">
        <v>18000</v>
      </c>
      <c r="G91" s="130">
        <v>18000</v>
      </c>
      <c r="H91" s="38">
        <f t="shared" si="4"/>
        <v>0</v>
      </c>
      <c r="I91" s="39">
        <f t="shared" si="5"/>
        <v>0</v>
      </c>
    </row>
    <row r="92" spans="1:9" ht="27">
      <c r="A92" s="166"/>
      <c r="B92" s="8">
        <v>48</v>
      </c>
      <c r="C92" s="82" t="s">
        <v>236</v>
      </c>
      <c r="D92" s="80" t="s">
        <v>62</v>
      </c>
      <c r="E92" s="75" t="s">
        <v>276</v>
      </c>
      <c r="F92" s="151">
        <v>55000</v>
      </c>
      <c r="G92" s="130">
        <v>55000</v>
      </c>
      <c r="H92" s="38">
        <f t="shared" si="4"/>
        <v>0</v>
      </c>
      <c r="I92" s="39">
        <f t="shared" si="5"/>
        <v>0</v>
      </c>
    </row>
    <row r="93" spans="1:9" ht="33">
      <c r="A93" s="166"/>
      <c r="B93" s="8">
        <v>49</v>
      </c>
      <c r="C93" s="82" t="s">
        <v>235</v>
      </c>
      <c r="D93" s="81" t="s">
        <v>388</v>
      </c>
      <c r="E93" s="74" t="s">
        <v>425</v>
      </c>
      <c r="F93" s="151">
        <v>7000</v>
      </c>
      <c r="G93" s="130">
        <v>7000</v>
      </c>
      <c r="H93" s="38">
        <f t="shared" si="4"/>
        <v>0</v>
      </c>
      <c r="I93" s="39">
        <f t="shared" si="5"/>
        <v>0</v>
      </c>
    </row>
    <row r="94" spans="1:9" ht="33">
      <c r="A94" s="166"/>
      <c r="B94" s="8">
        <v>50</v>
      </c>
      <c r="C94" s="97" t="s">
        <v>8</v>
      </c>
      <c r="D94" s="88" t="s">
        <v>78</v>
      </c>
      <c r="E94" s="74" t="s">
        <v>425</v>
      </c>
      <c r="F94" s="151">
        <v>10000</v>
      </c>
      <c r="G94" s="130">
        <v>10000</v>
      </c>
      <c r="H94" s="38">
        <f t="shared" si="4"/>
        <v>0</v>
      </c>
      <c r="I94" s="39">
        <f t="shared" si="5"/>
        <v>0</v>
      </c>
    </row>
    <row r="95" spans="1:9" ht="33">
      <c r="A95" s="157" t="s">
        <v>192</v>
      </c>
      <c r="B95" s="8">
        <v>1</v>
      </c>
      <c r="C95" s="98" t="s">
        <v>354</v>
      </c>
      <c r="D95" s="99" t="s">
        <v>311</v>
      </c>
      <c r="E95" s="74" t="s">
        <v>251</v>
      </c>
      <c r="F95" s="151">
        <v>5800</v>
      </c>
      <c r="G95" s="130">
        <v>5800</v>
      </c>
      <c r="H95" s="38">
        <f t="shared" si="4"/>
        <v>0</v>
      </c>
      <c r="I95" s="39">
        <f t="shared" si="5"/>
        <v>0</v>
      </c>
    </row>
    <row r="96" spans="1:9">
      <c r="A96" s="158"/>
      <c r="B96" s="8">
        <v>2</v>
      </c>
      <c r="C96" s="98" t="s">
        <v>369</v>
      </c>
      <c r="D96" s="100" t="s">
        <v>48</v>
      </c>
      <c r="E96" s="75" t="s">
        <v>251</v>
      </c>
      <c r="F96" s="151">
        <v>2480</v>
      </c>
      <c r="G96" s="130">
        <v>2480</v>
      </c>
      <c r="H96" s="38">
        <f t="shared" si="4"/>
        <v>0</v>
      </c>
      <c r="I96" s="39">
        <f t="shared" si="5"/>
        <v>0</v>
      </c>
    </row>
    <row r="97" spans="1:9" ht="33">
      <c r="A97" s="158"/>
      <c r="B97" s="8">
        <v>3</v>
      </c>
      <c r="C97" s="98" t="s">
        <v>109</v>
      </c>
      <c r="D97" s="99" t="s">
        <v>399</v>
      </c>
      <c r="E97" s="74" t="s">
        <v>488</v>
      </c>
      <c r="F97" s="153">
        <v>800</v>
      </c>
      <c r="G97" s="132">
        <v>800</v>
      </c>
      <c r="H97" s="38">
        <f t="shared" si="4"/>
        <v>0</v>
      </c>
      <c r="I97" s="39">
        <f t="shared" si="5"/>
        <v>0</v>
      </c>
    </row>
    <row r="98" spans="1:9">
      <c r="A98" s="158"/>
      <c r="B98" s="8">
        <v>4</v>
      </c>
      <c r="C98" s="98" t="s">
        <v>383</v>
      </c>
      <c r="D98" s="100" t="s">
        <v>84</v>
      </c>
      <c r="E98" s="75" t="s">
        <v>251</v>
      </c>
      <c r="F98" s="151">
        <v>1980</v>
      </c>
      <c r="G98" s="130">
        <v>1980</v>
      </c>
      <c r="H98" s="38">
        <f t="shared" si="4"/>
        <v>0</v>
      </c>
      <c r="I98" s="39">
        <f t="shared" si="5"/>
        <v>0</v>
      </c>
    </row>
    <row r="99" spans="1:9" ht="49.5">
      <c r="A99" s="158"/>
      <c r="B99" s="8">
        <v>5</v>
      </c>
      <c r="C99" s="98" t="s">
        <v>382</v>
      </c>
      <c r="D99" s="99" t="s">
        <v>297</v>
      </c>
      <c r="E99" s="74" t="s">
        <v>488</v>
      </c>
      <c r="F99" s="153">
        <v>780</v>
      </c>
      <c r="G99" s="132">
        <v>780</v>
      </c>
      <c r="H99" s="38">
        <f t="shared" si="4"/>
        <v>0</v>
      </c>
      <c r="I99" s="39">
        <f t="shared" si="5"/>
        <v>0</v>
      </c>
    </row>
    <row r="100" spans="1:9">
      <c r="A100" s="158"/>
      <c r="B100" s="8">
        <v>6</v>
      </c>
      <c r="C100" s="98" t="s">
        <v>352</v>
      </c>
      <c r="D100" s="100" t="s">
        <v>83</v>
      </c>
      <c r="E100" s="101"/>
      <c r="F100" s="153"/>
      <c r="G100" s="132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158"/>
      <c r="B101" s="8">
        <v>7</v>
      </c>
      <c r="C101" s="98" t="s">
        <v>348</v>
      </c>
      <c r="D101" s="100" t="s">
        <v>81</v>
      </c>
      <c r="E101" s="75" t="s">
        <v>251</v>
      </c>
      <c r="F101" s="151">
        <v>7000</v>
      </c>
      <c r="G101" s="130">
        <v>7000</v>
      </c>
      <c r="H101" s="38">
        <f t="shared" si="6"/>
        <v>0</v>
      </c>
      <c r="I101" s="39">
        <f t="shared" si="7"/>
        <v>0</v>
      </c>
    </row>
    <row r="102" spans="1:9">
      <c r="A102" s="158"/>
      <c r="B102" s="8">
        <v>8</v>
      </c>
      <c r="C102" s="98" t="s">
        <v>359</v>
      </c>
      <c r="D102" s="100" t="s">
        <v>412</v>
      </c>
      <c r="E102" s="75" t="s">
        <v>251</v>
      </c>
      <c r="F102" s="151">
        <v>3800</v>
      </c>
      <c r="G102" s="130">
        <v>3800</v>
      </c>
      <c r="H102" s="38">
        <f t="shared" si="6"/>
        <v>0</v>
      </c>
      <c r="I102" s="39">
        <f t="shared" si="7"/>
        <v>0</v>
      </c>
    </row>
    <row r="103" spans="1:9">
      <c r="A103" s="158"/>
      <c r="B103" s="8">
        <v>9</v>
      </c>
      <c r="C103" s="98" t="s">
        <v>87</v>
      </c>
      <c r="D103" s="100" t="s">
        <v>7</v>
      </c>
      <c r="E103" s="75" t="s">
        <v>251</v>
      </c>
      <c r="F103" s="151">
        <v>1900</v>
      </c>
      <c r="G103" s="130">
        <v>1900</v>
      </c>
      <c r="H103" s="38">
        <f t="shared" si="6"/>
        <v>0</v>
      </c>
      <c r="I103" s="39">
        <f t="shared" si="7"/>
        <v>0</v>
      </c>
    </row>
    <row r="104" spans="1:9" ht="33">
      <c r="A104" s="158"/>
      <c r="B104" s="8">
        <v>10</v>
      </c>
      <c r="C104" s="98" t="s">
        <v>362</v>
      </c>
      <c r="D104" s="99" t="s">
        <v>411</v>
      </c>
      <c r="E104" s="74" t="s">
        <v>489</v>
      </c>
      <c r="F104" s="151">
        <v>3000</v>
      </c>
      <c r="G104" s="130">
        <v>3000</v>
      </c>
      <c r="H104" s="38">
        <f t="shared" si="6"/>
        <v>0</v>
      </c>
      <c r="I104" s="39">
        <f t="shared" si="7"/>
        <v>0</v>
      </c>
    </row>
    <row r="105" spans="1:9">
      <c r="A105" s="158"/>
      <c r="B105" s="8">
        <v>11</v>
      </c>
      <c r="C105" s="98" t="s">
        <v>344</v>
      </c>
      <c r="D105" s="100" t="s">
        <v>155</v>
      </c>
      <c r="E105" s="75" t="s">
        <v>284</v>
      </c>
      <c r="F105" s="151">
        <v>7500</v>
      </c>
      <c r="G105" s="130">
        <v>7500</v>
      </c>
      <c r="H105" s="38">
        <f t="shared" si="6"/>
        <v>0</v>
      </c>
      <c r="I105" s="39">
        <f t="shared" si="7"/>
        <v>0</v>
      </c>
    </row>
    <row r="106" spans="1:9" ht="27">
      <c r="A106" s="158"/>
      <c r="B106" s="8">
        <v>12</v>
      </c>
      <c r="C106" s="102" t="s">
        <v>61</v>
      </c>
      <c r="D106" s="100" t="s">
        <v>410</v>
      </c>
      <c r="E106" s="75" t="s">
        <v>251</v>
      </c>
      <c r="F106" s="153">
        <v>120</v>
      </c>
      <c r="G106" s="132">
        <v>120</v>
      </c>
      <c r="H106" s="38">
        <f t="shared" si="6"/>
        <v>0</v>
      </c>
      <c r="I106" s="39">
        <f t="shared" si="7"/>
        <v>0</v>
      </c>
    </row>
    <row r="107" spans="1:9">
      <c r="A107" s="158"/>
      <c r="B107" s="8">
        <v>13</v>
      </c>
      <c r="C107" s="98" t="s">
        <v>353</v>
      </c>
      <c r="D107" s="100" t="s">
        <v>409</v>
      </c>
      <c r="E107" s="75" t="s">
        <v>251</v>
      </c>
      <c r="F107" s="153">
        <v>500</v>
      </c>
      <c r="G107" s="132">
        <v>500</v>
      </c>
      <c r="H107" s="38">
        <f t="shared" si="6"/>
        <v>0</v>
      </c>
      <c r="I107" s="39">
        <f t="shared" si="7"/>
        <v>0</v>
      </c>
    </row>
    <row r="108" spans="1:9" ht="33">
      <c r="A108" s="158"/>
      <c r="B108" s="8">
        <v>14</v>
      </c>
      <c r="C108" s="98" t="s">
        <v>376</v>
      </c>
      <c r="D108" s="99" t="s">
        <v>309</v>
      </c>
      <c r="E108" s="74" t="s">
        <v>251</v>
      </c>
      <c r="F108" s="151">
        <v>1600</v>
      </c>
      <c r="G108" s="130">
        <v>1600</v>
      </c>
      <c r="H108" s="38">
        <f t="shared" si="6"/>
        <v>0</v>
      </c>
      <c r="I108" s="39">
        <f t="shared" si="7"/>
        <v>0</v>
      </c>
    </row>
    <row r="109" spans="1:9" ht="33">
      <c r="A109" s="158"/>
      <c r="B109" s="8">
        <v>15</v>
      </c>
      <c r="C109" s="98" t="s">
        <v>371</v>
      </c>
      <c r="D109" s="99" t="s">
        <v>306</v>
      </c>
      <c r="E109" s="74" t="s">
        <v>251</v>
      </c>
      <c r="F109" s="151">
        <v>1350</v>
      </c>
      <c r="G109" s="130">
        <v>1350</v>
      </c>
      <c r="H109" s="38">
        <f t="shared" si="6"/>
        <v>0</v>
      </c>
      <c r="I109" s="39">
        <f t="shared" si="7"/>
        <v>0</v>
      </c>
    </row>
    <row r="110" spans="1:9">
      <c r="A110" s="158"/>
      <c r="B110" s="8">
        <v>16</v>
      </c>
      <c r="C110" s="98" t="s">
        <v>349</v>
      </c>
      <c r="D110" s="100" t="s">
        <v>157</v>
      </c>
      <c r="E110" s="75" t="s">
        <v>464</v>
      </c>
      <c r="F110" s="153">
        <v>900</v>
      </c>
      <c r="G110" s="132">
        <v>900</v>
      </c>
      <c r="H110" s="38">
        <f t="shared" si="6"/>
        <v>0</v>
      </c>
      <c r="I110" s="39">
        <f t="shared" si="7"/>
        <v>0</v>
      </c>
    </row>
    <row r="111" spans="1:9">
      <c r="A111" s="158"/>
      <c r="B111" s="8">
        <v>17</v>
      </c>
      <c r="C111" s="98" t="s">
        <v>121</v>
      </c>
      <c r="D111" s="100" t="s">
        <v>157</v>
      </c>
      <c r="E111" s="75" t="s">
        <v>464</v>
      </c>
      <c r="F111" s="151">
        <v>1415</v>
      </c>
      <c r="G111" s="130">
        <v>1399</v>
      </c>
      <c r="H111" s="38">
        <f t="shared" si="6"/>
        <v>16</v>
      </c>
      <c r="I111" s="39">
        <f t="shared" si="7"/>
        <v>1.1436740528949274E-2</v>
      </c>
    </row>
    <row r="112" spans="1:9" ht="33">
      <c r="A112" s="158"/>
      <c r="B112" s="8">
        <v>18</v>
      </c>
      <c r="C112" s="98" t="s">
        <v>323</v>
      </c>
      <c r="D112" s="99" t="s">
        <v>407</v>
      </c>
      <c r="E112" s="74" t="s">
        <v>464</v>
      </c>
      <c r="F112" s="151">
        <v>1615</v>
      </c>
      <c r="G112" s="130">
        <v>1599</v>
      </c>
      <c r="H112" s="38">
        <f t="shared" si="6"/>
        <v>16</v>
      </c>
      <c r="I112" s="39">
        <f t="shared" si="7"/>
        <v>1.0006253908692919E-2</v>
      </c>
    </row>
    <row r="113" spans="1:9" ht="49.5">
      <c r="A113" s="158"/>
      <c r="B113" s="8">
        <v>19</v>
      </c>
      <c r="C113" s="98" t="s">
        <v>102</v>
      </c>
      <c r="D113" s="99" t="s">
        <v>391</v>
      </c>
      <c r="E113" s="74" t="s">
        <v>490</v>
      </c>
      <c r="F113" s="151">
        <v>215000</v>
      </c>
      <c r="G113" s="130">
        <v>215000</v>
      </c>
      <c r="H113" s="38">
        <f t="shared" si="6"/>
        <v>0</v>
      </c>
      <c r="I113" s="39">
        <f t="shared" si="7"/>
        <v>0</v>
      </c>
    </row>
    <row r="114" spans="1:9" ht="49.5">
      <c r="A114" s="158"/>
      <c r="B114" s="8">
        <v>20</v>
      </c>
      <c r="C114" s="98" t="s">
        <v>102</v>
      </c>
      <c r="D114" s="99" t="s">
        <v>390</v>
      </c>
      <c r="E114" s="74" t="s">
        <v>490</v>
      </c>
      <c r="F114" s="151">
        <v>215000</v>
      </c>
      <c r="G114" s="130">
        <v>215000</v>
      </c>
      <c r="H114" s="38">
        <f t="shared" si="6"/>
        <v>0</v>
      </c>
      <c r="I114" s="39">
        <f t="shared" si="7"/>
        <v>0</v>
      </c>
    </row>
    <row r="115" spans="1:9">
      <c r="A115" s="158"/>
      <c r="B115" s="8">
        <v>21</v>
      </c>
      <c r="C115" s="98" t="s">
        <v>116</v>
      </c>
      <c r="D115" s="100" t="s">
        <v>408</v>
      </c>
      <c r="E115" s="75" t="s">
        <v>212</v>
      </c>
      <c r="F115" s="151">
        <v>2500</v>
      </c>
      <c r="G115" s="130">
        <v>2500</v>
      </c>
      <c r="H115" s="38">
        <f t="shared" si="6"/>
        <v>0</v>
      </c>
      <c r="I115" s="39">
        <f t="shared" si="7"/>
        <v>0</v>
      </c>
    </row>
    <row r="116" spans="1:9" ht="33">
      <c r="A116" s="158"/>
      <c r="B116" s="8">
        <v>22</v>
      </c>
      <c r="C116" s="98" t="s">
        <v>70</v>
      </c>
      <c r="D116" s="99" t="s">
        <v>404</v>
      </c>
      <c r="E116" s="74" t="s">
        <v>212</v>
      </c>
      <c r="F116" s="153">
        <v>600</v>
      </c>
      <c r="G116" s="132">
        <v>600</v>
      </c>
      <c r="H116" s="38">
        <f t="shared" si="6"/>
        <v>0</v>
      </c>
      <c r="I116" s="39">
        <f t="shared" si="7"/>
        <v>0</v>
      </c>
    </row>
    <row r="117" spans="1:9" ht="33">
      <c r="A117" s="158"/>
      <c r="B117" s="8">
        <v>23</v>
      </c>
      <c r="C117" s="102" t="s">
        <v>34</v>
      </c>
      <c r="D117" s="99" t="s">
        <v>406</v>
      </c>
      <c r="E117" s="74" t="s">
        <v>491</v>
      </c>
      <c r="F117" s="151">
        <v>120000</v>
      </c>
      <c r="G117" s="130">
        <v>120000</v>
      </c>
      <c r="H117" s="38">
        <f t="shared" si="6"/>
        <v>0</v>
      </c>
      <c r="I117" s="39">
        <f t="shared" si="7"/>
        <v>0</v>
      </c>
    </row>
    <row r="118" spans="1:9" ht="49.5">
      <c r="A118" s="158"/>
      <c r="B118" s="8">
        <v>24</v>
      </c>
      <c r="C118" s="98" t="s">
        <v>75</v>
      </c>
      <c r="D118" s="99" t="s">
        <v>307</v>
      </c>
      <c r="E118" s="74" t="s">
        <v>492</v>
      </c>
      <c r="F118" s="151">
        <v>120000</v>
      </c>
      <c r="G118" s="130">
        <v>120000</v>
      </c>
      <c r="H118" s="38">
        <f t="shared" si="6"/>
        <v>0</v>
      </c>
      <c r="I118" s="39">
        <f t="shared" si="7"/>
        <v>0</v>
      </c>
    </row>
    <row r="119" spans="1:9" ht="49.5">
      <c r="A119" s="158"/>
      <c r="B119" s="8">
        <v>25</v>
      </c>
      <c r="C119" s="98" t="s">
        <v>22</v>
      </c>
      <c r="D119" s="99" t="s">
        <v>389</v>
      </c>
      <c r="E119" s="74" t="s">
        <v>258</v>
      </c>
      <c r="F119" s="151">
        <v>150000</v>
      </c>
      <c r="G119" s="130">
        <v>150000</v>
      </c>
      <c r="H119" s="38">
        <f t="shared" si="6"/>
        <v>0</v>
      </c>
      <c r="I119" s="39">
        <f t="shared" si="7"/>
        <v>0</v>
      </c>
    </row>
    <row r="120" spans="1:9" ht="33">
      <c r="A120" s="158"/>
      <c r="B120" s="8">
        <v>26</v>
      </c>
      <c r="C120" s="98" t="s">
        <v>117</v>
      </c>
      <c r="D120" s="99" t="s">
        <v>403</v>
      </c>
      <c r="E120" s="74" t="s">
        <v>279</v>
      </c>
      <c r="F120" s="151">
        <v>78000000</v>
      </c>
      <c r="G120" s="130">
        <v>78000000</v>
      </c>
      <c r="H120" s="38">
        <f t="shared" si="6"/>
        <v>0</v>
      </c>
      <c r="I120" s="39">
        <f t="shared" si="7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46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activeCell="F4" sqref="F4:F120"/>
    </sheetView>
  </sheetViews>
  <sheetFormatPr defaultRowHeight="16.5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>
      <c r="A1" s="159" t="s">
        <v>515</v>
      </c>
      <c r="B1" s="160"/>
      <c r="C1" s="160"/>
      <c r="D1" s="160"/>
      <c r="E1" s="160"/>
      <c r="F1" s="160"/>
      <c r="G1" s="160"/>
      <c r="H1" s="160"/>
      <c r="I1" s="161"/>
    </row>
    <row r="2" spans="1:11">
      <c r="A2" s="162" t="s">
        <v>330</v>
      </c>
      <c r="B2" s="162" t="s">
        <v>95</v>
      </c>
      <c r="C2" s="162" t="s">
        <v>97</v>
      </c>
      <c r="D2" s="162" t="s">
        <v>367</v>
      </c>
      <c r="E2" s="162" t="s">
        <v>135</v>
      </c>
      <c r="F2" s="162" t="s">
        <v>198</v>
      </c>
      <c r="G2" s="162"/>
      <c r="H2" s="162"/>
      <c r="I2" s="162"/>
    </row>
    <row r="3" spans="1:11">
      <c r="A3" s="162"/>
      <c r="B3" s="162"/>
      <c r="C3" s="162"/>
      <c r="D3" s="162"/>
      <c r="E3" s="162"/>
      <c r="F3" s="57" t="s">
        <v>368</v>
      </c>
      <c r="G3" s="56" t="s">
        <v>316</v>
      </c>
      <c r="H3" s="56" t="s">
        <v>134</v>
      </c>
      <c r="I3" s="56" t="s">
        <v>329</v>
      </c>
    </row>
    <row r="4" spans="1:11" ht="16.5" customHeight="1">
      <c r="A4" s="167" t="s">
        <v>431</v>
      </c>
      <c r="B4" s="36">
        <v>1</v>
      </c>
      <c r="C4" s="3" t="s">
        <v>385</v>
      </c>
      <c r="D4" s="37" t="s">
        <v>233</v>
      </c>
      <c r="E4" s="5" t="s">
        <v>405</v>
      </c>
      <c r="F4" s="154">
        <v>60000</v>
      </c>
      <c r="G4" s="134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68"/>
      <c r="B5" s="36">
        <v>2</v>
      </c>
      <c r="C5" s="3" t="s">
        <v>384</v>
      </c>
      <c r="D5" s="37" t="s">
        <v>234</v>
      </c>
      <c r="E5" s="4" t="s">
        <v>405</v>
      </c>
      <c r="F5" s="154">
        <v>4000</v>
      </c>
      <c r="G5" s="134">
        <v>4000</v>
      </c>
      <c r="H5" s="38">
        <f t="shared" si="0"/>
        <v>0</v>
      </c>
      <c r="I5" s="39">
        <f t="shared" si="1"/>
        <v>0</v>
      </c>
    </row>
    <row r="6" spans="1:11">
      <c r="A6" s="168"/>
      <c r="B6" s="36">
        <v>3</v>
      </c>
      <c r="C6" s="3" t="s">
        <v>366</v>
      </c>
      <c r="D6" s="37" t="s">
        <v>234</v>
      </c>
      <c r="E6" s="4" t="s">
        <v>405</v>
      </c>
      <c r="F6" s="154">
        <v>2000</v>
      </c>
      <c r="G6" s="134">
        <v>2000</v>
      </c>
      <c r="H6" s="38">
        <f t="shared" si="0"/>
        <v>0</v>
      </c>
      <c r="I6" s="39">
        <f t="shared" si="1"/>
        <v>0</v>
      </c>
    </row>
    <row r="7" spans="1:11" ht="26.25">
      <c r="A7" s="168"/>
      <c r="B7" s="36">
        <v>4</v>
      </c>
      <c r="C7" s="3" t="s">
        <v>360</v>
      </c>
      <c r="D7" s="37" t="s">
        <v>68</v>
      </c>
      <c r="E7" s="4" t="s">
        <v>405</v>
      </c>
      <c r="F7" s="154">
        <v>7500</v>
      </c>
      <c r="G7" s="134">
        <v>7500</v>
      </c>
      <c r="H7" s="38">
        <f t="shared" si="0"/>
        <v>0</v>
      </c>
      <c r="I7" s="39">
        <f t="shared" si="1"/>
        <v>0</v>
      </c>
      <c r="K7" s="2"/>
    </row>
    <row r="8" spans="1:11">
      <c r="A8" s="168"/>
      <c r="B8" s="36">
        <v>5</v>
      </c>
      <c r="C8" s="3" t="s">
        <v>381</v>
      </c>
      <c r="D8" s="37" t="s">
        <v>249</v>
      </c>
      <c r="E8" s="4" t="s">
        <v>158</v>
      </c>
      <c r="F8" s="154">
        <v>1000</v>
      </c>
      <c r="G8" s="134">
        <v>1000</v>
      </c>
      <c r="H8" s="38">
        <f t="shared" si="0"/>
        <v>0</v>
      </c>
      <c r="I8" s="39">
        <f t="shared" si="1"/>
        <v>0</v>
      </c>
    </row>
    <row r="9" spans="1:11">
      <c r="A9" s="168"/>
      <c r="B9" s="36">
        <v>6</v>
      </c>
      <c r="C9" s="3" t="s">
        <v>373</v>
      </c>
      <c r="D9" s="37" t="s">
        <v>69</v>
      </c>
      <c r="E9" s="4" t="s">
        <v>158</v>
      </c>
      <c r="F9" s="154">
        <v>6000</v>
      </c>
      <c r="G9" s="134">
        <v>6000</v>
      </c>
      <c r="H9" s="38">
        <f t="shared" si="0"/>
        <v>0</v>
      </c>
      <c r="I9" s="39">
        <f t="shared" si="1"/>
        <v>0</v>
      </c>
    </row>
    <row r="10" spans="1:11">
      <c r="A10" s="168"/>
      <c r="B10" s="36">
        <v>7</v>
      </c>
      <c r="C10" s="3" t="s">
        <v>361</v>
      </c>
      <c r="D10" s="37" t="s">
        <v>9</v>
      </c>
      <c r="E10" s="4" t="s">
        <v>158</v>
      </c>
      <c r="F10" s="154">
        <v>6000</v>
      </c>
      <c r="G10" s="134">
        <v>6000</v>
      </c>
      <c r="H10" s="38">
        <f t="shared" si="0"/>
        <v>0</v>
      </c>
      <c r="I10" s="39">
        <f t="shared" si="1"/>
        <v>0</v>
      </c>
    </row>
    <row r="11" spans="1:11">
      <c r="A11" s="168"/>
      <c r="B11" s="36">
        <v>8</v>
      </c>
      <c r="C11" s="3" t="s">
        <v>127</v>
      </c>
      <c r="D11" s="37" t="s">
        <v>23</v>
      </c>
      <c r="E11" s="4" t="s">
        <v>158</v>
      </c>
      <c r="F11" s="154">
        <v>3000</v>
      </c>
      <c r="G11" s="134">
        <v>3000</v>
      </c>
      <c r="H11" s="38">
        <f t="shared" si="0"/>
        <v>0</v>
      </c>
      <c r="I11" s="39">
        <f t="shared" si="1"/>
        <v>0</v>
      </c>
    </row>
    <row r="12" spans="1:11">
      <c r="A12" s="168"/>
      <c r="B12" s="36">
        <v>9</v>
      </c>
      <c r="C12" s="3" t="s">
        <v>94</v>
      </c>
      <c r="D12" s="37" t="s">
        <v>232</v>
      </c>
      <c r="E12" s="4" t="s">
        <v>158</v>
      </c>
      <c r="F12" s="154">
        <v>800</v>
      </c>
      <c r="G12" s="134">
        <v>800</v>
      </c>
      <c r="H12" s="38">
        <f t="shared" si="0"/>
        <v>0</v>
      </c>
      <c r="I12" s="39">
        <f t="shared" si="1"/>
        <v>0</v>
      </c>
    </row>
    <row r="13" spans="1:11">
      <c r="A13" s="168"/>
      <c r="B13" s="36">
        <v>10</v>
      </c>
      <c r="C13" s="3" t="s">
        <v>379</v>
      </c>
      <c r="D13" s="37" t="s">
        <v>230</v>
      </c>
      <c r="E13" s="4" t="s">
        <v>158</v>
      </c>
      <c r="F13" s="154">
        <v>1000</v>
      </c>
      <c r="G13" s="134">
        <v>1000</v>
      </c>
      <c r="H13" s="38">
        <f t="shared" si="0"/>
        <v>0</v>
      </c>
      <c r="I13" s="39">
        <f t="shared" si="1"/>
        <v>0</v>
      </c>
    </row>
    <row r="14" spans="1:11">
      <c r="A14" s="168"/>
      <c r="B14" s="36">
        <v>11</v>
      </c>
      <c r="C14" s="3" t="s">
        <v>123</v>
      </c>
      <c r="D14" s="37" t="s">
        <v>226</v>
      </c>
      <c r="E14" s="4" t="s">
        <v>158</v>
      </c>
      <c r="F14" s="154">
        <v>5000</v>
      </c>
      <c r="G14" s="134">
        <v>4000</v>
      </c>
      <c r="H14" s="38">
        <f t="shared" si="0"/>
        <v>1000</v>
      </c>
      <c r="I14" s="39">
        <f t="shared" si="1"/>
        <v>0.25</v>
      </c>
    </row>
    <row r="15" spans="1:11">
      <c r="A15" s="168"/>
      <c r="B15" s="36">
        <v>12</v>
      </c>
      <c r="C15" s="3" t="s">
        <v>115</v>
      </c>
      <c r="D15" s="37" t="s">
        <v>42</v>
      </c>
      <c r="E15" s="4" t="s">
        <v>158</v>
      </c>
      <c r="F15" s="154">
        <v>3000</v>
      </c>
      <c r="G15" s="134">
        <v>3000</v>
      </c>
      <c r="H15" s="38">
        <f t="shared" si="0"/>
        <v>0</v>
      </c>
      <c r="I15" s="39">
        <f t="shared" si="1"/>
        <v>0</v>
      </c>
    </row>
    <row r="16" spans="1:11">
      <c r="A16" s="168"/>
      <c r="B16" s="36">
        <v>13</v>
      </c>
      <c r="C16" s="3" t="s">
        <v>132</v>
      </c>
      <c r="D16" s="37" t="s">
        <v>229</v>
      </c>
      <c r="E16" s="4" t="s">
        <v>158</v>
      </c>
      <c r="F16" s="154">
        <v>3000</v>
      </c>
      <c r="G16" s="134">
        <v>3000</v>
      </c>
      <c r="H16" s="38">
        <f t="shared" si="0"/>
        <v>0</v>
      </c>
      <c r="I16" s="39">
        <f t="shared" si="1"/>
        <v>0</v>
      </c>
    </row>
    <row r="17" spans="1:9">
      <c r="A17" s="168"/>
      <c r="B17" s="36">
        <v>14</v>
      </c>
      <c r="C17" s="3" t="s">
        <v>129</v>
      </c>
      <c r="D17" s="37" t="s">
        <v>228</v>
      </c>
      <c r="E17" s="4" t="s">
        <v>158</v>
      </c>
      <c r="F17" s="154">
        <v>7000</v>
      </c>
      <c r="G17" s="134">
        <v>7000</v>
      </c>
      <c r="H17" s="38">
        <f t="shared" si="0"/>
        <v>0</v>
      </c>
      <c r="I17" s="39">
        <f t="shared" si="1"/>
        <v>0</v>
      </c>
    </row>
    <row r="18" spans="1:9">
      <c r="A18" s="168"/>
      <c r="B18" s="36">
        <v>15</v>
      </c>
      <c r="C18" s="3" t="s">
        <v>122</v>
      </c>
      <c r="D18" s="37" t="s">
        <v>231</v>
      </c>
      <c r="E18" s="4" t="s">
        <v>158</v>
      </c>
      <c r="F18" s="154">
        <v>1600</v>
      </c>
      <c r="G18" s="134">
        <v>1600</v>
      </c>
      <c r="H18" s="38">
        <f t="shared" si="0"/>
        <v>0</v>
      </c>
      <c r="I18" s="39">
        <f t="shared" si="1"/>
        <v>0</v>
      </c>
    </row>
    <row r="19" spans="1:9" ht="33">
      <c r="A19" s="168"/>
      <c r="B19" s="36">
        <v>16</v>
      </c>
      <c r="C19" s="3" t="s">
        <v>386</v>
      </c>
      <c r="D19" s="40" t="s">
        <v>298</v>
      </c>
      <c r="E19" s="5" t="s">
        <v>159</v>
      </c>
      <c r="F19" s="154">
        <v>2000</v>
      </c>
      <c r="G19" s="134">
        <v>2000</v>
      </c>
      <c r="H19" s="38">
        <f t="shared" si="0"/>
        <v>0</v>
      </c>
      <c r="I19" s="39">
        <f t="shared" si="1"/>
        <v>0</v>
      </c>
    </row>
    <row r="20" spans="1:9" ht="33">
      <c r="A20" s="168"/>
      <c r="B20" s="36">
        <v>17</v>
      </c>
      <c r="C20" s="3" t="s">
        <v>91</v>
      </c>
      <c r="D20" s="40" t="s">
        <v>299</v>
      </c>
      <c r="E20" s="5" t="s">
        <v>159</v>
      </c>
      <c r="F20" s="154">
        <v>5000</v>
      </c>
      <c r="G20" s="134">
        <v>5000</v>
      </c>
      <c r="H20" s="38">
        <f t="shared" si="0"/>
        <v>0</v>
      </c>
      <c r="I20" s="39">
        <f t="shared" si="1"/>
        <v>0</v>
      </c>
    </row>
    <row r="21" spans="1:9" ht="27" customHeight="1">
      <c r="A21" s="168"/>
      <c r="B21" s="36">
        <v>18</v>
      </c>
      <c r="C21" s="3" t="s">
        <v>346</v>
      </c>
      <c r="D21" s="40" t="s">
        <v>29</v>
      </c>
      <c r="E21" s="5" t="s">
        <v>159</v>
      </c>
      <c r="F21" s="154">
        <v>3000</v>
      </c>
      <c r="G21" s="134">
        <v>3000</v>
      </c>
      <c r="H21" s="38">
        <f t="shared" si="0"/>
        <v>0</v>
      </c>
      <c r="I21" s="39">
        <f t="shared" si="1"/>
        <v>0</v>
      </c>
    </row>
    <row r="22" spans="1:9">
      <c r="A22" s="168"/>
      <c r="B22" s="36">
        <v>19</v>
      </c>
      <c r="C22" s="3" t="s">
        <v>100</v>
      </c>
      <c r="D22" s="37" t="s">
        <v>29</v>
      </c>
      <c r="E22" s="4" t="s">
        <v>159</v>
      </c>
      <c r="F22" s="154">
        <v>5000</v>
      </c>
      <c r="G22" s="134">
        <v>5000</v>
      </c>
      <c r="H22" s="38">
        <f t="shared" si="0"/>
        <v>0</v>
      </c>
      <c r="I22" s="39">
        <f t="shared" si="1"/>
        <v>0</v>
      </c>
    </row>
    <row r="23" spans="1:9">
      <c r="A23" s="168"/>
      <c r="B23" s="36">
        <v>20</v>
      </c>
      <c r="C23" s="3" t="s">
        <v>96</v>
      </c>
      <c r="D23" s="61" t="s">
        <v>453</v>
      </c>
      <c r="E23" s="4" t="s">
        <v>159</v>
      </c>
      <c r="F23" s="154">
        <v>30000</v>
      </c>
      <c r="G23" s="134">
        <v>30000</v>
      </c>
      <c r="H23" s="38">
        <f t="shared" si="0"/>
        <v>0</v>
      </c>
      <c r="I23" s="39">
        <f t="shared" si="1"/>
        <v>0</v>
      </c>
    </row>
    <row r="24" spans="1:9">
      <c r="A24" s="168"/>
      <c r="B24" s="36">
        <v>21</v>
      </c>
      <c r="C24" s="3" t="s">
        <v>378</v>
      </c>
      <c r="D24" s="61" t="s">
        <v>454</v>
      </c>
      <c r="E24" s="4" t="s">
        <v>159</v>
      </c>
      <c r="F24" s="154">
        <v>20000</v>
      </c>
      <c r="G24" s="134">
        <v>20000</v>
      </c>
      <c r="H24" s="38">
        <f t="shared" si="0"/>
        <v>0</v>
      </c>
      <c r="I24" s="39">
        <f t="shared" si="1"/>
        <v>0</v>
      </c>
    </row>
    <row r="25" spans="1:9">
      <c r="A25" s="168"/>
      <c r="B25" s="36">
        <v>22</v>
      </c>
      <c r="C25" s="3" t="s">
        <v>119</v>
      </c>
      <c r="D25" s="37" t="s">
        <v>29</v>
      </c>
      <c r="E25" s="4" t="s">
        <v>159</v>
      </c>
      <c r="F25" s="154">
        <v>10000</v>
      </c>
      <c r="G25" s="134">
        <v>10000</v>
      </c>
      <c r="H25" s="38">
        <f t="shared" si="0"/>
        <v>0</v>
      </c>
      <c r="I25" s="39">
        <f t="shared" si="1"/>
        <v>0</v>
      </c>
    </row>
    <row r="26" spans="1:9">
      <c r="A26" s="168"/>
      <c r="B26" s="36">
        <v>23</v>
      </c>
      <c r="C26" s="3" t="s">
        <v>112</v>
      </c>
      <c r="D26" s="37" t="s">
        <v>139</v>
      </c>
      <c r="E26" s="63" t="s">
        <v>493</v>
      </c>
      <c r="F26" s="154">
        <v>17000</v>
      </c>
      <c r="G26" s="134">
        <v>17000</v>
      </c>
      <c r="H26" s="38">
        <f t="shared" si="0"/>
        <v>0</v>
      </c>
      <c r="I26" s="39">
        <f t="shared" si="1"/>
        <v>0</v>
      </c>
    </row>
    <row r="27" spans="1:9">
      <c r="A27" s="168"/>
      <c r="B27" s="36">
        <v>24</v>
      </c>
      <c r="C27" s="3" t="s">
        <v>111</v>
      </c>
      <c r="D27" s="37" t="s">
        <v>10</v>
      </c>
      <c r="E27" s="4" t="s">
        <v>158</v>
      </c>
      <c r="F27" s="154">
        <v>10000</v>
      </c>
      <c r="G27" s="134">
        <v>10000</v>
      </c>
      <c r="H27" s="38">
        <f t="shared" si="0"/>
        <v>0</v>
      </c>
      <c r="I27" s="39">
        <f t="shared" si="1"/>
        <v>0</v>
      </c>
    </row>
    <row r="28" spans="1:9">
      <c r="A28" s="168"/>
      <c r="B28" s="36">
        <v>25</v>
      </c>
      <c r="C28" s="3" t="s">
        <v>118</v>
      </c>
      <c r="D28" s="37" t="s">
        <v>55</v>
      </c>
      <c r="E28" s="4" t="s">
        <v>405</v>
      </c>
      <c r="F28" s="154">
        <v>25000</v>
      </c>
      <c r="G28" s="134">
        <v>25000</v>
      </c>
      <c r="H28" s="38">
        <f t="shared" si="0"/>
        <v>0</v>
      </c>
      <c r="I28" s="39">
        <f t="shared" si="1"/>
        <v>0</v>
      </c>
    </row>
    <row r="29" spans="1:9" ht="27">
      <c r="A29" s="168"/>
      <c r="B29" s="36">
        <v>26</v>
      </c>
      <c r="C29" s="6" t="s">
        <v>247</v>
      </c>
      <c r="D29" s="37" t="s">
        <v>71</v>
      </c>
      <c r="E29" s="4" t="s">
        <v>76</v>
      </c>
      <c r="F29" s="154">
        <v>75000</v>
      </c>
      <c r="G29" s="134">
        <v>75000</v>
      </c>
      <c r="H29" s="38">
        <f t="shared" si="0"/>
        <v>0</v>
      </c>
      <c r="I29" s="39">
        <f t="shared" si="1"/>
        <v>0</v>
      </c>
    </row>
    <row r="30" spans="1:9" ht="27">
      <c r="A30" s="168"/>
      <c r="B30" s="36">
        <v>27</v>
      </c>
      <c r="C30" s="6" t="s">
        <v>246</v>
      </c>
      <c r="D30" s="37" t="s">
        <v>71</v>
      </c>
      <c r="E30" s="4" t="s">
        <v>76</v>
      </c>
      <c r="F30" s="154">
        <v>11000</v>
      </c>
      <c r="G30" s="134">
        <v>11000</v>
      </c>
      <c r="H30" s="38">
        <f t="shared" si="0"/>
        <v>0</v>
      </c>
      <c r="I30" s="39">
        <f t="shared" si="1"/>
        <v>0</v>
      </c>
    </row>
    <row r="31" spans="1:9">
      <c r="A31" s="168"/>
      <c r="B31" s="36">
        <v>28</v>
      </c>
      <c r="C31" s="3" t="s">
        <v>341</v>
      </c>
      <c r="D31" s="37" t="s">
        <v>44</v>
      </c>
      <c r="E31" s="4" t="s">
        <v>76</v>
      </c>
      <c r="F31" s="154">
        <v>65000</v>
      </c>
      <c r="G31" s="134">
        <v>65000</v>
      </c>
      <c r="H31" s="38">
        <f t="shared" si="0"/>
        <v>0</v>
      </c>
      <c r="I31" s="39">
        <f t="shared" si="1"/>
        <v>0</v>
      </c>
    </row>
    <row r="32" spans="1:9">
      <c r="A32" s="168"/>
      <c r="B32" s="36">
        <v>29</v>
      </c>
      <c r="C32" s="3" t="s">
        <v>50</v>
      </c>
      <c r="D32" s="37" t="s">
        <v>138</v>
      </c>
      <c r="E32" s="4" t="s">
        <v>76</v>
      </c>
      <c r="F32" s="154">
        <v>17000</v>
      </c>
      <c r="G32" s="134">
        <v>17000</v>
      </c>
      <c r="H32" s="38">
        <f t="shared" si="0"/>
        <v>0</v>
      </c>
      <c r="I32" s="39">
        <f t="shared" si="1"/>
        <v>0</v>
      </c>
    </row>
    <row r="33" spans="1:9" ht="33">
      <c r="A33" s="168"/>
      <c r="B33" s="36">
        <v>30</v>
      </c>
      <c r="C33" s="3" t="s">
        <v>372</v>
      </c>
      <c r="D33" s="40" t="s">
        <v>400</v>
      </c>
      <c r="E33" s="5" t="s">
        <v>160</v>
      </c>
      <c r="F33" s="154">
        <v>8000</v>
      </c>
      <c r="G33" s="134">
        <v>7000</v>
      </c>
      <c r="H33" s="38">
        <f t="shared" si="0"/>
        <v>1000</v>
      </c>
      <c r="I33" s="39">
        <f t="shared" si="1"/>
        <v>0.14285714285714279</v>
      </c>
    </row>
    <row r="34" spans="1:9">
      <c r="A34" s="168"/>
      <c r="B34" s="36">
        <v>31</v>
      </c>
      <c r="C34" s="3" t="s">
        <v>136</v>
      </c>
      <c r="D34" s="37" t="s">
        <v>225</v>
      </c>
      <c r="E34" s="4" t="s">
        <v>160</v>
      </c>
      <c r="F34" s="154">
        <v>8500</v>
      </c>
      <c r="G34" s="134">
        <v>8500</v>
      </c>
      <c r="H34" s="38">
        <f t="shared" si="0"/>
        <v>0</v>
      </c>
      <c r="I34" s="39">
        <f t="shared" si="1"/>
        <v>0</v>
      </c>
    </row>
    <row r="35" spans="1:9">
      <c r="A35" s="168"/>
      <c r="B35" s="36">
        <v>32</v>
      </c>
      <c r="C35" s="3" t="s">
        <v>106</v>
      </c>
      <c r="D35" s="37" t="s">
        <v>142</v>
      </c>
      <c r="E35" s="4" t="s">
        <v>417</v>
      </c>
      <c r="F35" s="156">
        <v>8000</v>
      </c>
      <c r="G35" s="135">
        <v>8000</v>
      </c>
      <c r="H35" s="38">
        <f t="shared" si="0"/>
        <v>0</v>
      </c>
      <c r="I35" s="39">
        <f t="shared" si="1"/>
        <v>0</v>
      </c>
    </row>
    <row r="36" spans="1:9">
      <c r="A36" s="168"/>
      <c r="B36" s="36">
        <v>33</v>
      </c>
      <c r="C36" s="3" t="s">
        <v>124</v>
      </c>
      <c r="D36" s="37" t="s">
        <v>141</v>
      </c>
      <c r="E36" s="4" t="s">
        <v>417</v>
      </c>
      <c r="F36" s="154">
        <v>10000</v>
      </c>
      <c r="G36" s="134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68"/>
      <c r="B37" s="36">
        <v>34</v>
      </c>
      <c r="C37" s="3" t="s">
        <v>137</v>
      </c>
      <c r="D37" s="37" t="s">
        <v>140</v>
      </c>
      <c r="E37" s="4" t="s">
        <v>417</v>
      </c>
      <c r="F37" s="154">
        <v>3000</v>
      </c>
      <c r="G37" s="134">
        <v>3000</v>
      </c>
      <c r="H37" s="38">
        <f t="shared" si="2"/>
        <v>0</v>
      </c>
      <c r="I37" s="39">
        <f t="shared" si="3"/>
        <v>0</v>
      </c>
    </row>
    <row r="38" spans="1:9">
      <c r="A38" s="168"/>
      <c r="B38" s="36">
        <v>35</v>
      </c>
      <c r="C38" s="3" t="s">
        <v>131</v>
      </c>
      <c r="D38" s="37" t="s">
        <v>145</v>
      </c>
      <c r="E38" s="4" t="s">
        <v>417</v>
      </c>
      <c r="F38" s="154">
        <v>3000</v>
      </c>
      <c r="G38" s="134">
        <v>3000</v>
      </c>
      <c r="H38" s="38">
        <f t="shared" si="2"/>
        <v>0</v>
      </c>
      <c r="I38" s="39">
        <f t="shared" si="3"/>
        <v>0</v>
      </c>
    </row>
    <row r="39" spans="1:9">
      <c r="A39" s="168"/>
      <c r="B39" s="36">
        <v>36</v>
      </c>
      <c r="C39" s="3" t="s">
        <v>3</v>
      </c>
      <c r="D39" s="37" t="s">
        <v>145</v>
      </c>
      <c r="E39" s="4" t="s">
        <v>417</v>
      </c>
      <c r="F39" s="154">
        <v>5000</v>
      </c>
      <c r="G39" s="134">
        <v>5000</v>
      </c>
      <c r="H39" s="38">
        <f t="shared" si="2"/>
        <v>0</v>
      </c>
      <c r="I39" s="39">
        <f t="shared" si="3"/>
        <v>0</v>
      </c>
    </row>
    <row r="40" spans="1:9">
      <c r="A40" s="168"/>
      <c r="B40" s="36">
        <v>37</v>
      </c>
      <c r="C40" s="3" t="s">
        <v>93</v>
      </c>
      <c r="D40" s="37" t="s">
        <v>144</v>
      </c>
      <c r="E40" s="4" t="s">
        <v>417</v>
      </c>
      <c r="F40" s="154">
        <v>12000</v>
      </c>
      <c r="G40" s="134">
        <v>12000</v>
      </c>
      <c r="H40" s="38">
        <f t="shared" si="2"/>
        <v>0</v>
      </c>
      <c r="I40" s="39">
        <f t="shared" si="3"/>
        <v>0</v>
      </c>
    </row>
    <row r="41" spans="1:9" ht="27">
      <c r="A41" s="168"/>
      <c r="B41" s="36">
        <v>38</v>
      </c>
      <c r="C41" s="6" t="s">
        <v>245</v>
      </c>
      <c r="D41" s="37" t="s">
        <v>143</v>
      </c>
      <c r="E41" s="4" t="s">
        <v>417</v>
      </c>
      <c r="F41" s="154">
        <v>6000</v>
      </c>
      <c r="G41" s="134">
        <v>6000</v>
      </c>
      <c r="H41" s="38">
        <f t="shared" si="2"/>
        <v>0</v>
      </c>
      <c r="I41" s="39">
        <f t="shared" si="3"/>
        <v>0</v>
      </c>
    </row>
    <row r="42" spans="1:9">
      <c r="A42" s="168"/>
      <c r="B42" s="36">
        <v>39</v>
      </c>
      <c r="C42" s="3" t="s">
        <v>49</v>
      </c>
      <c r="D42" s="37" t="s">
        <v>147</v>
      </c>
      <c r="E42" s="4" t="s">
        <v>158</v>
      </c>
      <c r="F42" s="154">
        <v>15000</v>
      </c>
      <c r="G42" s="134">
        <v>15000</v>
      </c>
      <c r="H42" s="38">
        <f t="shared" si="2"/>
        <v>0</v>
      </c>
      <c r="I42" s="39">
        <f t="shared" si="3"/>
        <v>0</v>
      </c>
    </row>
    <row r="43" spans="1:9">
      <c r="A43" s="168"/>
      <c r="B43" s="36">
        <v>40</v>
      </c>
      <c r="C43" s="3" t="s">
        <v>21</v>
      </c>
      <c r="D43" s="37" t="s">
        <v>163</v>
      </c>
      <c r="E43" s="4" t="s">
        <v>158</v>
      </c>
      <c r="F43" s="154">
        <v>90000</v>
      </c>
      <c r="G43" s="134">
        <v>90000</v>
      </c>
      <c r="H43" s="38">
        <f t="shared" si="2"/>
        <v>0</v>
      </c>
      <c r="I43" s="39">
        <f t="shared" si="3"/>
        <v>0</v>
      </c>
    </row>
    <row r="44" spans="1:9">
      <c r="A44" s="168"/>
      <c r="B44" s="36">
        <v>41</v>
      </c>
      <c r="C44" s="3" t="s">
        <v>114</v>
      </c>
      <c r="D44" s="37" t="s">
        <v>146</v>
      </c>
      <c r="E44" s="4" t="s">
        <v>158</v>
      </c>
      <c r="F44" s="154">
        <v>20000</v>
      </c>
      <c r="G44" s="134">
        <v>20000</v>
      </c>
      <c r="H44" s="38">
        <f t="shared" si="2"/>
        <v>0</v>
      </c>
      <c r="I44" s="39">
        <f t="shared" si="3"/>
        <v>0</v>
      </c>
    </row>
    <row r="45" spans="1:9">
      <c r="A45" s="168"/>
      <c r="B45" s="36">
        <v>42</v>
      </c>
      <c r="C45" s="7" t="s">
        <v>358</v>
      </c>
      <c r="D45" s="37" t="s">
        <v>29</v>
      </c>
      <c r="E45" s="4" t="s">
        <v>159</v>
      </c>
      <c r="F45" s="154">
        <v>7000</v>
      </c>
      <c r="G45" s="134">
        <v>7000</v>
      </c>
      <c r="H45" s="38">
        <f t="shared" si="2"/>
        <v>0</v>
      </c>
      <c r="I45" s="39">
        <f t="shared" si="3"/>
        <v>0</v>
      </c>
    </row>
    <row r="46" spans="1:9">
      <c r="A46" s="169"/>
      <c r="B46" s="36">
        <v>43</v>
      </c>
      <c r="C46" s="7" t="s">
        <v>130</v>
      </c>
      <c r="D46" s="37" t="s">
        <v>29</v>
      </c>
      <c r="E46" s="4" t="s">
        <v>159</v>
      </c>
      <c r="F46" s="154">
        <v>15000</v>
      </c>
      <c r="G46" s="134">
        <v>15000</v>
      </c>
      <c r="H46" s="38">
        <f t="shared" si="2"/>
        <v>0</v>
      </c>
      <c r="I46" s="39">
        <f t="shared" si="3"/>
        <v>0</v>
      </c>
    </row>
    <row r="47" spans="1:9" ht="16.5" customHeight="1">
      <c r="A47" s="170" t="s">
        <v>440</v>
      </c>
      <c r="B47" s="8">
        <v>1</v>
      </c>
      <c r="C47" s="9" t="s">
        <v>351</v>
      </c>
      <c r="D47" s="42" t="s">
        <v>148</v>
      </c>
      <c r="E47" s="11" t="s">
        <v>416</v>
      </c>
      <c r="F47" s="154">
        <v>8000</v>
      </c>
      <c r="G47" s="134">
        <v>8000</v>
      </c>
      <c r="H47" s="38">
        <f t="shared" si="2"/>
        <v>0</v>
      </c>
      <c r="I47" s="39">
        <f t="shared" si="3"/>
        <v>0</v>
      </c>
    </row>
    <row r="48" spans="1:9" ht="33">
      <c r="A48" s="171"/>
      <c r="B48" s="8">
        <v>2</v>
      </c>
      <c r="C48" s="9" t="s">
        <v>133</v>
      </c>
      <c r="D48" s="43" t="s">
        <v>308</v>
      </c>
      <c r="E48" s="10" t="s">
        <v>25</v>
      </c>
      <c r="F48" s="154">
        <v>9000</v>
      </c>
      <c r="G48" s="134">
        <v>9000</v>
      </c>
      <c r="H48" s="38">
        <f t="shared" si="2"/>
        <v>0</v>
      </c>
      <c r="I48" s="39">
        <f t="shared" si="3"/>
        <v>0</v>
      </c>
    </row>
    <row r="49" spans="1:9">
      <c r="A49" s="171"/>
      <c r="B49" s="8">
        <v>3</v>
      </c>
      <c r="C49" s="9" t="s">
        <v>363</v>
      </c>
      <c r="D49" s="42" t="s">
        <v>148</v>
      </c>
      <c r="E49" s="11" t="s">
        <v>25</v>
      </c>
      <c r="F49" s="154">
        <v>7500</v>
      </c>
      <c r="G49" s="134">
        <v>7500</v>
      </c>
      <c r="H49" s="38">
        <f t="shared" si="2"/>
        <v>0</v>
      </c>
      <c r="I49" s="39">
        <f t="shared" si="3"/>
        <v>0</v>
      </c>
    </row>
    <row r="50" spans="1:9">
      <c r="A50" s="171"/>
      <c r="B50" s="8">
        <v>4</v>
      </c>
      <c r="C50" s="9" t="s">
        <v>113</v>
      </c>
      <c r="D50" s="42" t="s">
        <v>150</v>
      </c>
      <c r="E50" s="11" t="s">
        <v>162</v>
      </c>
      <c r="F50" s="154">
        <v>12000</v>
      </c>
      <c r="G50" s="134">
        <v>12000</v>
      </c>
      <c r="H50" s="38">
        <f t="shared" si="2"/>
        <v>0</v>
      </c>
      <c r="I50" s="39">
        <f t="shared" si="3"/>
        <v>0</v>
      </c>
    </row>
    <row r="51" spans="1:9">
      <c r="A51" s="171"/>
      <c r="B51" s="8">
        <v>5</v>
      </c>
      <c r="C51" s="9" t="s">
        <v>350</v>
      </c>
      <c r="D51" s="42" t="s">
        <v>148</v>
      </c>
      <c r="E51" s="11" t="s">
        <v>161</v>
      </c>
      <c r="F51" s="154">
        <v>16000</v>
      </c>
      <c r="G51" s="134">
        <v>16000</v>
      </c>
      <c r="H51" s="38">
        <f t="shared" si="2"/>
        <v>0</v>
      </c>
      <c r="I51" s="39">
        <f t="shared" si="3"/>
        <v>0</v>
      </c>
    </row>
    <row r="52" spans="1:9" ht="27">
      <c r="A52" s="171"/>
      <c r="B52" s="8">
        <v>6</v>
      </c>
      <c r="C52" s="12" t="s">
        <v>18</v>
      </c>
      <c r="D52" s="42" t="s">
        <v>148</v>
      </c>
      <c r="E52" s="11" t="s">
        <v>165</v>
      </c>
      <c r="F52" s="154">
        <v>7000</v>
      </c>
      <c r="G52" s="134">
        <v>7000</v>
      </c>
      <c r="H52" s="38">
        <f t="shared" si="2"/>
        <v>0</v>
      </c>
      <c r="I52" s="39">
        <f t="shared" si="3"/>
        <v>0</v>
      </c>
    </row>
    <row r="53" spans="1:9" ht="27">
      <c r="A53" s="171"/>
      <c r="B53" s="8">
        <v>7</v>
      </c>
      <c r="C53" s="12" t="s">
        <v>17</v>
      </c>
      <c r="D53" s="42" t="s">
        <v>148</v>
      </c>
      <c r="E53" s="11" t="s">
        <v>165</v>
      </c>
      <c r="F53" s="154">
        <v>7000</v>
      </c>
      <c r="G53" s="134">
        <v>7000</v>
      </c>
      <c r="H53" s="38">
        <f t="shared" si="2"/>
        <v>0</v>
      </c>
      <c r="I53" s="39">
        <f t="shared" si="3"/>
        <v>0</v>
      </c>
    </row>
    <row r="54" spans="1:9" ht="33">
      <c r="A54" s="171"/>
      <c r="B54" s="8">
        <v>8</v>
      </c>
      <c r="C54" s="9" t="s">
        <v>128</v>
      </c>
      <c r="D54" s="43" t="s">
        <v>394</v>
      </c>
      <c r="E54" s="10" t="s">
        <v>175</v>
      </c>
      <c r="F54" s="154">
        <v>15000</v>
      </c>
      <c r="G54" s="134">
        <v>15000</v>
      </c>
      <c r="H54" s="38">
        <f t="shared" si="2"/>
        <v>0</v>
      </c>
      <c r="I54" s="39">
        <f t="shared" si="3"/>
        <v>0</v>
      </c>
    </row>
    <row r="55" spans="1:9" ht="33">
      <c r="A55" s="171"/>
      <c r="B55" s="8">
        <v>9</v>
      </c>
      <c r="C55" s="9" t="s">
        <v>58</v>
      </c>
      <c r="D55" s="43" t="s">
        <v>394</v>
      </c>
      <c r="E55" s="10" t="s">
        <v>175</v>
      </c>
      <c r="F55" s="154">
        <v>30000</v>
      </c>
      <c r="G55" s="134">
        <v>30000</v>
      </c>
      <c r="H55" s="38">
        <f t="shared" si="2"/>
        <v>0</v>
      </c>
      <c r="I55" s="39">
        <f t="shared" si="3"/>
        <v>0</v>
      </c>
    </row>
    <row r="56" spans="1:9" ht="27">
      <c r="A56" s="171"/>
      <c r="B56" s="8">
        <v>10</v>
      </c>
      <c r="C56" s="12" t="s">
        <v>244</v>
      </c>
      <c r="D56" s="41" t="s">
        <v>151</v>
      </c>
      <c r="E56" s="10" t="s">
        <v>56</v>
      </c>
      <c r="F56" s="154">
        <v>12000</v>
      </c>
      <c r="G56" s="134">
        <v>12000</v>
      </c>
      <c r="H56" s="38">
        <f t="shared" si="2"/>
        <v>0</v>
      </c>
      <c r="I56" s="39">
        <f t="shared" si="3"/>
        <v>0</v>
      </c>
    </row>
    <row r="57" spans="1:9" ht="27">
      <c r="A57" s="171"/>
      <c r="B57" s="8">
        <v>11</v>
      </c>
      <c r="C57" s="12" t="s">
        <v>243</v>
      </c>
      <c r="D57" s="41" t="s">
        <v>149</v>
      </c>
      <c r="E57" s="10" t="s">
        <v>56</v>
      </c>
      <c r="F57" s="154">
        <v>12000</v>
      </c>
      <c r="G57" s="134">
        <v>12000</v>
      </c>
      <c r="H57" s="38">
        <f t="shared" si="2"/>
        <v>0</v>
      </c>
      <c r="I57" s="39">
        <f t="shared" si="3"/>
        <v>0</v>
      </c>
    </row>
    <row r="58" spans="1:9" ht="27">
      <c r="A58" s="171"/>
      <c r="B58" s="8">
        <v>12</v>
      </c>
      <c r="C58" s="12" t="s">
        <v>242</v>
      </c>
      <c r="D58" s="70" t="s">
        <v>508</v>
      </c>
      <c r="E58" s="10" t="s">
        <v>164</v>
      </c>
      <c r="F58" s="154">
        <v>24000</v>
      </c>
      <c r="G58" s="134">
        <v>24000</v>
      </c>
      <c r="H58" s="38">
        <f t="shared" si="2"/>
        <v>0</v>
      </c>
      <c r="I58" s="39">
        <f t="shared" si="3"/>
        <v>0</v>
      </c>
    </row>
    <row r="59" spans="1:9">
      <c r="A59" s="171"/>
      <c r="B59" s="8">
        <v>13</v>
      </c>
      <c r="C59" s="9" t="s">
        <v>108</v>
      </c>
      <c r="D59" s="13" t="s">
        <v>438</v>
      </c>
      <c r="E59" s="10" t="s">
        <v>166</v>
      </c>
      <c r="F59" s="154">
        <v>5000</v>
      </c>
      <c r="G59" s="134">
        <v>5000</v>
      </c>
      <c r="H59" s="38">
        <f t="shared" si="2"/>
        <v>0</v>
      </c>
      <c r="I59" s="39">
        <f t="shared" si="3"/>
        <v>0</v>
      </c>
    </row>
    <row r="60" spans="1:9">
      <c r="A60" s="171"/>
      <c r="B60" s="8">
        <v>14</v>
      </c>
      <c r="C60" s="9" t="s">
        <v>364</v>
      </c>
      <c r="D60" s="13" t="s">
        <v>438</v>
      </c>
      <c r="E60" s="10" t="s">
        <v>166</v>
      </c>
      <c r="F60" s="154">
        <v>6000</v>
      </c>
      <c r="G60" s="134">
        <v>6000</v>
      </c>
      <c r="H60" s="38">
        <f t="shared" si="2"/>
        <v>0</v>
      </c>
      <c r="I60" s="39">
        <f t="shared" si="3"/>
        <v>0</v>
      </c>
    </row>
    <row r="61" spans="1:9">
      <c r="A61" s="171"/>
      <c r="B61" s="8">
        <v>15</v>
      </c>
      <c r="C61" s="9" t="s">
        <v>120</v>
      </c>
      <c r="D61" s="13" t="s">
        <v>205</v>
      </c>
      <c r="E61" s="10" t="s">
        <v>166</v>
      </c>
      <c r="F61" s="154">
        <v>20000</v>
      </c>
      <c r="G61" s="134">
        <v>20000</v>
      </c>
      <c r="H61" s="38">
        <f t="shared" si="2"/>
        <v>0</v>
      </c>
      <c r="I61" s="39">
        <f t="shared" si="3"/>
        <v>0</v>
      </c>
    </row>
    <row r="62" spans="1:9">
      <c r="A62" s="171"/>
      <c r="B62" s="8">
        <v>16</v>
      </c>
      <c r="C62" s="9" t="s">
        <v>375</v>
      </c>
      <c r="D62" s="14" t="s">
        <v>40</v>
      </c>
      <c r="E62" s="10" t="s">
        <v>414</v>
      </c>
      <c r="F62" s="154">
        <v>7000</v>
      </c>
      <c r="G62" s="134">
        <v>7000</v>
      </c>
      <c r="H62" s="38">
        <f t="shared" si="2"/>
        <v>0</v>
      </c>
      <c r="I62" s="39">
        <f t="shared" si="3"/>
        <v>0</v>
      </c>
    </row>
    <row r="63" spans="1:9">
      <c r="A63" s="171"/>
      <c r="B63" s="8">
        <v>17</v>
      </c>
      <c r="C63" s="9" t="s">
        <v>67</v>
      </c>
      <c r="D63" s="42" t="s">
        <v>201</v>
      </c>
      <c r="E63" s="11" t="s">
        <v>168</v>
      </c>
      <c r="F63" s="154">
        <v>16000</v>
      </c>
      <c r="G63" s="134">
        <v>16000</v>
      </c>
      <c r="H63" s="38">
        <f t="shared" si="2"/>
        <v>0</v>
      </c>
      <c r="I63" s="39">
        <f t="shared" si="3"/>
        <v>0</v>
      </c>
    </row>
    <row r="64" spans="1:9">
      <c r="A64" s="171"/>
      <c r="B64" s="8">
        <v>18</v>
      </c>
      <c r="C64" s="9" t="s">
        <v>374</v>
      </c>
      <c r="D64" s="42" t="s">
        <v>193</v>
      </c>
      <c r="E64" s="11" t="s">
        <v>169</v>
      </c>
      <c r="F64" s="154">
        <v>20000</v>
      </c>
      <c r="G64" s="134">
        <v>20000</v>
      </c>
      <c r="H64" s="38">
        <f t="shared" si="2"/>
        <v>0</v>
      </c>
      <c r="I64" s="39">
        <f t="shared" si="3"/>
        <v>0</v>
      </c>
    </row>
    <row r="65" spans="1:9" ht="33">
      <c r="A65" s="171"/>
      <c r="B65" s="8">
        <v>19</v>
      </c>
      <c r="C65" s="9" t="s">
        <v>355</v>
      </c>
      <c r="D65" s="43" t="s">
        <v>314</v>
      </c>
      <c r="E65" s="10" t="s">
        <v>167</v>
      </c>
      <c r="F65" s="154">
        <v>3000</v>
      </c>
      <c r="G65" s="134">
        <v>3000</v>
      </c>
      <c r="H65" s="38">
        <f t="shared" si="2"/>
        <v>0</v>
      </c>
      <c r="I65" s="39">
        <f t="shared" si="3"/>
        <v>0</v>
      </c>
    </row>
    <row r="66" spans="1:9" ht="33">
      <c r="A66" s="171"/>
      <c r="B66" s="8">
        <v>20</v>
      </c>
      <c r="C66" s="9" t="s">
        <v>103</v>
      </c>
      <c r="D66" s="43" t="s">
        <v>401</v>
      </c>
      <c r="E66" s="10" t="s">
        <v>171</v>
      </c>
      <c r="F66" s="154">
        <v>16800</v>
      </c>
      <c r="G66" s="134">
        <v>16800</v>
      </c>
      <c r="H66" s="38">
        <f t="shared" si="2"/>
        <v>0</v>
      </c>
      <c r="I66" s="39">
        <f t="shared" si="3"/>
        <v>0</v>
      </c>
    </row>
    <row r="67" spans="1:9">
      <c r="A67" s="171"/>
      <c r="B67" s="8">
        <v>21</v>
      </c>
      <c r="C67" s="9" t="s">
        <v>125</v>
      </c>
      <c r="D67" s="42" t="s">
        <v>2</v>
      </c>
      <c r="E67" s="11" t="s">
        <v>172</v>
      </c>
      <c r="F67" s="154">
        <v>7000</v>
      </c>
      <c r="G67" s="134">
        <v>7000</v>
      </c>
      <c r="H67" s="38">
        <f t="shared" si="2"/>
        <v>0</v>
      </c>
      <c r="I67" s="39">
        <f t="shared" si="3"/>
        <v>0</v>
      </c>
    </row>
    <row r="68" spans="1:9">
      <c r="A68" s="171"/>
      <c r="B68" s="8">
        <v>22</v>
      </c>
      <c r="C68" s="9" t="s">
        <v>64</v>
      </c>
      <c r="D68" s="42" t="s">
        <v>0</v>
      </c>
      <c r="E68" s="11" t="s">
        <v>172</v>
      </c>
      <c r="F68" s="154">
        <v>4000</v>
      </c>
      <c r="G68" s="134">
        <v>4000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71"/>
      <c r="B69" s="8">
        <v>23</v>
      </c>
      <c r="C69" s="9" t="s">
        <v>335</v>
      </c>
      <c r="D69" s="42" t="s">
        <v>24</v>
      </c>
      <c r="E69" s="11" t="s">
        <v>172</v>
      </c>
      <c r="F69" s="154">
        <v>2500</v>
      </c>
      <c r="G69" s="134">
        <v>2500</v>
      </c>
      <c r="H69" s="38">
        <f t="shared" si="4"/>
        <v>0</v>
      </c>
      <c r="I69" s="39">
        <f t="shared" si="5"/>
        <v>0</v>
      </c>
    </row>
    <row r="70" spans="1:9">
      <c r="A70" s="171"/>
      <c r="B70" s="8">
        <v>24</v>
      </c>
      <c r="C70" s="9" t="s">
        <v>31</v>
      </c>
      <c r="D70" s="42" t="s">
        <v>434</v>
      </c>
      <c r="E70" s="11" t="s">
        <v>170</v>
      </c>
      <c r="F70" s="154">
        <v>3200</v>
      </c>
      <c r="G70" s="134">
        <v>3200</v>
      </c>
      <c r="H70" s="38">
        <f t="shared" si="4"/>
        <v>0</v>
      </c>
      <c r="I70" s="39">
        <f t="shared" si="5"/>
        <v>0</v>
      </c>
    </row>
    <row r="71" spans="1:9" ht="49.5">
      <c r="A71" s="171"/>
      <c r="B71" s="8">
        <v>25</v>
      </c>
      <c r="C71" s="9" t="s">
        <v>16</v>
      </c>
      <c r="D71" s="43" t="s">
        <v>315</v>
      </c>
      <c r="E71" s="11" t="s">
        <v>170</v>
      </c>
      <c r="F71" s="154">
        <v>2800</v>
      </c>
      <c r="G71" s="134">
        <v>2800</v>
      </c>
      <c r="H71" s="38">
        <f t="shared" si="4"/>
        <v>0</v>
      </c>
      <c r="I71" s="39">
        <f t="shared" si="5"/>
        <v>0</v>
      </c>
    </row>
    <row r="72" spans="1:9">
      <c r="A72" s="171"/>
      <c r="B72" s="8">
        <v>26</v>
      </c>
      <c r="C72" s="9" t="s">
        <v>126</v>
      </c>
      <c r="D72" s="41" t="s">
        <v>153</v>
      </c>
      <c r="E72" s="11" t="s">
        <v>174</v>
      </c>
      <c r="F72" s="154">
        <v>3000</v>
      </c>
      <c r="G72" s="134">
        <v>3000</v>
      </c>
      <c r="H72" s="38">
        <f t="shared" si="4"/>
        <v>0</v>
      </c>
      <c r="I72" s="39">
        <f t="shared" si="5"/>
        <v>0</v>
      </c>
    </row>
    <row r="73" spans="1:9" ht="33">
      <c r="A73" s="171"/>
      <c r="B73" s="8">
        <v>27</v>
      </c>
      <c r="C73" s="12" t="s">
        <v>1</v>
      </c>
      <c r="D73" s="43" t="s">
        <v>313</v>
      </c>
      <c r="E73" s="11" t="s">
        <v>173</v>
      </c>
      <c r="F73" s="154">
        <v>7000</v>
      </c>
      <c r="G73" s="134">
        <v>7000</v>
      </c>
      <c r="H73" s="38">
        <f t="shared" si="4"/>
        <v>0</v>
      </c>
      <c r="I73" s="39">
        <f t="shared" si="5"/>
        <v>0</v>
      </c>
    </row>
    <row r="74" spans="1:9" ht="33">
      <c r="A74" s="171"/>
      <c r="B74" s="8">
        <v>28</v>
      </c>
      <c r="C74" s="12" t="s">
        <v>240</v>
      </c>
      <c r="D74" s="43" t="s">
        <v>80</v>
      </c>
      <c r="E74" s="10" t="s">
        <v>173</v>
      </c>
      <c r="F74" s="154">
        <v>4000</v>
      </c>
      <c r="G74" s="134">
        <v>4000</v>
      </c>
      <c r="H74" s="38">
        <f t="shared" si="4"/>
        <v>0</v>
      </c>
      <c r="I74" s="39">
        <f t="shared" si="5"/>
        <v>0</v>
      </c>
    </row>
    <row r="75" spans="1:9" ht="27">
      <c r="A75" s="171"/>
      <c r="B75" s="8">
        <v>29</v>
      </c>
      <c r="C75" s="12" t="s">
        <v>241</v>
      </c>
      <c r="D75" s="15" t="s">
        <v>395</v>
      </c>
      <c r="E75" s="10" t="s">
        <v>415</v>
      </c>
      <c r="F75" s="154">
        <v>80000</v>
      </c>
      <c r="G75" s="134">
        <v>80000</v>
      </c>
      <c r="H75" s="38">
        <f t="shared" si="4"/>
        <v>0</v>
      </c>
      <c r="I75" s="39">
        <f t="shared" si="5"/>
        <v>0</v>
      </c>
    </row>
    <row r="76" spans="1:9" ht="22.5">
      <c r="A76" s="171"/>
      <c r="B76" s="8">
        <v>30</v>
      </c>
      <c r="C76" s="12" t="s">
        <v>30</v>
      </c>
      <c r="D76" s="15" t="s">
        <v>396</v>
      </c>
      <c r="E76" s="10" t="s">
        <v>177</v>
      </c>
      <c r="F76" s="154">
        <v>6000</v>
      </c>
      <c r="G76" s="134">
        <v>6000</v>
      </c>
      <c r="H76" s="38">
        <f t="shared" si="4"/>
        <v>0</v>
      </c>
      <c r="I76" s="39">
        <f t="shared" si="5"/>
        <v>0</v>
      </c>
    </row>
    <row r="77" spans="1:9" ht="27">
      <c r="A77" s="171"/>
      <c r="B77" s="8">
        <v>31</v>
      </c>
      <c r="C77" s="12" t="s">
        <v>14</v>
      </c>
      <c r="D77" s="16" t="s">
        <v>79</v>
      </c>
      <c r="E77" s="10"/>
      <c r="F77" s="155"/>
      <c r="G77" s="136"/>
      <c r="H77" s="38">
        <f t="shared" si="4"/>
        <v>0</v>
      </c>
      <c r="I77" s="39" t="e">
        <f t="shared" si="5"/>
        <v>#DIV/0!</v>
      </c>
    </row>
    <row r="78" spans="1:9" ht="33">
      <c r="A78" s="171"/>
      <c r="B78" s="8">
        <v>32</v>
      </c>
      <c r="C78" s="12" t="s">
        <v>20</v>
      </c>
      <c r="D78" s="71" t="s">
        <v>470</v>
      </c>
      <c r="E78" s="10" t="s">
        <v>189</v>
      </c>
      <c r="F78" s="154">
        <v>80000</v>
      </c>
      <c r="G78" s="134">
        <v>80000</v>
      </c>
      <c r="H78" s="38">
        <f t="shared" si="4"/>
        <v>0</v>
      </c>
      <c r="I78" s="39">
        <f t="shared" si="5"/>
        <v>0</v>
      </c>
    </row>
    <row r="79" spans="1:9" ht="36">
      <c r="A79" s="171"/>
      <c r="B79" s="8">
        <v>33</v>
      </c>
      <c r="C79" s="12" t="s">
        <v>57</v>
      </c>
      <c r="D79" s="17" t="s">
        <v>86</v>
      </c>
      <c r="E79" s="10" t="s">
        <v>176</v>
      </c>
      <c r="F79" s="154">
        <v>3500</v>
      </c>
      <c r="G79" s="134">
        <v>3500</v>
      </c>
      <c r="H79" s="38">
        <f t="shared" si="4"/>
        <v>0</v>
      </c>
      <c r="I79" s="39">
        <f t="shared" si="5"/>
        <v>0</v>
      </c>
    </row>
    <row r="80" spans="1:9" ht="27">
      <c r="A80" s="171"/>
      <c r="B80" s="8">
        <v>34</v>
      </c>
      <c r="C80" s="12" t="s">
        <v>239</v>
      </c>
      <c r="D80" s="42" t="s">
        <v>152</v>
      </c>
      <c r="E80" s="11" t="s">
        <v>183</v>
      </c>
      <c r="F80" s="154">
        <v>150000</v>
      </c>
      <c r="G80" s="134">
        <v>150000</v>
      </c>
      <c r="H80" s="38">
        <f t="shared" si="4"/>
        <v>0</v>
      </c>
      <c r="I80" s="39">
        <f t="shared" si="5"/>
        <v>0</v>
      </c>
    </row>
    <row r="81" spans="1:9" ht="27">
      <c r="A81" s="171"/>
      <c r="B81" s="8">
        <v>35</v>
      </c>
      <c r="C81" s="12" t="s">
        <v>39</v>
      </c>
      <c r="D81" s="43" t="s">
        <v>154</v>
      </c>
      <c r="E81" s="103" t="s">
        <v>494</v>
      </c>
      <c r="F81" s="154">
        <v>8000</v>
      </c>
      <c r="G81" s="134">
        <v>8000</v>
      </c>
      <c r="H81" s="38">
        <f t="shared" si="4"/>
        <v>0</v>
      </c>
      <c r="I81" s="39">
        <f t="shared" si="5"/>
        <v>0</v>
      </c>
    </row>
    <row r="82" spans="1:9" ht="27">
      <c r="A82" s="171"/>
      <c r="B82" s="8">
        <v>36</v>
      </c>
      <c r="C82" s="12" t="s">
        <v>35</v>
      </c>
      <c r="D82" s="42" t="s">
        <v>154</v>
      </c>
      <c r="E82" s="11" t="s">
        <v>190</v>
      </c>
      <c r="F82" s="154">
        <v>10000</v>
      </c>
      <c r="G82" s="134">
        <v>10000</v>
      </c>
      <c r="H82" s="38">
        <f t="shared" si="4"/>
        <v>0</v>
      </c>
      <c r="I82" s="39">
        <f t="shared" si="5"/>
        <v>0</v>
      </c>
    </row>
    <row r="83" spans="1:9">
      <c r="A83" s="171"/>
      <c r="B83" s="8">
        <v>37</v>
      </c>
      <c r="C83" s="18" t="s">
        <v>63</v>
      </c>
      <c r="D83" s="19" t="s">
        <v>327</v>
      </c>
      <c r="E83" s="104" t="s">
        <v>495</v>
      </c>
      <c r="F83" s="154">
        <v>1000</v>
      </c>
      <c r="G83" s="134">
        <v>1000</v>
      </c>
      <c r="H83" s="38">
        <f t="shared" si="4"/>
        <v>0</v>
      </c>
      <c r="I83" s="39">
        <f t="shared" si="5"/>
        <v>0</v>
      </c>
    </row>
    <row r="84" spans="1:9" ht="27">
      <c r="A84" s="171"/>
      <c r="B84" s="8">
        <v>38</v>
      </c>
      <c r="C84" s="12" t="s">
        <v>66</v>
      </c>
      <c r="D84" s="14" t="s">
        <v>398</v>
      </c>
      <c r="E84" s="20" t="s">
        <v>413</v>
      </c>
      <c r="F84" s="154">
        <v>13000</v>
      </c>
      <c r="G84" s="134">
        <v>13000</v>
      </c>
      <c r="H84" s="38">
        <f t="shared" si="4"/>
        <v>0</v>
      </c>
      <c r="I84" s="39">
        <f t="shared" si="5"/>
        <v>0</v>
      </c>
    </row>
    <row r="85" spans="1:9" ht="33">
      <c r="A85" s="171"/>
      <c r="B85" s="8">
        <v>39</v>
      </c>
      <c r="C85" s="9" t="s">
        <v>53</v>
      </c>
      <c r="D85" s="43" t="s">
        <v>397</v>
      </c>
      <c r="E85" s="10" t="s">
        <v>191</v>
      </c>
      <c r="F85" s="154">
        <v>15000</v>
      </c>
      <c r="G85" s="134">
        <v>15000</v>
      </c>
      <c r="H85" s="38">
        <f t="shared" si="4"/>
        <v>0</v>
      </c>
      <c r="I85" s="39">
        <f t="shared" si="5"/>
        <v>0</v>
      </c>
    </row>
    <row r="86" spans="1:9" ht="33">
      <c r="A86" s="171"/>
      <c r="B86" s="8">
        <v>40</v>
      </c>
      <c r="C86" s="9" t="s">
        <v>60</v>
      </c>
      <c r="D86" s="43" t="s">
        <v>77</v>
      </c>
      <c r="E86" s="10" t="s">
        <v>191</v>
      </c>
      <c r="F86" s="155">
        <v>200</v>
      </c>
      <c r="G86" s="136">
        <v>200</v>
      </c>
      <c r="H86" s="38">
        <f t="shared" si="4"/>
        <v>0</v>
      </c>
      <c r="I86" s="39">
        <f t="shared" si="5"/>
        <v>0</v>
      </c>
    </row>
    <row r="87" spans="1:9" ht="27">
      <c r="A87" s="171"/>
      <c r="B87" s="8">
        <v>41</v>
      </c>
      <c r="C87" s="18" t="s">
        <v>19</v>
      </c>
      <c r="D87" s="19" t="s">
        <v>402</v>
      </c>
      <c r="E87" s="21" t="s">
        <v>82</v>
      </c>
      <c r="F87" s="154">
        <v>2000</v>
      </c>
      <c r="G87" s="134">
        <v>2000</v>
      </c>
      <c r="H87" s="38">
        <f t="shared" si="4"/>
        <v>0</v>
      </c>
      <c r="I87" s="39">
        <f t="shared" si="5"/>
        <v>0</v>
      </c>
    </row>
    <row r="88" spans="1:9" ht="49.5">
      <c r="A88" s="171"/>
      <c r="B88" s="8">
        <v>43</v>
      </c>
      <c r="C88" s="12" t="s">
        <v>248</v>
      </c>
      <c r="D88" s="43" t="s">
        <v>387</v>
      </c>
      <c r="E88" s="10" t="s">
        <v>188</v>
      </c>
      <c r="F88" s="154">
        <v>120000</v>
      </c>
      <c r="G88" s="134">
        <v>120000</v>
      </c>
      <c r="H88" s="38">
        <f t="shared" si="4"/>
        <v>0</v>
      </c>
      <c r="I88" s="39">
        <f t="shared" si="5"/>
        <v>0</v>
      </c>
    </row>
    <row r="89" spans="1:9" ht="27">
      <c r="A89" s="171"/>
      <c r="B89" s="8">
        <v>44</v>
      </c>
      <c r="C89" s="12" t="s">
        <v>238</v>
      </c>
      <c r="D89" s="42" t="s">
        <v>85</v>
      </c>
      <c r="E89" s="11" t="s">
        <v>187</v>
      </c>
      <c r="F89" s="154">
        <v>30000</v>
      </c>
      <c r="G89" s="134">
        <v>30000</v>
      </c>
      <c r="H89" s="38">
        <f t="shared" si="4"/>
        <v>0</v>
      </c>
      <c r="I89" s="39">
        <f t="shared" si="5"/>
        <v>0</v>
      </c>
    </row>
    <row r="90" spans="1:9">
      <c r="A90" s="171"/>
      <c r="B90" s="8">
        <v>46</v>
      </c>
      <c r="C90" s="9" t="s">
        <v>356</v>
      </c>
      <c r="D90" s="42" t="s">
        <v>156</v>
      </c>
      <c r="E90" s="11" t="s">
        <v>186</v>
      </c>
      <c r="F90" s="154">
        <v>10000</v>
      </c>
      <c r="G90" s="134">
        <v>10000</v>
      </c>
      <c r="H90" s="38">
        <f t="shared" si="4"/>
        <v>0</v>
      </c>
      <c r="I90" s="39">
        <f t="shared" si="5"/>
        <v>0</v>
      </c>
    </row>
    <row r="91" spans="1:9" ht="27">
      <c r="A91" s="171"/>
      <c r="B91" s="8">
        <v>47</v>
      </c>
      <c r="C91" s="22" t="s">
        <v>237</v>
      </c>
      <c r="D91" s="23" t="s">
        <v>62</v>
      </c>
      <c r="E91" s="24" t="s">
        <v>59</v>
      </c>
      <c r="F91" s="156">
        <v>15000</v>
      </c>
      <c r="G91" s="135">
        <v>15000</v>
      </c>
      <c r="H91" s="38">
        <f t="shared" si="4"/>
        <v>0</v>
      </c>
      <c r="I91" s="39">
        <f t="shared" si="5"/>
        <v>0</v>
      </c>
    </row>
    <row r="92" spans="1:9" ht="27">
      <c r="A92" s="171"/>
      <c r="B92" s="8">
        <v>48</v>
      </c>
      <c r="C92" s="12" t="s">
        <v>236</v>
      </c>
      <c r="D92" s="42" t="s">
        <v>62</v>
      </c>
      <c r="E92" s="11" t="s">
        <v>59</v>
      </c>
      <c r="F92" s="154">
        <v>50000</v>
      </c>
      <c r="G92" s="134">
        <v>50000</v>
      </c>
      <c r="H92" s="38">
        <f t="shared" si="4"/>
        <v>0</v>
      </c>
      <c r="I92" s="39">
        <f t="shared" si="5"/>
        <v>0</v>
      </c>
    </row>
    <row r="93" spans="1:9" ht="33">
      <c r="A93" s="171"/>
      <c r="B93" s="8">
        <v>49</v>
      </c>
      <c r="C93" s="12" t="s">
        <v>235</v>
      </c>
      <c r="D93" s="43" t="s">
        <v>388</v>
      </c>
      <c r="E93" s="10" t="s">
        <v>185</v>
      </c>
      <c r="F93" s="154">
        <v>7000</v>
      </c>
      <c r="G93" s="134">
        <v>7000</v>
      </c>
      <c r="H93" s="38">
        <f t="shared" si="4"/>
        <v>0</v>
      </c>
      <c r="I93" s="39">
        <f t="shared" si="5"/>
        <v>0</v>
      </c>
    </row>
    <row r="94" spans="1:9" ht="33">
      <c r="A94" s="172"/>
      <c r="B94" s="8">
        <v>50</v>
      </c>
      <c r="C94" s="33" t="s">
        <v>8</v>
      </c>
      <c r="D94" s="16" t="s">
        <v>78</v>
      </c>
      <c r="E94" s="10" t="s">
        <v>184</v>
      </c>
      <c r="F94" s="154">
        <v>10000</v>
      </c>
      <c r="G94" s="134">
        <v>10000</v>
      </c>
      <c r="H94" s="38">
        <f t="shared" si="4"/>
        <v>0</v>
      </c>
      <c r="I94" s="39">
        <f t="shared" si="5"/>
        <v>0</v>
      </c>
    </row>
    <row r="95" spans="1:9" ht="33" customHeight="1">
      <c r="A95" s="173" t="s">
        <v>192</v>
      </c>
      <c r="B95" s="8">
        <v>1</v>
      </c>
      <c r="C95" s="25" t="s">
        <v>354</v>
      </c>
      <c r="D95" s="28" t="s">
        <v>311</v>
      </c>
      <c r="E95" s="64" t="s">
        <v>496</v>
      </c>
      <c r="F95" s="154">
        <v>5600</v>
      </c>
      <c r="G95" s="134">
        <v>5600</v>
      </c>
      <c r="H95" s="38">
        <f t="shared" si="4"/>
        <v>0</v>
      </c>
      <c r="I95" s="39">
        <f t="shared" si="5"/>
        <v>0</v>
      </c>
    </row>
    <row r="96" spans="1:9">
      <c r="A96" s="174"/>
      <c r="B96" s="8">
        <v>2</v>
      </c>
      <c r="C96" s="25" t="s">
        <v>369</v>
      </c>
      <c r="D96" s="26" t="s">
        <v>48</v>
      </c>
      <c r="E96" s="65" t="s">
        <v>496</v>
      </c>
      <c r="F96" s="154">
        <v>1980</v>
      </c>
      <c r="G96" s="134">
        <v>1980</v>
      </c>
      <c r="H96" s="38">
        <f t="shared" si="4"/>
        <v>0</v>
      </c>
      <c r="I96" s="39">
        <f t="shared" si="5"/>
        <v>0</v>
      </c>
    </row>
    <row r="97" spans="1:9" ht="33">
      <c r="A97" s="174"/>
      <c r="B97" s="8">
        <v>3</v>
      </c>
      <c r="C97" s="25" t="s">
        <v>109</v>
      </c>
      <c r="D97" s="28" t="s">
        <v>399</v>
      </c>
      <c r="E97" s="64" t="s">
        <v>496</v>
      </c>
      <c r="F97" s="155">
        <v>740</v>
      </c>
      <c r="G97" s="136">
        <v>740</v>
      </c>
      <c r="H97" s="38">
        <f t="shared" si="4"/>
        <v>0</v>
      </c>
      <c r="I97" s="39">
        <f t="shared" si="5"/>
        <v>0</v>
      </c>
    </row>
    <row r="98" spans="1:9">
      <c r="A98" s="174"/>
      <c r="B98" s="8">
        <v>4</v>
      </c>
      <c r="C98" s="25" t="s">
        <v>383</v>
      </c>
      <c r="D98" s="26" t="s">
        <v>84</v>
      </c>
      <c r="E98" s="65" t="s">
        <v>496</v>
      </c>
      <c r="F98" s="154">
        <v>2386</v>
      </c>
      <c r="G98" s="134">
        <v>2386</v>
      </c>
      <c r="H98" s="38">
        <f t="shared" si="4"/>
        <v>0</v>
      </c>
      <c r="I98" s="39">
        <f t="shared" si="5"/>
        <v>0</v>
      </c>
    </row>
    <row r="99" spans="1:9" ht="33">
      <c r="A99" s="174"/>
      <c r="B99" s="8">
        <v>5</v>
      </c>
      <c r="C99" s="25" t="s">
        <v>382</v>
      </c>
      <c r="D99" s="28" t="s">
        <v>297</v>
      </c>
      <c r="E99" s="64" t="s">
        <v>496</v>
      </c>
      <c r="F99" s="155">
        <v>900</v>
      </c>
      <c r="G99" s="136">
        <v>900</v>
      </c>
      <c r="H99" s="38">
        <f t="shared" si="4"/>
        <v>0</v>
      </c>
      <c r="I99" s="39">
        <f t="shared" si="5"/>
        <v>0</v>
      </c>
    </row>
    <row r="100" spans="1:9">
      <c r="A100" s="174"/>
      <c r="B100" s="8">
        <v>6</v>
      </c>
      <c r="C100" s="25" t="s">
        <v>352</v>
      </c>
      <c r="D100" s="26" t="s">
        <v>83</v>
      </c>
      <c r="E100" s="65" t="s">
        <v>496</v>
      </c>
      <c r="F100" s="154">
        <v>27844</v>
      </c>
      <c r="G100" s="134">
        <v>27844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74"/>
      <c r="B101" s="8">
        <v>7</v>
      </c>
      <c r="C101" s="25" t="s">
        <v>348</v>
      </c>
      <c r="D101" s="26" t="s">
        <v>81</v>
      </c>
      <c r="E101" s="65" t="s">
        <v>496</v>
      </c>
      <c r="F101" s="154">
        <v>4980</v>
      </c>
      <c r="G101" s="134">
        <v>4980</v>
      </c>
      <c r="H101" s="38">
        <f t="shared" si="6"/>
        <v>0</v>
      </c>
      <c r="I101" s="39">
        <f t="shared" si="7"/>
        <v>0</v>
      </c>
    </row>
    <row r="102" spans="1:9">
      <c r="A102" s="174"/>
      <c r="B102" s="8">
        <v>8</v>
      </c>
      <c r="C102" s="25" t="s">
        <v>359</v>
      </c>
      <c r="D102" s="26" t="s">
        <v>412</v>
      </c>
      <c r="E102" s="65" t="s">
        <v>496</v>
      </c>
      <c r="F102" s="154">
        <v>4000</v>
      </c>
      <c r="G102" s="134">
        <v>4000</v>
      </c>
      <c r="H102" s="38">
        <f t="shared" si="6"/>
        <v>0</v>
      </c>
      <c r="I102" s="39">
        <f t="shared" si="7"/>
        <v>0</v>
      </c>
    </row>
    <row r="103" spans="1:9">
      <c r="A103" s="174"/>
      <c r="B103" s="8">
        <v>9</v>
      </c>
      <c r="C103" s="25" t="s">
        <v>87</v>
      </c>
      <c r="D103" s="26" t="s">
        <v>7</v>
      </c>
      <c r="E103" s="65" t="s">
        <v>496</v>
      </c>
      <c r="F103" s="154">
        <v>2400</v>
      </c>
      <c r="G103" s="134">
        <v>2400</v>
      </c>
      <c r="H103" s="38">
        <f t="shared" si="6"/>
        <v>0</v>
      </c>
      <c r="I103" s="39">
        <f t="shared" si="7"/>
        <v>0</v>
      </c>
    </row>
    <row r="104" spans="1:9" ht="33">
      <c r="A104" s="174"/>
      <c r="B104" s="8">
        <v>10</v>
      </c>
      <c r="C104" s="25" t="s">
        <v>362</v>
      </c>
      <c r="D104" s="28" t="s">
        <v>411</v>
      </c>
      <c r="E104" s="29" t="s">
        <v>182</v>
      </c>
      <c r="F104" s="154">
        <v>2500</v>
      </c>
      <c r="G104" s="134">
        <v>2500</v>
      </c>
      <c r="H104" s="38">
        <f t="shared" si="6"/>
        <v>0</v>
      </c>
      <c r="I104" s="39">
        <f t="shared" si="7"/>
        <v>0</v>
      </c>
    </row>
    <row r="105" spans="1:9">
      <c r="A105" s="174"/>
      <c r="B105" s="8">
        <v>11</v>
      </c>
      <c r="C105" s="25" t="s">
        <v>344</v>
      </c>
      <c r="D105" s="26" t="s">
        <v>155</v>
      </c>
      <c r="E105" s="27" t="s">
        <v>180</v>
      </c>
      <c r="F105" s="154">
        <v>7000</v>
      </c>
      <c r="G105" s="134">
        <v>7000</v>
      </c>
      <c r="H105" s="38">
        <f t="shared" si="6"/>
        <v>0</v>
      </c>
      <c r="I105" s="39">
        <f t="shared" si="7"/>
        <v>0</v>
      </c>
    </row>
    <row r="106" spans="1:9" ht="27">
      <c r="A106" s="174"/>
      <c r="B106" s="8">
        <v>12</v>
      </c>
      <c r="C106" s="30" t="s">
        <v>61</v>
      </c>
      <c r="D106" s="26" t="s">
        <v>410</v>
      </c>
      <c r="E106" s="65" t="s">
        <v>496</v>
      </c>
      <c r="F106" s="155">
        <v>154</v>
      </c>
      <c r="G106" s="136">
        <v>154</v>
      </c>
      <c r="H106" s="38">
        <f t="shared" si="6"/>
        <v>0</v>
      </c>
      <c r="I106" s="39">
        <f t="shared" si="7"/>
        <v>0</v>
      </c>
    </row>
    <row r="107" spans="1:9">
      <c r="A107" s="174"/>
      <c r="B107" s="8">
        <v>13</v>
      </c>
      <c r="C107" s="25" t="s">
        <v>353</v>
      </c>
      <c r="D107" s="26" t="s">
        <v>409</v>
      </c>
      <c r="E107" s="65" t="s">
        <v>496</v>
      </c>
      <c r="F107" s="155">
        <v>500</v>
      </c>
      <c r="G107" s="136">
        <v>500</v>
      </c>
      <c r="H107" s="38">
        <f t="shared" si="6"/>
        <v>0</v>
      </c>
      <c r="I107" s="39">
        <f t="shared" si="7"/>
        <v>0</v>
      </c>
    </row>
    <row r="108" spans="1:9" ht="33">
      <c r="A108" s="174"/>
      <c r="B108" s="8">
        <v>14</v>
      </c>
      <c r="C108" s="25" t="s">
        <v>376</v>
      </c>
      <c r="D108" s="28" t="s">
        <v>309</v>
      </c>
      <c r="E108" s="64" t="s">
        <v>496</v>
      </c>
      <c r="F108" s="154">
        <v>1550</v>
      </c>
      <c r="G108" s="134">
        <v>1550</v>
      </c>
      <c r="H108" s="38">
        <f t="shared" si="6"/>
        <v>0</v>
      </c>
      <c r="I108" s="39">
        <f t="shared" si="7"/>
        <v>0</v>
      </c>
    </row>
    <row r="109" spans="1:9" ht="33">
      <c r="A109" s="174"/>
      <c r="B109" s="8">
        <v>15</v>
      </c>
      <c r="C109" s="25" t="s">
        <v>371</v>
      </c>
      <c r="D109" s="28" t="s">
        <v>306</v>
      </c>
      <c r="E109" s="64" t="s">
        <v>496</v>
      </c>
      <c r="F109" s="154">
        <v>1400</v>
      </c>
      <c r="G109" s="134">
        <v>1400</v>
      </c>
      <c r="H109" s="38">
        <f t="shared" si="6"/>
        <v>0</v>
      </c>
      <c r="I109" s="39">
        <f t="shared" si="7"/>
        <v>0</v>
      </c>
    </row>
    <row r="110" spans="1:9">
      <c r="A110" s="174"/>
      <c r="B110" s="8">
        <v>16</v>
      </c>
      <c r="C110" s="25" t="s">
        <v>349</v>
      </c>
      <c r="D110" s="26" t="s">
        <v>157</v>
      </c>
      <c r="E110" s="27" t="s">
        <v>181</v>
      </c>
      <c r="F110" s="155">
        <v>920</v>
      </c>
      <c r="G110" s="136">
        <v>920</v>
      </c>
      <c r="H110" s="38">
        <f t="shared" si="6"/>
        <v>0</v>
      </c>
      <c r="I110" s="39">
        <f t="shared" si="7"/>
        <v>0</v>
      </c>
    </row>
    <row r="111" spans="1:9">
      <c r="A111" s="174"/>
      <c r="B111" s="8">
        <v>17</v>
      </c>
      <c r="C111" s="25" t="s">
        <v>121</v>
      </c>
      <c r="D111" s="26" t="s">
        <v>157</v>
      </c>
      <c r="E111" s="27" t="s">
        <v>181</v>
      </c>
      <c r="F111" s="156">
        <v>1398</v>
      </c>
      <c r="G111" s="135">
        <v>1398</v>
      </c>
      <c r="H111" s="38">
        <f t="shared" si="6"/>
        <v>0</v>
      </c>
      <c r="I111" s="39">
        <f t="shared" si="7"/>
        <v>0</v>
      </c>
    </row>
    <row r="112" spans="1:9" ht="33">
      <c r="A112" s="174"/>
      <c r="B112" s="8">
        <v>18</v>
      </c>
      <c r="C112" s="25" t="s">
        <v>323</v>
      </c>
      <c r="D112" s="28" t="s">
        <v>407</v>
      </c>
      <c r="E112" s="29" t="s">
        <v>181</v>
      </c>
      <c r="F112" s="154">
        <v>1615</v>
      </c>
      <c r="G112" s="134">
        <v>1599</v>
      </c>
      <c r="H112" s="38">
        <f t="shared" si="6"/>
        <v>16</v>
      </c>
      <c r="I112" s="39">
        <f t="shared" si="7"/>
        <v>1.0006253908692919E-2</v>
      </c>
    </row>
    <row r="113" spans="1:9" ht="49.5">
      <c r="A113" s="174"/>
      <c r="B113" s="8">
        <v>19</v>
      </c>
      <c r="C113" s="25" t="s">
        <v>102</v>
      </c>
      <c r="D113" s="28" t="s">
        <v>391</v>
      </c>
      <c r="E113" s="29" t="s">
        <v>179</v>
      </c>
      <c r="F113" s="154">
        <v>215000</v>
      </c>
      <c r="G113" s="134">
        <v>215000</v>
      </c>
      <c r="H113" s="38">
        <f t="shared" si="6"/>
        <v>0</v>
      </c>
      <c r="I113" s="39">
        <f t="shared" si="7"/>
        <v>0</v>
      </c>
    </row>
    <row r="114" spans="1:9" ht="49.5">
      <c r="A114" s="174"/>
      <c r="B114" s="8">
        <v>20</v>
      </c>
      <c r="C114" s="25" t="s">
        <v>102</v>
      </c>
      <c r="D114" s="28" t="s">
        <v>390</v>
      </c>
      <c r="E114" s="29" t="s">
        <v>179</v>
      </c>
      <c r="F114" s="154">
        <v>215000</v>
      </c>
      <c r="G114" s="134">
        <v>215000</v>
      </c>
      <c r="H114" s="38">
        <f t="shared" si="6"/>
        <v>0</v>
      </c>
      <c r="I114" s="39">
        <f t="shared" si="7"/>
        <v>0</v>
      </c>
    </row>
    <row r="115" spans="1:9">
      <c r="A115" s="174"/>
      <c r="B115" s="8">
        <v>21</v>
      </c>
      <c r="C115" s="25" t="s">
        <v>116</v>
      </c>
      <c r="D115" s="26" t="s">
        <v>408</v>
      </c>
      <c r="E115" s="27" t="s">
        <v>178</v>
      </c>
      <c r="F115" s="154">
        <v>3000</v>
      </c>
      <c r="G115" s="134">
        <v>3000</v>
      </c>
      <c r="H115" s="38">
        <f t="shared" si="6"/>
        <v>0</v>
      </c>
      <c r="I115" s="39">
        <f t="shared" si="7"/>
        <v>0</v>
      </c>
    </row>
    <row r="116" spans="1:9" ht="33">
      <c r="A116" s="174"/>
      <c r="B116" s="8">
        <v>22</v>
      </c>
      <c r="C116" s="25" t="s">
        <v>70</v>
      </c>
      <c r="D116" s="28" t="s">
        <v>404</v>
      </c>
      <c r="E116" s="29" t="s">
        <v>178</v>
      </c>
      <c r="F116" s="154">
        <v>1000</v>
      </c>
      <c r="G116" s="134">
        <v>1000</v>
      </c>
      <c r="H116" s="38">
        <f t="shared" si="6"/>
        <v>0</v>
      </c>
      <c r="I116" s="39">
        <f t="shared" si="7"/>
        <v>0</v>
      </c>
    </row>
    <row r="117" spans="1:9" ht="33">
      <c r="A117" s="174"/>
      <c r="B117" s="8">
        <v>23</v>
      </c>
      <c r="C117" s="30" t="s">
        <v>34</v>
      </c>
      <c r="D117" s="28" t="s">
        <v>406</v>
      </c>
      <c r="E117" s="64" t="s">
        <v>497</v>
      </c>
      <c r="F117" s="154">
        <v>100000</v>
      </c>
      <c r="G117" s="134">
        <v>100000</v>
      </c>
      <c r="H117" s="38">
        <f t="shared" si="6"/>
        <v>0</v>
      </c>
      <c r="I117" s="39">
        <f t="shared" si="7"/>
        <v>0</v>
      </c>
    </row>
    <row r="118" spans="1:9" ht="33">
      <c r="A118" s="174"/>
      <c r="B118" s="8">
        <v>24</v>
      </c>
      <c r="C118" s="25" t="s">
        <v>75</v>
      </c>
      <c r="D118" s="28" t="s">
        <v>307</v>
      </c>
      <c r="E118" s="64" t="s">
        <v>498</v>
      </c>
      <c r="F118" s="154">
        <v>100000</v>
      </c>
      <c r="G118" s="134">
        <v>100000</v>
      </c>
      <c r="H118" s="38">
        <f t="shared" si="6"/>
        <v>0</v>
      </c>
      <c r="I118" s="39">
        <f t="shared" si="7"/>
        <v>0</v>
      </c>
    </row>
    <row r="119" spans="1:9" ht="33">
      <c r="A119" s="174"/>
      <c r="B119" s="8">
        <v>25</v>
      </c>
      <c r="C119" s="25" t="s">
        <v>22</v>
      </c>
      <c r="D119" s="28" t="s">
        <v>389</v>
      </c>
      <c r="E119" s="64" t="s">
        <v>499</v>
      </c>
      <c r="F119" s="154">
        <v>120000</v>
      </c>
      <c r="G119" s="134">
        <v>120000</v>
      </c>
      <c r="H119" s="38">
        <f t="shared" si="6"/>
        <v>0</v>
      </c>
      <c r="I119" s="39">
        <f t="shared" si="7"/>
        <v>0</v>
      </c>
    </row>
    <row r="120" spans="1:9" ht="33">
      <c r="A120" s="175"/>
      <c r="B120" s="8">
        <v>26</v>
      </c>
      <c r="C120" s="25" t="s">
        <v>117</v>
      </c>
      <c r="D120" s="28" t="s">
        <v>403</v>
      </c>
      <c r="E120" s="29" t="s">
        <v>65</v>
      </c>
      <c r="F120" s="154">
        <v>60000000</v>
      </c>
      <c r="G120" s="134">
        <v>60000000</v>
      </c>
      <c r="H120" s="38">
        <f t="shared" si="6"/>
        <v>0</v>
      </c>
      <c r="I120" s="39">
        <f t="shared" si="7"/>
        <v>0</v>
      </c>
    </row>
    <row r="121" spans="1:9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46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19" workbookViewId="0">
      <selection activeCell="R24" sqref="R24"/>
    </sheetView>
  </sheetViews>
  <sheetFormatPr defaultRowHeight="16.5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>
      <c r="A1" s="159" t="s">
        <v>514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22.5" customHeight="1">
      <c r="A2" s="181" t="s">
        <v>330</v>
      </c>
      <c r="B2" s="181" t="s">
        <v>95</v>
      </c>
      <c r="C2" s="180" t="s">
        <v>97</v>
      </c>
      <c r="D2" s="180" t="s">
        <v>367</v>
      </c>
      <c r="E2" s="181" t="s">
        <v>4</v>
      </c>
      <c r="F2" s="181"/>
      <c r="G2" s="181"/>
      <c r="H2" s="181"/>
      <c r="I2" s="177" t="s">
        <v>104</v>
      </c>
      <c r="J2" s="179"/>
      <c r="K2" s="179"/>
      <c r="L2" s="179"/>
    </row>
    <row r="3" spans="1:12" ht="22.5" customHeight="1">
      <c r="A3" s="162"/>
      <c r="B3" s="162"/>
      <c r="C3" s="178"/>
      <c r="D3" s="178"/>
      <c r="E3" s="177" t="s">
        <v>198</v>
      </c>
      <c r="F3" s="178"/>
      <c r="G3" s="178"/>
      <c r="H3" s="178"/>
      <c r="I3" s="177" t="s">
        <v>198</v>
      </c>
      <c r="J3" s="179"/>
      <c r="K3" s="179"/>
      <c r="L3" s="179"/>
    </row>
    <row r="4" spans="1:12">
      <c r="A4" s="162"/>
      <c r="B4" s="162"/>
      <c r="C4" s="178"/>
      <c r="D4" s="178"/>
      <c r="E4" s="57" t="s">
        <v>368</v>
      </c>
      <c r="F4" s="56" t="s">
        <v>316</v>
      </c>
      <c r="G4" s="56" t="s">
        <v>134</v>
      </c>
      <c r="H4" s="56" t="s">
        <v>329</v>
      </c>
      <c r="I4" s="57" t="s">
        <v>368</v>
      </c>
      <c r="J4" s="56" t="s">
        <v>316</v>
      </c>
      <c r="K4" s="56" t="s">
        <v>134</v>
      </c>
      <c r="L4" s="56" t="s">
        <v>329</v>
      </c>
    </row>
    <row r="5" spans="1:12" ht="33">
      <c r="A5" s="163" t="s">
        <v>433</v>
      </c>
      <c r="B5" s="36">
        <v>1</v>
      </c>
      <c r="C5" s="44" t="s">
        <v>385</v>
      </c>
      <c r="D5" s="44" t="s">
        <v>199</v>
      </c>
      <c r="E5" s="137">
        <v>59900</v>
      </c>
      <c r="F5" s="116">
        <v>59900</v>
      </c>
      <c r="G5" s="38">
        <f t="shared" ref="G5:G36" si="0">E5-F5</f>
        <v>0</v>
      </c>
      <c r="H5" s="39">
        <f t="shared" ref="H5:H36" si="1">E5/F5-100%</f>
        <v>0</v>
      </c>
      <c r="I5" s="58">
        <v>59900</v>
      </c>
      <c r="J5" s="58">
        <v>59900</v>
      </c>
      <c r="K5" s="59">
        <f t="shared" ref="K5:K61" si="2">I5-J5</f>
        <v>0</v>
      </c>
      <c r="L5" s="60">
        <f t="shared" ref="L5:L61" si="3">I5/J5-100%</f>
        <v>0</v>
      </c>
    </row>
    <row r="6" spans="1:12">
      <c r="A6" s="176"/>
      <c r="B6" s="36">
        <v>2</v>
      </c>
      <c r="C6" s="44" t="s">
        <v>336</v>
      </c>
      <c r="D6" s="44" t="s">
        <v>27</v>
      </c>
      <c r="E6" s="138">
        <v>4495</v>
      </c>
      <c r="F6" s="127">
        <v>4495</v>
      </c>
      <c r="G6" s="38">
        <f t="shared" si="0"/>
        <v>0</v>
      </c>
      <c r="H6" s="39">
        <f t="shared" si="1"/>
        <v>0</v>
      </c>
      <c r="I6" s="53">
        <v>3900</v>
      </c>
      <c r="J6" s="53">
        <v>3900</v>
      </c>
      <c r="K6" s="38">
        <f t="shared" si="2"/>
        <v>0</v>
      </c>
      <c r="L6" s="39">
        <f t="shared" si="3"/>
        <v>0</v>
      </c>
    </row>
    <row r="7" spans="1:12" ht="33">
      <c r="A7" s="176"/>
      <c r="B7" s="36">
        <v>3</v>
      </c>
      <c r="C7" s="44" t="s">
        <v>360</v>
      </c>
      <c r="D7" s="44" t="s">
        <v>204</v>
      </c>
      <c r="E7" s="139">
        <v>9990</v>
      </c>
      <c r="F7" s="117">
        <v>9990</v>
      </c>
      <c r="G7" s="38">
        <f t="shared" si="0"/>
        <v>0</v>
      </c>
      <c r="H7" s="39">
        <f t="shared" si="1"/>
        <v>0</v>
      </c>
      <c r="I7" s="54">
        <v>9870</v>
      </c>
      <c r="J7" s="54">
        <v>9870</v>
      </c>
      <c r="K7" s="38">
        <f t="shared" si="2"/>
        <v>0</v>
      </c>
      <c r="L7" s="39">
        <f t="shared" si="3"/>
        <v>0</v>
      </c>
    </row>
    <row r="8" spans="1:12" ht="33">
      <c r="A8" s="176"/>
      <c r="B8" s="36">
        <v>4</v>
      </c>
      <c r="C8" s="44" t="s">
        <v>334</v>
      </c>
      <c r="D8" s="44" t="s">
        <v>430</v>
      </c>
      <c r="E8" s="139">
        <v>1490</v>
      </c>
      <c r="F8" s="117">
        <v>1650</v>
      </c>
      <c r="G8" s="38">
        <f t="shared" si="0"/>
        <v>-160</v>
      </c>
      <c r="H8" s="39">
        <f t="shared" si="1"/>
        <v>-9.6969696969696928E-2</v>
      </c>
      <c r="I8" s="54">
        <v>1680</v>
      </c>
      <c r="J8" s="54">
        <v>1350</v>
      </c>
      <c r="K8" s="38">
        <f t="shared" si="2"/>
        <v>330</v>
      </c>
      <c r="L8" s="39">
        <f t="shared" si="3"/>
        <v>0.24444444444444446</v>
      </c>
    </row>
    <row r="9" spans="1:12" ht="25.5" customHeight="1">
      <c r="A9" s="176"/>
      <c r="B9" s="36">
        <v>5</v>
      </c>
      <c r="C9" s="44" t="s">
        <v>333</v>
      </c>
      <c r="D9" s="44" t="s">
        <v>13</v>
      </c>
      <c r="E9" s="139">
        <v>3300</v>
      </c>
      <c r="F9" s="117">
        <v>3300</v>
      </c>
      <c r="G9" s="38">
        <f t="shared" si="0"/>
        <v>0</v>
      </c>
      <c r="H9" s="39">
        <f t="shared" si="1"/>
        <v>0</v>
      </c>
      <c r="I9" s="54">
        <v>2780</v>
      </c>
      <c r="J9" s="54">
        <v>2780</v>
      </c>
      <c r="K9" s="38">
        <f t="shared" si="2"/>
        <v>0</v>
      </c>
      <c r="L9" s="39">
        <f t="shared" si="3"/>
        <v>0</v>
      </c>
    </row>
    <row r="10" spans="1:12" ht="41.25" customHeight="1">
      <c r="A10" s="176"/>
      <c r="B10" s="36">
        <v>6</v>
      </c>
      <c r="C10" s="44" t="s">
        <v>340</v>
      </c>
      <c r="D10" s="44" t="s">
        <v>54</v>
      </c>
      <c r="E10" s="137">
        <v>2590</v>
      </c>
      <c r="F10" s="116">
        <v>2790</v>
      </c>
      <c r="G10" s="38">
        <f t="shared" si="0"/>
        <v>-200</v>
      </c>
      <c r="H10" s="39">
        <f t="shared" si="1"/>
        <v>-7.1684587813620082E-2</v>
      </c>
      <c r="I10" s="54">
        <v>1980</v>
      </c>
      <c r="J10" s="54">
        <v>2480</v>
      </c>
      <c r="K10" s="38">
        <f t="shared" si="2"/>
        <v>-500</v>
      </c>
      <c r="L10" s="39">
        <f t="shared" si="3"/>
        <v>-0.20161290322580649</v>
      </c>
    </row>
    <row r="11" spans="1:12" ht="33">
      <c r="A11" s="176"/>
      <c r="B11" s="36">
        <v>7</v>
      </c>
      <c r="C11" s="44" t="s">
        <v>338</v>
      </c>
      <c r="D11" s="44" t="s">
        <v>432</v>
      </c>
      <c r="E11" s="139">
        <v>1163</v>
      </c>
      <c r="F11" s="117">
        <v>1163</v>
      </c>
      <c r="G11" s="38">
        <f t="shared" si="0"/>
        <v>0</v>
      </c>
      <c r="H11" s="39">
        <f t="shared" si="1"/>
        <v>0</v>
      </c>
      <c r="I11" s="54">
        <v>940</v>
      </c>
      <c r="J11" s="54">
        <v>940</v>
      </c>
      <c r="K11" s="38">
        <f t="shared" si="2"/>
        <v>0</v>
      </c>
      <c r="L11" s="39">
        <f t="shared" si="3"/>
        <v>0</v>
      </c>
    </row>
    <row r="12" spans="1:12" ht="33">
      <c r="A12" s="176"/>
      <c r="B12" s="36">
        <v>8</v>
      </c>
      <c r="C12" s="44" t="s">
        <v>339</v>
      </c>
      <c r="D12" s="44" t="s">
        <v>196</v>
      </c>
      <c r="E12" s="139">
        <v>2495</v>
      </c>
      <c r="F12" s="117">
        <v>2495</v>
      </c>
      <c r="G12" s="38">
        <f t="shared" si="0"/>
        <v>0</v>
      </c>
      <c r="H12" s="39">
        <f t="shared" si="1"/>
        <v>0</v>
      </c>
      <c r="I12" s="54">
        <v>2980</v>
      </c>
      <c r="J12" s="54">
        <v>2980</v>
      </c>
      <c r="K12" s="38">
        <f t="shared" si="2"/>
        <v>0</v>
      </c>
      <c r="L12" s="39">
        <f t="shared" si="3"/>
        <v>0</v>
      </c>
    </row>
    <row r="13" spans="1:12" ht="33">
      <c r="A13" s="176"/>
      <c r="B13" s="36">
        <v>9</v>
      </c>
      <c r="C13" s="44" t="s">
        <v>110</v>
      </c>
      <c r="D13" s="44" t="s">
        <v>441</v>
      </c>
      <c r="E13" s="139">
        <v>1490</v>
      </c>
      <c r="F13" s="117">
        <v>1490</v>
      </c>
      <c r="G13" s="38">
        <f t="shared" si="0"/>
        <v>0</v>
      </c>
      <c r="H13" s="39">
        <f t="shared" si="1"/>
        <v>0</v>
      </c>
      <c r="I13" s="54">
        <v>1180</v>
      </c>
      <c r="J13" s="54">
        <v>1180</v>
      </c>
      <c r="K13" s="38">
        <f t="shared" si="2"/>
        <v>0</v>
      </c>
      <c r="L13" s="39">
        <f t="shared" si="3"/>
        <v>0</v>
      </c>
    </row>
    <row r="14" spans="1:12">
      <c r="A14" s="176"/>
      <c r="B14" s="36">
        <v>10</v>
      </c>
      <c r="C14" s="44" t="s">
        <v>129</v>
      </c>
      <c r="D14" s="44" t="s">
        <v>208</v>
      </c>
      <c r="E14" s="139">
        <v>1326</v>
      </c>
      <c r="F14" s="117">
        <v>1393</v>
      </c>
      <c r="G14" s="38">
        <f t="shared" si="0"/>
        <v>-67</v>
      </c>
      <c r="H14" s="39">
        <f>E14/F14-100%</f>
        <v>-4.8097631012203879E-2</v>
      </c>
      <c r="I14" s="54">
        <v>1180</v>
      </c>
      <c r="J14" s="54">
        <v>1180</v>
      </c>
      <c r="K14" s="38">
        <f t="shared" si="2"/>
        <v>0</v>
      </c>
      <c r="L14" s="39">
        <f t="shared" si="3"/>
        <v>0</v>
      </c>
    </row>
    <row r="15" spans="1:12">
      <c r="A15" s="176"/>
      <c r="B15" s="36">
        <v>11</v>
      </c>
      <c r="C15" s="44" t="s">
        <v>325</v>
      </c>
      <c r="D15" s="44" t="s">
        <v>208</v>
      </c>
      <c r="E15" s="139">
        <v>1793</v>
      </c>
      <c r="F15" s="117">
        <v>1726</v>
      </c>
      <c r="G15" s="38">
        <f t="shared" si="0"/>
        <v>67</v>
      </c>
      <c r="H15" s="39">
        <f t="shared" si="1"/>
        <v>3.8818076477404428E-2</v>
      </c>
      <c r="I15" s="54">
        <v>1320</v>
      </c>
      <c r="J15" s="54">
        <v>1320</v>
      </c>
      <c r="K15" s="38">
        <f t="shared" si="2"/>
        <v>0</v>
      </c>
      <c r="L15" s="39">
        <f t="shared" si="3"/>
        <v>0</v>
      </c>
    </row>
    <row r="16" spans="1:12" ht="33">
      <c r="A16" s="176"/>
      <c r="B16" s="36">
        <v>12</v>
      </c>
      <c r="C16" s="44" t="s">
        <v>379</v>
      </c>
      <c r="D16" s="44" t="s">
        <v>437</v>
      </c>
      <c r="E16" s="139">
        <v>2590</v>
      </c>
      <c r="F16" s="117">
        <v>2590</v>
      </c>
      <c r="G16" s="38">
        <f t="shared" si="0"/>
        <v>0</v>
      </c>
      <c r="H16" s="39">
        <f t="shared" si="1"/>
        <v>0</v>
      </c>
      <c r="I16" s="54">
        <v>2200</v>
      </c>
      <c r="J16" s="54">
        <v>2200</v>
      </c>
      <c r="K16" s="38">
        <f t="shared" si="2"/>
        <v>0</v>
      </c>
      <c r="L16" s="39">
        <f t="shared" si="3"/>
        <v>0</v>
      </c>
    </row>
    <row r="17" spans="1:12" ht="33">
      <c r="A17" s="176"/>
      <c r="B17" s="36">
        <v>13</v>
      </c>
      <c r="C17" s="44" t="s">
        <v>319</v>
      </c>
      <c r="D17" s="44" t="s">
        <v>450</v>
      </c>
      <c r="E17" s="139">
        <v>2326</v>
      </c>
      <c r="F17" s="117">
        <v>2326</v>
      </c>
      <c r="G17" s="38">
        <f t="shared" si="0"/>
        <v>0</v>
      </c>
      <c r="H17" s="39">
        <f t="shared" si="1"/>
        <v>0</v>
      </c>
      <c r="I17" s="54">
        <v>1930</v>
      </c>
      <c r="J17" s="54">
        <v>1930</v>
      </c>
      <c r="K17" s="38">
        <f t="shared" si="2"/>
        <v>0</v>
      </c>
      <c r="L17" s="39">
        <f t="shared" si="3"/>
        <v>0</v>
      </c>
    </row>
    <row r="18" spans="1:12" ht="33">
      <c r="A18" s="176"/>
      <c r="B18" s="36">
        <v>14</v>
      </c>
      <c r="C18" s="44" t="s">
        <v>321</v>
      </c>
      <c r="D18" s="44" t="s">
        <v>272</v>
      </c>
      <c r="E18" s="139">
        <v>1430</v>
      </c>
      <c r="F18" s="117">
        <v>1430</v>
      </c>
      <c r="G18" s="38">
        <f t="shared" si="0"/>
        <v>0</v>
      </c>
      <c r="H18" s="39">
        <f t="shared" si="1"/>
        <v>0</v>
      </c>
      <c r="I18" s="54">
        <v>1327</v>
      </c>
      <c r="J18" s="54">
        <v>1327</v>
      </c>
      <c r="K18" s="38">
        <f t="shared" si="2"/>
        <v>0</v>
      </c>
      <c r="L18" s="39">
        <f t="shared" si="3"/>
        <v>0</v>
      </c>
    </row>
    <row r="19" spans="1:12">
      <c r="A19" s="176"/>
      <c r="B19" s="36">
        <v>15</v>
      </c>
      <c r="C19" s="44" t="s">
        <v>36</v>
      </c>
      <c r="D19" s="44" t="s">
        <v>74</v>
      </c>
      <c r="E19" s="139">
        <v>3580</v>
      </c>
      <c r="F19" s="117">
        <v>3580</v>
      </c>
      <c r="G19" s="38">
        <f t="shared" si="0"/>
        <v>0</v>
      </c>
      <c r="H19" s="39">
        <f t="shared" si="1"/>
        <v>0</v>
      </c>
      <c r="I19" s="54">
        <v>3840</v>
      </c>
      <c r="J19" s="54">
        <v>3840</v>
      </c>
      <c r="K19" s="38">
        <f t="shared" si="2"/>
        <v>0</v>
      </c>
      <c r="L19" s="39">
        <f t="shared" si="3"/>
        <v>0</v>
      </c>
    </row>
    <row r="20" spans="1:12" ht="49.5">
      <c r="A20" s="176"/>
      <c r="B20" s="36">
        <v>16</v>
      </c>
      <c r="C20" s="44" t="s">
        <v>88</v>
      </c>
      <c r="D20" s="44" t="s">
        <v>310</v>
      </c>
      <c r="E20" s="139">
        <v>2398</v>
      </c>
      <c r="F20" s="117">
        <v>2798</v>
      </c>
      <c r="G20" s="38">
        <f t="shared" si="0"/>
        <v>-400</v>
      </c>
      <c r="H20" s="39">
        <f t="shared" si="1"/>
        <v>-0.14295925661186559</v>
      </c>
      <c r="I20" s="54">
        <v>2700</v>
      </c>
      <c r="J20" s="54">
        <v>2700</v>
      </c>
      <c r="K20" s="38">
        <f t="shared" si="2"/>
        <v>0</v>
      </c>
      <c r="L20" s="39">
        <f t="shared" si="3"/>
        <v>0</v>
      </c>
    </row>
    <row r="21" spans="1:12" ht="49.5">
      <c r="A21" s="176"/>
      <c r="B21" s="36">
        <v>17</v>
      </c>
      <c r="C21" s="44" t="s">
        <v>91</v>
      </c>
      <c r="D21" s="44" t="s">
        <v>303</v>
      </c>
      <c r="E21" s="139">
        <v>6330</v>
      </c>
      <c r="F21" s="117">
        <v>4975</v>
      </c>
      <c r="G21" s="38">
        <f t="shared" si="0"/>
        <v>1355</v>
      </c>
      <c r="H21" s="39">
        <f t="shared" si="1"/>
        <v>0.27236180904522622</v>
      </c>
      <c r="I21" s="54">
        <v>3900</v>
      </c>
      <c r="J21" s="54">
        <v>3900</v>
      </c>
      <c r="K21" s="38">
        <f t="shared" si="2"/>
        <v>0</v>
      </c>
      <c r="L21" s="39">
        <f t="shared" si="3"/>
        <v>0</v>
      </c>
    </row>
    <row r="22" spans="1:12">
      <c r="A22" s="176"/>
      <c r="B22" s="36">
        <v>18</v>
      </c>
      <c r="C22" s="44" t="s">
        <v>89</v>
      </c>
      <c r="D22" s="44" t="s">
        <v>47</v>
      </c>
      <c r="E22" s="139">
        <v>8990</v>
      </c>
      <c r="F22" s="117">
        <v>8990</v>
      </c>
      <c r="G22" s="38">
        <f t="shared" si="0"/>
        <v>0</v>
      </c>
      <c r="H22" s="39">
        <f t="shared" si="1"/>
        <v>0</v>
      </c>
      <c r="I22" s="54">
        <v>6480</v>
      </c>
      <c r="J22" s="54">
        <v>6480</v>
      </c>
      <c r="K22" s="38">
        <f t="shared" si="2"/>
        <v>0</v>
      </c>
      <c r="L22" s="39">
        <f t="shared" si="3"/>
        <v>0</v>
      </c>
    </row>
    <row r="23" spans="1:12" ht="33">
      <c r="A23" s="176"/>
      <c r="B23" s="36">
        <v>19</v>
      </c>
      <c r="C23" s="44" t="s">
        <v>343</v>
      </c>
      <c r="D23" s="44" t="s">
        <v>206</v>
      </c>
      <c r="E23" s="139">
        <v>11990</v>
      </c>
      <c r="F23" s="117">
        <v>9158</v>
      </c>
      <c r="G23" s="38">
        <f t="shared" si="0"/>
        <v>2832</v>
      </c>
      <c r="H23" s="39">
        <f t="shared" si="1"/>
        <v>0.30923782485258799</v>
      </c>
      <c r="I23" s="54">
        <v>11590</v>
      </c>
      <c r="J23" s="54">
        <v>11590</v>
      </c>
      <c r="K23" s="38">
        <f t="shared" si="2"/>
        <v>0</v>
      </c>
      <c r="L23" s="39">
        <f t="shared" si="3"/>
        <v>0</v>
      </c>
    </row>
    <row r="24" spans="1:12">
      <c r="A24" s="176"/>
      <c r="B24" s="36">
        <v>20</v>
      </c>
      <c r="C24" s="44" t="s">
        <v>92</v>
      </c>
      <c r="D24" s="44" t="s">
        <v>6</v>
      </c>
      <c r="E24" s="140">
        <v>12990</v>
      </c>
      <c r="F24" s="118">
        <v>12990</v>
      </c>
      <c r="G24" s="38">
        <f t="shared" si="0"/>
        <v>0</v>
      </c>
      <c r="H24" s="39">
        <f t="shared" si="1"/>
        <v>0</v>
      </c>
      <c r="I24" s="54">
        <v>16900</v>
      </c>
      <c r="J24" s="54">
        <v>16900</v>
      </c>
      <c r="K24" s="38">
        <f t="shared" si="2"/>
        <v>0</v>
      </c>
      <c r="L24" s="39">
        <f t="shared" si="3"/>
        <v>0</v>
      </c>
    </row>
    <row r="25" spans="1:12">
      <c r="A25" s="176"/>
      <c r="B25" s="36">
        <v>21</v>
      </c>
      <c r="C25" s="44" t="s">
        <v>99</v>
      </c>
      <c r="D25" s="44" t="s">
        <v>6</v>
      </c>
      <c r="E25" s="139">
        <v>2490</v>
      </c>
      <c r="F25" s="117">
        <v>2398</v>
      </c>
      <c r="G25" s="38">
        <f t="shared" si="0"/>
        <v>92</v>
      </c>
      <c r="H25" s="39">
        <f t="shared" si="1"/>
        <v>3.8365304420350244E-2</v>
      </c>
      <c r="I25" s="54">
        <v>1665</v>
      </c>
      <c r="J25" s="54">
        <v>1665</v>
      </c>
      <c r="K25" s="38">
        <f t="shared" si="2"/>
        <v>0</v>
      </c>
      <c r="L25" s="39">
        <f t="shared" si="3"/>
        <v>0</v>
      </c>
    </row>
    <row r="26" spans="1:12">
      <c r="A26" s="176"/>
      <c r="B26" s="36">
        <v>22</v>
      </c>
      <c r="C26" s="44" t="s">
        <v>337</v>
      </c>
      <c r="D26" s="44" t="s">
        <v>43</v>
      </c>
      <c r="E26" s="139">
        <v>14990</v>
      </c>
      <c r="F26" s="117">
        <v>14990</v>
      </c>
      <c r="G26" s="38">
        <f t="shared" si="0"/>
        <v>0</v>
      </c>
      <c r="H26" s="39">
        <f t="shared" si="1"/>
        <v>0</v>
      </c>
      <c r="I26" s="54">
        <v>6760</v>
      </c>
      <c r="J26" s="54">
        <v>6760</v>
      </c>
      <c r="K26" s="38">
        <f t="shared" si="2"/>
        <v>0</v>
      </c>
      <c r="L26" s="39">
        <f t="shared" si="3"/>
        <v>0</v>
      </c>
    </row>
    <row r="27" spans="1:12" ht="49.5">
      <c r="A27" s="176"/>
      <c r="B27" s="36">
        <v>23</v>
      </c>
      <c r="C27" s="44" t="s">
        <v>131</v>
      </c>
      <c r="D27" s="44" t="s">
        <v>296</v>
      </c>
      <c r="E27" s="139">
        <v>4990</v>
      </c>
      <c r="F27" s="117">
        <v>3990</v>
      </c>
      <c r="G27" s="38">
        <f t="shared" si="0"/>
        <v>1000</v>
      </c>
      <c r="H27" s="39">
        <f t="shared" si="1"/>
        <v>0.25062656641604009</v>
      </c>
      <c r="I27" s="54">
        <v>3980</v>
      </c>
      <c r="J27" s="54">
        <v>2980</v>
      </c>
      <c r="K27" s="38">
        <f t="shared" si="2"/>
        <v>1000</v>
      </c>
      <c r="L27" s="39">
        <f t="shared" si="3"/>
        <v>0.33557046979865768</v>
      </c>
    </row>
    <row r="28" spans="1:12" ht="33">
      <c r="A28" s="176"/>
      <c r="B28" s="36">
        <v>24</v>
      </c>
      <c r="C28" s="44" t="s">
        <v>98</v>
      </c>
      <c r="D28" s="44" t="s">
        <v>203</v>
      </c>
      <c r="E28" s="139">
        <v>7980</v>
      </c>
      <c r="F28" s="117">
        <v>7980</v>
      </c>
      <c r="G28" s="38">
        <f t="shared" si="0"/>
        <v>0</v>
      </c>
      <c r="H28" s="39">
        <f t="shared" si="1"/>
        <v>0</v>
      </c>
      <c r="I28" s="54">
        <v>5980</v>
      </c>
      <c r="J28" s="54">
        <v>5980</v>
      </c>
      <c r="K28" s="38">
        <f t="shared" si="2"/>
        <v>0</v>
      </c>
      <c r="L28" s="39">
        <f t="shared" si="3"/>
        <v>0</v>
      </c>
    </row>
    <row r="29" spans="1:12" ht="49.5">
      <c r="A29" s="176"/>
      <c r="B29" s="36">
        <v>25</v>
      </c>
      <c r="C29" s="44" t="s">
        <v>49</v>
      </c>
      <c r="D29" s="44" t="s">
        <v>304</v>
      </c>
      <c r="E29" s="139">
        <v>23800</v>
      </c>
      <c r="F29" s="117">
        <v>23800</v>
      </c>
      <c r="G29" s="38">
        <f t="shared" si="0"/>
        <v>0</v>
      </c>
      <c r="H29" s="39">
        <f t="shared" si="1"/>
        <v>0</v>
      </c>
      <c r="I29" s="54">
        <v>32370</v>
      </c>
      <c r="J29" s="54">
        <v>32370</v>
      </c>
      <c r="K29" s="38">
        <f t="shared" si="2"/>
        <v>0</v>
      </c>
      <c r="L29" s="39">
        <f t="shared" si="3"/>
        <v>0</v>
      </c>
    </row>
    <row r="30" spans="1:12" ht="49.5">
      <c r="A30" s="176"/>
      <c r="B30" s="36">
        <v>26</v>
      </c>
      <c r="C30" s="44" t="s">
        <v>101</v>
      </c>
      <c r="D30" s="44" t="s">
        <v>312</v>
      </c>
      <c r="E30" s="139">
        <v>29900</v>
      </c>
      <c r="F30" s="117">
        <v>20000</v>
      </c>
      <c r="G30" s="38">
        <f t="shared" si="0"/>
        <v>9900</v>
      </c>
      <c r="H30" s="39">
        <f t="shared" si="1"/>
        <v>0.49500000000000011</v>
      </c>
      <c r="I30" s="54">
        <v>29800</v>
      </c>
      <c r="J30" s="54">
        <v>29800</v>
      </c>
      <c r="K30" s="38">
        <f t="shared" si="2"/>
        <v>0</v>
      </c>
      <c r="L30" s="39">
        <f t="shared" si="3"/>
        <v>0</v>
      </c>
    </row>
    <row r="31" spans="1:12" ht="49.5">
      <c r="A31" s="176"/>
      <c r="B31" s="36">
        <v>27</v>
      </c>
      <c r="C31" s="44" t="s">
        <v>380</v>
      </c>
      <c r="D31" s="44" t="s">
        <v>393</v>
      </c>
      <c r="E31" s="141">
        <v>3490</v>
      </c>
      <c r="F31" s="119">
        <v>3490</v>
      </c>
      <c r="G31" s="38">
        <f t="shared" si="0"/>
        <v>0</v>
      </c>
      <c r="H31" s="39">
        <f t="shared" si="1"/>
        <v>0</v>
      </c>
      <c r="I31" s="54">
        <v>4980</v>
      </c>
      <c r="J31" s="54">
        <v>4980</v>
      </c>
      <c r="K31" s="38">
        <f t="shared" si="2"/>
        <v>0</v>
      </c>
      <c r="L31" s="39">
        <f t="shared" si="3"/>
        <v>0</v>
      </c>
    </row>
    <row r="32" spans="1:12" ht="49.5">
      <c r="A32" s="176"/>
      <c r="B32" s="36">
        <v>28</v>
      </c>
      <c r="C32" s="44" t="s">
        <v>370</v>
      </c>
      <c r="D32" s="44" t="s">
        <v>302</v>
      </c>
      <c r="E32" s="142">
        <v>12990</v>
      </c>
      <c r="F32" s="128">
        <v>12990</v>
      </c>
      <c r="G32" s="38">
        <f t="shared" si="0"/>
        <v>0</v>
      </c>
      <c r="H32" s="39">
        <f t="shared" si="1"/>
        <v>0</v>
      </c>
      <c r="I32" s="54">
        <v>11380</v>
      </c>
      <c r="J32" s="54">
        <v>11380</v>
      </c>
      <c r="K32" s="38">
        <f t="shared" si="2"/>
        <v>0</v>
      </c>
      <c r="L32" s="39">
        <f t="shared" si="3"/>
        <v>0</v>
      </c>
    </row>
    <row r="33" spans="1:12" ht="33">
      <c r="A33" s="176"/>
      <c r="B33" s="36">
        <v>29</v>
      </c>
      <c r="C33" s="44" t="s">
        <v>50</v>
      </c>
      <c r="D33" s="44" t="s">
        <v>207</v>
      </c>
      <c r="E33" s="142">
        <v>2590</v>
      </c>
      <c r="F33" s="128">
        <v>2590</v>
      </c>
      <c r="G33" s="38">
        <f t="shared" si="0"/>
        <v>0</v>
      </c>
      <c r="H33" s="39">
        <f t="shared" si="1"/>
        <v>0</v>
      </c>
      <c r="I33" s="54">
        <v>2480</v>
      </c>
      <c r="J33" s="54">
        <v>2580</v>
      </c>
      <c r="K33" s="38">
        <f t="shared" si="2"/>
        <v>-100</v>
      </c>
      <c r="L33" s="39">
        <f t="shared" si="3"/>
        <v>-3.8759689922480578E-2</v>
      </c>
    </row>
    <row r="34" spans="1:12">
      <c r="A34" s="176"/>
      <c r="B34" s="36">
        <v>30</v>
      </c>
      <c r="C34" s="44" t="s">
        <v>372</v>
      </c>
      <c r="D34" s="44" t="s">
        <v>37</v>
      </c>
      <c r="E34" s="137">
        <v>4990</v>
      </c>
      <c r="F34" s="116">
        <v>5990</v>
      </c>
      <c r="G34" s="38">
        <f t="shared" si="0"/>
        <v>-1000</v>
      </c>
      <c r="H34" s="39">
        <f t="shared" si="1"/>
        <v>-0.1669449081803005</v>
      </c>
      <c r="I34" s="54">
        <v>5980</v>
      </c>
      <c r="J34" s="54">
        <v>5980</v>
      </c>
      <c r="K34" s="38">
        <f t="shared" si="2"/>
        <v>0</v>
      </c>
      <c r="L34" s="39">
        <f t="shared" si="3"/>
        <v>0</v>
      </c>
    </row>
    <row r="35" spans="1:12" ht="33">
      <c r="A35" s="176"/>
      <c r="B35" s="36">
        <v>31</v>
      </c>
      <c r="C35" s="44" t="s">
        <v>347</v>
      </c>
      <c r="D35" s="44" t="s">
        <v>202</v>
      </c>
      <c r="E35" s="143">
        <v>6900</v>
      </c>
      <c r="F35" s="120">
        <v>6900</v>
      </c>
      <c r="G35" s="38">
        <f t="shared" si="0"/>
        <v>0</v>
      </c>
      <c r="H35" s="39">
        <f t="shared" si="1"/>
        <v>0</v>
      </c>
      <c r="I35" s="54">
        <v>6980</v>
      </c>
      <c r="J35" s="54">
        <v>6980</v>
      </c>
      <c r="K35" s="38">
        <f t="shared" si="2"/>
        <v>0</v>
      </c>
      <c r="L35" s="39">
        <f t="shared" si="3"/>
        <v>0</v>
      </c>
    </row>
    <row r="36" spans="1:12" ht="33">
      <c r="A36" s="165" t="s">
        <v>300</v>
      </c>
      <c r="B36" s="36">
        <v>1</v>
      </c>
      <c r="C36" s="44" t="s">
        <v>107</v>
      </c>
      <c r="D36" s="45" t="s">
        <v>273</v>
      </c>
      <c r="E36" s="144">
        <v>676</v>
      </c>
      <c r="F36" s="121">
        <v>676</v>
      </c>
      <c r="G36" s="38">
        <f t="shared" si="0"/>
        <v>0</v>
      </c>
      <c r="H36" s="39">
        <f t="shared" si="1"/>
        <v>0</v>
      </c>
      <c r="I36" s="55">
        <v>676</v>
      </c>
      <c r="J36" s="55">
        <v>676</v>
      </c>
      <c r="K36" s="38">
        <f t="shared" si="2"/>
        <v>0</v>
      </c>
      <c r="L36" s="39">
        <f t="shared" si="3"/>
        <v>0</v>
      </c>
    </row>
    <row r="37" spans="1:12" ht="33">
      <c r="A37" s="176"/>
      <c r="B37" s="36">
        <v>2</v>
      </c>
      <c r="C37" s="44" t="s">
        <v>322</v>
      </c>
      <c r="D37" s="45" t="s">
        <v>295</v>
      </c>
      <c r="E37" s="145">
        <v>950</v>
      </c>
      <c r="F37" s="122">
        <v>950</v>
      </c>
      <c r="G37" s="38">
        <f t="shared" ref="G37:G61" si="4">E37-F37</f>
        <v>0</v>
      </c>
      <c r="H37" s="39">
        <f t="shared" ref="H37:H61" si="5">E37/F37-100%</f>
        <v>0</v>
      </c>
      <c r="I37" s="55">
        <v>950</v>
      </c>
      <c r="J37" s="55">
        <v>950</v>
      </c>
      <c r="K37" s="38">
        <f t="shared" si="2"/>
        <v>0</v>
      </c>
      <c r="L37" s="39">
        <f t="shared" si="3"/>
        <v>0</v>
      </c>
    </row>
    <row r="38" spans="1:12" ht="33">
      <c r="A38" s="176"/>
      <c r="B38" s="36">
        <v>3</v>
      </c>
      <c r="C38" s="44" t="s">
        <v>357</v>
      </c>
      <c r="D38" s="45" t="s">
        <v>443</v>
      </c>
      <c r="E38" s="143">
        <v>4700</v>
      </c>
      <c r="F38" s="120">
        <v>4700</v>
      </c>
      <c r="G38" s="38">
        <f t="shared" si="4"/>
        <v>0</v>
      </c>
      <c r="H38" s="39">
        <f t="shared" si="5"/>
        <v>0</v>
      </c>
      <c r="I38" s="54">
        <v>4100</v>
      </c>
      <c r="J38" s="54">
        <v>4100</v>
      </c>
      <c r="K38" s="38">
        <f t="shared" si="2"/>
        <v>0</v>
      </c>
      <c r="L38" s="39">
        <f t="shared" si="3"/>
        <v>0</v>
      </c>
    </row>
    <row r="39" spans="1:12" ht="33">
      <c r="A39" s="176"/>
      <c r="B39" s="36">
        <v>4</v>
      </c>
      <c r="C39" s="44" t="s">
        <v>377</v>
      </c>
      <c r="D39" s="45" t="s">
        <v>427</v>
      </c>
      <c r="E39" s="137">
        <v>3290</v>
      </c>
      <c r="F39" s="116">
        <v>3290</v>
      </c>
      <c r="G39" s="38">
        <f t="shared" si="4"/>
        <v>0</v>
      </c>
      <c r="H39" s="39">
        <f t="shared" si="5"/>
        <v>0</v>
      </c>
      <c r="I39" s="54">
        <v>3400</v>
      </c>
      <c r="J39" s="54">
        <v>3400</v>
      </c>
      <c r="K39" s="38">
        <f t="shared" si="2"/>
        <v>0</v>
      </c>
      <c r="L39" s="39">
        <f t="shared" si="3"/>
        <v>0</v>
      </c>
    </row>
    <row r="40" spans="1:12" ht="33">
      <c r="A40" s="176"/>
      <c r="B40" s="36">
        <v>5</v>
      </c>
      <c r="C40" s="44" t="s">
        <v>105</v>
      </c>
      <c r="D40" s="45" t="s">
        <v>270</v>
      </c>
      <c r="E40" s="139">
        <v>2763</v>
      </c>
      <c r="F40" s="117">
        <v>2763</v>
      </c>
      <c r="G40" s="38">
        <f t="shared" si="4"/>
        <v>0</v>
      </c>
      <c r="H40" s="39">
        <f t="shared" si="5"/>
        <v>0</v>
      </c>
      <c r="I40" s="54">
        <v>2560</v>
      </c>
      <c r="J40" s="54">
        <v>2560</v>
      </c>
      <c r="K40" s="38">
        <f t="shared" si="2"/>
        <v>0</v>
      </c>
      <c r="L40" s="39">
        <f t="shared" si="3"/>
        <v>0</v>
      </c>
    </row>
    <row r="41" spans="1:12" ht="33">
      <c r="A41" s="176"/>
      <c r="B41" s="36">
        <v>6</v>
      </c>
      <c r="C41" s="44" t="s">
        <v>331</v>
      </c>
      <c r="D41" s="45" t="s">
        <v>451</v>
      </c>
      <c r="E41" s="139">
        <v>2570</v>
      </c>
      <c r="F41" s="117">
        <v>2570</v>
      </c>
      <c r="G41" s="38">
        <f t="shared" si="4"/>
        <v>0</v>
      </c>
      <c r="H41" s="39">
        <f t="shared" si="5"/>
        <v>0</v>
      </c>
      <c r="I41" s="54">
        <v>2560</v>
      </c>
      <c r="J41" s="54">
        <v>2560</v>
      </c>
      <c r="K41" s="38">
        <f t="shared" si="2"/>
        <v>0</v>
      </c>
      <c r="L41" s="39">
        <f t="shared" si="3"/>
        <v>0</v>
      </c>
    </row>
    <row r="42" spans="1:12" ht="49.5">
      <c r="A42" s="176"/>
      <c r="B42" s="36">
        <v>7</v>
      </c>
      <c r="C42" s="44" t="s">
        <v>12</v>
      </c>
      <c r="D42" s="45" t="s">
        <v>442</v>
      </c>
      <c r="E42" s="139">
        <v>436</v>
      </c>
      <c r="F42" s="117">
        <v>436</v>
      </c>
      <c r="G42" s="38">
        <f t="shared" si="4"/>
        <v>0</v>
      </c>
      <c r="H42" s="39">
        <f t="shared" si="5"/>
        <v>0</v>
      </c>
      <c r="I42" s="54">
        <v>436</v>
      </c>
      <c r="J42" s="54">
        <v>436</v>
      </c>
      <c r="K42" s="38">
        <f t="shared" si="2"/>
        <v>0</v>
      </c>
      <c r="L42" s="39">
        <f t="shared" si="3"/>
        <v>0</v>
      </c>
    </row>
    <row r="43" spans="1:12" ht="49.5">
      <c r="A43" s="176"/>
      <c r="B43" s="36">
        <v>8</v>
      </c>
      <c r="C43" s="44" t="s">
        <v>317</v>
      </c>
      <c r="D43" s="45" t="s">
        <v>392</v>
      </c>
      <c r="E43" s="139">
        <v>2145</v>
      </c>
      <c r="F43" s="117">
        <v>2145</v>
      </c>
      <c r="G43" s="38">
        <f t="shared" si="4"/>
        <v>0</v>
      </c>
      <c r="H43" s="39">
        <f t="shared" si="5"/>
        <v>0</v>
      </c>
      <c r="I43" s="54">
        <v>3480</v>
      </c>
      <c r="J43" s="54">
        <v>3480</v>
      </c>
      <c r="K43" s="38">
        <f t="shared" si="2"/>
        <v>0</v>
      </c>
      <c r="L43" s="39">
        <f t="shared" si="3"/>
        <v>0</v>
      </c>
    </row>
    <row r="44" spans="1:12" ht="33">
      <c r="A44" s="176"/>
      <c r="B44" s="36">
        <v>9</v>
      </c>
      <c r="C44" s="44" t="s">
        <v>5</v>
      </c>
      <c r="D44" s="45" t="s">
        <v>436</v>
      </c>
      <c r="E44" s="139">
        <v>3590</v>
      </c>
      <c r="F44" s="117">
        <v>3590</v>
      </c>
      <c r="G44" s="38">
        <f t="shared" si="4"/>
        <v>0</v>
      </c>
      <c r="H44" s="39">
        <f t="shared" si="5"/>
        <v>0</v>
      </c>
      <c r="I44" s="54">
        <v>3780</v>
      </c>
      <c r="J44" s="54">
        <v>3780</v>
      </c>
      <c r="K44" s="38">
        <f t="shared" si="2"/>
        <v>0</v>
      </c>
      <c r="L44" s="39">
        <f t="shared" si="3"/>
        <v>0</v>
      </c>
    </row>
    <row r="45" spans="1:12" ht="22.5" customHeight="1">
      <c r="A45" s="176"/>
      <c r="B45" s="36">
        <v>10</v>
      </c>
      <c r="C45" s="44" t="s">
        <v>354</v>
      </c>
      <c r="D45" s="45" t="s">
        <v>445</v>
      </c>
      <c r="E45" s="139">
        <v>4190</v>
      </c>
      <c r="F45" s="117">
        <v>4190</v>
      </c>
      <c r="G45" s="38">
        <f t="shared" si="4"/>
        <v>0</v>
      </c>
      <c r="H45" s="39">
        <f t="shared" si="5"/>
        <v>0</v>
      </c>
      <c r="I45" s="54">
        <v>3500</v>
      </c>
      <c r="J45" s="54">
        <v>3500</v>
      </c>
      <c r="K45" s="38">
        <f t="shared" si="2"/>
        <v>0</v>
      </c>
      <c r="L45" s="39">
        <f t="shared" si="3"/>
        <v>0</v>
      </c>
    </row>
    <row r="46" spans="1:12" ht="33">
      <c r="A46" s="176"/>
      <c r="B46" s="36">
        <v>11</v>
      </c>
      <c r="C46" s="44" t="s">
        <v>345</v>
      </c>
      <c r="D46" s="45" t="s">
        <v>200</v>
      </c>
      <c r="E46" s="139">
        <v>1590</v>
      </c>
      <c r="F46" s="117">
        <v>1590</v>
      </c>
      <c r="G46" s="38">
        <f t="shared" si="4"/>
        <v>0</v>
      </c>
      <c r="H46" s="39">
        <f t="shared" si="5"/>
        <v>0</v>
      </c>
      <c r="I46" s="54">
        <v>1580</v>
      </c>
      <c r="J46" s="54">
        <v>1580</v>
      </c>
      <c r="K46" s="38">
        <f t="shared" si="2"/>
        <v>0</v>
      </c>
      <c r="L46" s="39">
        <f t="shared" si="3"/>
        <v>0</v>
      </c>
    </row>
    <row r="47" spans="1:12" ht="33">
      <c r="A47" s="176"/>
      <c r="B47" s="36">
        <v>12</v>
      </c>
      <c r="C47" s="44" t="s">
        <v>359</v>
      </c>
      <c r="D47" s="45" t="s">
        <v>197</v>
      </c>
      <c r="E47" s="139">
        <v>7500</v>
      </c>
      <c r="F47" s="117">
        <v>7500</v>
      </c>
      <c r="G47" s="38">
        <f t="shared" si="4"/>
        <v>0</v>
      </c>
      <c r="H47" s="39">
        <f t="shared" si="5"/>
        <v>0</v>
      </c>
      <c r="I47" s="54">
        <v>6950</v>
      </c>
      <c r="J47" s="54">
        <v>6950</v>
      </c>
      <c r="K47" s="38">
        <f t="shared" si="2"/>
        <v>0</v>
      </c>
      <c r="L47" s="39">
        <f t="shared" si="3"/>
        <v>0</v>
      </c>
    </row>
    <row r="48" spans="1:12" ht="33">
      <c r="A48" s="176"/>
      <c r="B48" s="36">
        <v>13</v>
      </c>
      <c r="C48" s="44" t="s">
        <v>348</v>
      </c>
      <c r="D48" s="45" t="s">
        <v>444</v>
      </c>
      <c r="E48" s="139">
        <v>8990</v>
      </c>
      <c r="F48" s="117">
        <v>8990</v>
      </c>
      <c r="G48" s="38">
        <f t="shared" si="4"/>
        <v>0</v>
      </c>
      <c r="H48" s="39">
        <f t="shared" si="5"/>
        <v>0</v>
      </c>
      <c r="I48" s="54">
        <v>8480</v>
      </c>
      <c r="J48" s="54">
        <v>8480</v>
      </c>
      <c r="K48" s="38">
        <f t="shared" si="2"/>
        <v>0</v>
      </c>
      <c r="L48" s="39">
        <f t="shared" si="3"/>
        <v>0</v>
      </c>
    </row>
    <row r="49" spans="1:12" ht="33">
      <c r="A49" s="176"/>
      <c r="B49" s="36">
        <v>14</v>
      </c>
      <c r="C49" s="44" t="s">
        <v>342</v>
      </c>
      <c r="D49" s="62" t="s">
        <v>455</v>
      </c>
      <c r="E49" s="139">
        <v>7390</v>
      </c>
      <c r="F49" s="117">
        <v>7390</v>
      </c>
      <c r="G49" s="38">
        <f t="shared" si="4"/>
        <v>0</v>
      </c>
      <c r="H49" s="39">
        <f t="shared" si="5"/>
        <v>0</v>
      </c>
      <c r="I49" s="54">
        <v>5140</v>
      </c>
      <c r="J49" s="54">
        <v>5140</v>
      </c>
      <c r="K49" s="38">
        <f t="shared" si="2"/>
        <v>0</v>
      </c>
      <c r="L49" s="39">
        <f t="shared" si="3"/>
        <v>0</v>
      </c>
    </row>
    <row r="50" spans="1:12" ht="33">
      <c r="A50" s="176"/>
      <c r="B50" s="36">
        <v>15</v>
      </c>
      <c r="C50" s="44" t="s">
        <v>90</v>
      </c>
      <c r="D50" s="45" t="s">
        <v>447</v>
      </c>
      <c r="E50" s="139">
        <v>11200</v>
      </c>
      <c r="F50" s="117">
        <v>11200</v>
      </c>
      <c r="G50" s="38">
        <f t="shared" si="4"/>
        <v>0</v>
      </c>
      <c r="H50" s="39">
        <f t="shared" si="5"/>
        <v>0</v>
      </c>
      <c r="I50" s="54">
        <v>9580</v>
      </c>
      <c r="J50" s="54">
        <v>9580</v>
      </c>
      <c r="K50" s="38">
        <f t="shared" si="2"/>
        <v>0</v>
      </c>
      <c r="L50" s="39">
        <f t="shared" si="3"/>
        <v>0</v>
      </c>
    </row>
    <row r="51" spans="1:12" ht="33">
      <c r="A51" s="176"/>
      <c r="B51" s="36">
        <v>16</v>
      </c>
      <c r="C51" s="44" t="s">
        <v>328</v>
      </c>
      <c r="D51" s="45" t="s">
        <v>195</v>
      </c>
      <c r="E51" s="139">
        <v>6990</v>
      </c>
      <c r="F51" s="117">
        <v>6990</v>
      </c>
      <c r="G51" s="38">
        <f t="shared" si="4"/>
        <v>0</v>
      </c>
      <c r="H51" s="39">
        <f t="shared" si="5"/>
        <v>0</v>
      </c>
      <c r="I51" s="54">
        <v>5980</v>
      </c>
      <c r="J51" s="54">
        <v>5980</v>
      </c>
      <c r="K51" s="38">
        <f t="shared" si="2"/>
        <v>0</v>
      </c>
      <c r="L51" s="39">
        <f t="shared" si="3"/>
        <v>0</v>
      </c>
    </row>
    <row r="52" spans="1:12" ht="33">
      <c r="A52" s="176"/>
      <c r="B52" s="36">
        <v>17</v>
      </c>
      <c r="C52" s="44" t="s">
        <v>26</v>
      </c>
      <c r="D52" s="45" t="s">
        <v>448</v>
      </c>
      <c r="E52" s="140">
        <v>6580</v>
      </c>
      <c r="F52" s="118">
        <v>7990</v>
      </c>
      <c r="G52" s="38">
        <f t="shared" si="4"/>
        <v>-1410</v>
      </c>
      <c r="H52" s="39">
        <f t="shared" si="5"/>
        <v>-0.17647058823529416</v>
      </c>
      <c r="I52" s="54">
        <v>5100</v>
      </c>
      <c r="J52" s="54">
        <v>5100</v>
      </c>
      <c r="K52" s="38">
        <f t="shared" si="2"/>
        <v>0</v>
      </c>
      <c r="L52" s="39">
        <f t="shared" si="3"/>
        <v>0</v>
      </c>
    </row>
    <row r="53" spans="1:12" ht="49.5">
      <c r="A53" s="176"/>
      <c r="B53" s="36">
        <v>18</v>
      </c>
      <c r="C53" s="44" t="s">
        <v>45</v>
      </c>
      <c r="D53" s="62" t="s">
        <v>500</v>
      </c>
      <c r="E53" s="139">
        <v>19900</v>
      </c>
      <c r="F53" s="117">
        <v>19900</v>
      </c>
      <c r="G53" s="38">
        <f t="shared" si="4"/>
        <v>0</v>
      </c>
      <c r="H53" s="39">
        <f t="shared" si="5"/>
        <v>0</v>
      </c>
      <c r="I53" s="54">
        <v>19800</v>
      </c>
      <c r="J53" s="54">
        <v>19800</v>
      </c>
      <c r="K53" s="38">
        <f t="shared" si="2"/>
        <v>0</v>
      </c>
      <c r="L53" s="39">
        <f t="shared" si="3"/>
        <v>0</v>
      </c>
    </row>
    <row r="54" spans="1:12" ht="49.5">
      <c r="A54" s="176"/>
      <c r="B54" s="36">
        <v>19</v>
      </c>
      <c r="C54" s="44" t="s">
        <v>320</v>
      </c>
      <c r="D54" s="45" t="s">
        <v>301</v>
      </c>
      <c r="E54" s="139">
        <v>1540</v>
      </c>
      <c r="F54" s="117">
        <v>1540</v>
      </c>
      <c r="G54" s="38">
        <f t="shared" si="4"/>
        <v>0</v>
      </c>
      <c r="H54" s="39">
        <f t="shared" si="5"/>
        <v>0</v>
      </c>
      <c r="I54" s="54">
        <v>1410</v>
      </c>
      <c r="J54" s="54">
        <v>1410</v>
      </c>
      <c r="K54" s="38">
        <f t="shared" si="2"/>
        <v>0</v>
      </c>
      <c r="L54" s="39">
        <f t="shared" si="3"/>
        <v>0</v>
      </c>
    </row>
    <row r="55" spans="1:12" ht="33">
      <c r="A55" s="176"/>
      <c r="B55" s="36">
        <v>20</v>
      </c>
      <c r="C55" s="44" t="s">
        <v>332</v>
      </c>
      <c r="D55" s="45" t="s">
        <v>446</v>
      </c>
      <c r="E55" s="139">
        <v>1280</v>
      </c>
      <c r="F55" s="117">
        <v>1280</v>
      </c>
      <c r="G55" s="38">
        <f t="shared" si="4"/>
        <v>0</v>
      </c>
      <c r="H55" s="39">
        <f t="shared" si="5"/>
        <v>0</v>
      </c>
      <c r="I55" s="54">
        <v>1180</v>
      </c>
      <c r="J55" s="54">
        <v>1180</v>
      </c>
      <c r="K55" s="38">
        <f t="shared" si="2"/>
        <v>0</v>
      </c>
      <c r="L55" s="39">
        <f t="shared" si="3"/>
        <v>0</v>
      </c>
    </row>
    <row r="56" spans="1:12" ht="33">
      <c r="A56" s="176"/>
      <c r="B56" s="36">
        <v>21</v>
      </c>
      <c r="C56" s="44" t="s">
        <v>365</v>
      </c>
      <c r="D56" s="45" t="s">
        <v>429</v>
      </c>
      <c r="E56" s="139">
        <v>3290</v>
      </c>
      <c r="F56" s="117">
        <v>2045</v>
      </c>
      <c r="G56" s="38">
        <f t="shared" si="4"/>
        <v>1245</v>
      </c>
      <c r="H56" s="39">
        <f t="shared" si="5"/>
        <v>0.60880195599022002</v>
      </c>
      <c r="I56" s="54">
        <v>3130</v>
      </c>
      <c r="J56" s="54">
        <v>3130</v>
      </c>
      <c r="K56" s="38">
        <f t="shared" si="2"/>
        <v>0</v>
      </c>
      <c r="L56" s="39">
        <f t="shared" si="3"/>
        <v>0</v>
      </c>
    </row>
    <row r="57" spans="1:12" ht="33">
      <c r="A57" s="176"/>
      <c r="B57" s="36">
        <v>22</v>
      </c>
      <c r="C57" s="44" t="s">
        <v>324</v>
      </c>
      <c r="D57" s="45" t="s">
        <v>449</v>
      </c>
      <c r="E57" s="146">
        <v>27900</v>
      </c>
      <c r="F57" s="123">
        <v>27900</v>
      </c>
      <c r="G57" s="38">
        <f t="shared" si="4"/>
        <v>0</v>
      </c>
      <c r="H57" s="39">
        <f t="shared" si="5"/>
        <v>0</v>
      </c>
      <c r="I57" s="54">
        <v>15900</v>
      </c>
      <c r="J57" s="54">
        <v>15900</v>
      </c>
      <c r="K57" s="38">
        <f t="shared" si="2"/>
        <v>0</v>
      </c>
      <c r="L57" s="39">
        <f t="shared" si="3"/>
        <v>0</v>
      </c>
    </row>
    <row r="58" spans="1:12" ht="33">
      <c r="A58" s="176"/>
      <c r="B58" s="36">
        <v>23</v>
      </c>
      <c r="C58" s="44" t="s">
        <v>326</v>
      </c>
      <c r="D58" s="45" t="s">
        <v>439</v>
      </c>
      <c r="E58" s="138">
        <v>2966</v>
      </c>
      <c r="F58" s="127">
        <v>2633</v>
      </c>
      <c r="G58" s="38">
        <f t="shared" si="4"/>
        <v>333</v>
      </c>
      <c r="H58" s="39">
        <f t="shared" si="5"/>
        <v>0.1264717052791493</v>
      </c>
      <c r="I58" s="67">
        <v>1966</v>
      </c>
      <c r="J58" s="67">
        <v>1966</v>
      </c>
      <c r="K58" s="38">
        <f t="shared" si="2"/>
        <v>0</v>
      </c>
      <c r="L58" s="39">
        <f t="shared" si="3"/>
        <v>0</v>
      </c>
    </row>
    <row r="59" spans="1:12" ht="33">
      <c r="A59" s="176"/>
      <c r="B59" s="36">
        <v>24</v>
      </c>
      <c r="C59" s="44" t="s">
        <v>51</v>
      </c>
      <c r="D59" s="45" t="s">
        <v>194</v>
      </c>
      <c r="E59" s="147">
        <v>1720</v>
      </c>
      <c r="F59" s="124">
        <v>1720</v>
      </c>
      <c r="G59" s="38">
        <f t="shared" si="4"/>
        <v>0</v>
      </c>
      <c r="H59" s="39">
        <f t="shared" si="5"/>
        <v>0</v>
      </c>
      <c r="I59" s="55">
        <v>863</v>
      </c>
      <c r="J59" s="55">
        <v>863</v>
      </c>
      <c r="K59" s="38">
        <f t="shared" si="2"/>
        <v>0</v>
      </c>
      <c r="L59" s="39">
        <f t="shared" si="3"/>
        <v>0</v>
      </c>
    </row>
    <row r="60" spans="1:12" ht="33">
      <c r="A60" s="176"/>
      <c r="B60" s="36">
        <v>25</v>
      </c>
      <c r="C60" s="44" t="s">
        <v>73</v>
      </c>
      <c r="D60" s="45" t="s">
        <v>428</v>
      </c>
      <c r="E60" s="148">
        <v>1376</v>
      </c>
      <c r="F60" s="125">
        <v>1376</v>
      </c>
      <c r="G60" s="38">
        <f t="shared" si="4"/>
        <v>0</v>
      </c>
      <c r="H60" s="39">
        <f t="shared" si="5"/>
        <v>0</v>
      </c>
      <c r="I60" s="54">
        <v>1200</v>
      </c>
      <c r="J60" s="54">
        <v>1200</v>
      </c>
      <c r="K60" s="38">
        <f t="shared" si="2"/>
        <v>0</v>
      </c>
      <c r="L60" s="39">
        <f t="shared" si="3"/>
        <v>0</v>
      </c>
    </row>
    <row r="61" spans="1:12" ht="33">
      <c r="A61" s="176"/>
      <c r="B61" s="36">
        <v>26</v>
      </c>
      <c r="C61" s="44" t="s">
        <v>318</v>
      </c>
      <c r="D61" s="45" t="s">
        <v>435</v>
      </c>
      <c r="E61" s="149">
        <v>9900</v>
      </c>
      <c r="F61" s="126">
        <v>9900</v>
      </c>
      <c r="G61" s="38">
        <f t="shared" si="4"/>
        <v>0</v>
      </c>
      <c r="H61" s="39">
        <f t="shared" si="5"/>
        <v>0</v>
      </c>
      <c r="I61" s="54">
        <v>5950</v>
      </c>
      <c r="J61" s="54">
        <v>5950</v>
      </c>
      <c r="K61" s="38">
        <f t="shared" si="2"/>
        <v>0</v>
      </c>
      <c r="L61" s="39">
        <f t="shared" si="3"/>
        <v>0</v>
      </c>
    </row>
    <row r="62" spans="1:12">
      <c r="E62" s="31"/>
    </row>
  </sheetData>
  <mergeCells count="11">
    <mergeCell ref="A1:L1"/>
    <mergeCell ref="A2:A4"/>
    <mergeCell ref="B2:B4"/>
    <mergeCell ref="I2:L2"/>
    <mergeCell ref="E2:H2"/>
    <mergeCell ref="A36:A61"/>
    <mergeCell ref="E3:H3"/>
    <mergeCell ref="I3:L3"/>
    <mergeCell ref="C2:C4"/>
    <mergeCell ref="D2:D4"/>
    <mergeCell ref="A5:A35"/>
  </mergeCells>
  <phoneticPr fontId="46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28" workbookViewId="0">
      <selection activeCell="Q10" sqref="Q10"/>
    </sheetView>
  </sheetViews>
  <sheetFormatPr defaultRowHeight="16.5"/>
  <cols>
    <col min="1" max="1" width="5.5" customWidth="1"/>
    <col min="2" max="2" width="4.75" customWidth="1"/>
    <col min="3" max="3" width="6.875" customWidth="1"/>
    <col min="4" max="4" width="11.875" customWidth="1"/>
    <col min="5" max="7" width="7.875" customWidth="1"/>
    <col min="8" max="8" width="8.375" customWidth="1"/>
    <col min="9" max="10" width="7.875" customWidth="1"/>
    <col min="11" max="11" width="7.25" customWidth="1"/>
    <col min="12" max="12" width="8.375" customWidth="1"/>
  </cols>
  <sheetData>
    <row r="1" spans="1:12" ht="93.75" customHeight="1" thickBot="1">
      <c r="A1" s="159" t="s">
        <v>513</v>
      </c>
      <c r="B1" s="160"/>
      <c r="C1" s="160"/>
      <c r="D1" s="160"/>
      <c r="E1" s="160"/>
      <c r="F1" s="160"/>
      <c r="G1" s="160"/>
      <c r="H1" s="182"/>
      <c r="I1" s="183"/>
      <c r="J1" s="183"/>
      <c r="K1" s="183"/>
      <c r="L1" s="184"/>
    </row>
    <row r="2" spans="1:12" s="31" customFormat="1" ht="16.5" hidden="1" customHeight="1">
      <c r="A2" s="162" t="s">
        <v>330</v>
      </c>
      <c r="B2" s="162" t="s">
        <v>95</v>
      </c>
      <c r="C2" s="177" t="s">
        <v>97</v>
      </c>
      <c r="D2" s="177" t="s">
        <v>367</v>
      </c>
      <c r="E2" s="162" t="s">
        <v>52</v>
      </c>
      <c r="F2" s="162"/>
      <c r="G2" s="162"/>
      <c r="H2" s="162"/>
      <c r="I2" s="162" t="s">
        <v>46</v>
      </c>
      <c r="J2" s="162"/>
      <c r="K2" s="162"/>
      <c r="L2" s="162"/>
    </row>
    <row r="3" spans="1:12" s="31" customFormat="1">
      <c r="A3" s="162"/>
      <c r="B3" s="162"/>
      <c r="C3" s="177"/>
      <c r="D3" s="177"/>
      <c r="E3" s="177" t="s">
        <v>52</v>
      </c>
      <c r="F3" s="179"/>
      <c r="G3" s="179"/>
      <c r="H3" s="179"/>
      <c r="I3" s="177" t="s">
        <v>46</v>
      </c>
      <c r="J3" s="179"/>
      <c r="K3" s="179"/>
      <c r="L3" s="179"/>
    </row>
    <row r="4" spans="1:12" s="31" customFormat="1" ht="16.5" customHeight="1">
      <c r="A4" s="162"/>
      <c r="B4" s="162"/>
      <c r="C4" s="179"/>
      <c r="D4" s="179"/>
      <c r="E4" s="177" t="s">
        <v>198</v>
      </c>
      <c r="F4" s="179"/>
      <c r="G4" s="179"/>
      <c r="H4" s="179"/>
      <c r="I4" s="177" t="s">
        <v>198</v>
      </c>
      <c r="J4" s="179"/>
      <c r="K4" s="179"/>
      <c r="L4" s="179"/>
    </row>
    <row r="5" spans="1:12" s="31" customFormat="1">
      <c r="A5" s="162"/>
      <c r="B5" s="162"/>
      <c r="C5" s="179"/>
      <c r="D5" s="179"/>
      <c r="E5" s="57" t="s">
        <v>368</v>
      </c>
      <c r="F5" s="56" t="s">
        <v>316</v>
      </c>
      <c r="G5" s="56" t="s">
        <v>134</v>
      </c>
      <c r="H5" s="56" t="s">
        <v>329</v>
      </c>
      <c r="I5" s="57" t="s">
        <v>368</v>
      </c>
      <c r="J5" s="56" t="s">
        <v>316</v>
      </c>
      <c r="K5" s="56" t="s">
        <v>134</v>
      </c>
      <c r="L5" s="56" t="s">
        <v>329</v>
      </c>
    </row>
    <row r="6" spans="1:12" s="31" customFormat="1" ht="33">
      <c r="A6" s="163" t="s">
        <v>433</v>
      </c>
      <c r="B6" s="36">
        <v>1</v>
      </c>
      <c r="C6" s="44" t="s">
        <v>385</v>
      </c>
      <c r="D6" s="44" t="s">
        <v>199</v>
      </c>
      <c r="E6" s="58">
        <v>62100</v>
      </c>
      <c r="F6" s="58">
        <v>62100</v>
      </c>
      <c r="G6" s="59">
        <f t="shared" ref="G6:G37" si="0">E6-F6</f>
        <v>0</v>
      </c>
      <c r="H6" s="60">
        <f t="shared" ref="H6:H37" si="1">E6/F6-100%</f>
        <v>0</v>
      </c>
      <c r="I6" s="58">
        <v>65000</v>
      </c>
      <c r="J6" s="58">
        <v>65000</v>
      </c>
      <c r="K6" s="38">
        <f t="shared" ref="K6:K37" si="2">I6-J6</f>
        <v>0</v>
      </c>
      <c r="L6" s="39">
        <f t="shared" ref="L6:L37" si="3">I6/J6-100%</f>
        <v>0</v>
      </c>
    </row>
    <row r="7" spans="1:12" s="31" customFormat="1" ht="33" customHeight="1">
      <c r="A7" s="176"/>
      <c r="B7" s="36">
        <v>2</v>
      </c>
      <c r="C7" s="44" t="s">
        <v>336</v>
      </c>
      <c r="D7" s="44" t="s">
        <v>27</v>
      </c>
      <c r="E7" s="53">
        <v>6100</v>
      </c>
      <c r="F7" s="53">
        <v>6100</v>
      </c>
      <c r="G7" s="38">
        <f t="shared" si="0"/>
        <v>0</v>
      </c>
      <c r="H7" s="39">
        <f t="shared" si="1"/>
        <v>0</v>
      </c>
      <c r="I7" s="53">
        <v>8980</v>
      </c>
      <c r="J7" s="53">
        <v>8980</v>
      </c>
      <c r="K7" s="38">
        <f t="shared" si="2"/>
        <v>0</v>
      </c>
      <c r="L7" s="39">
        <f t="shared" si="3"/>
        <v>0</v>
      </c>
    </row>
    <row r="8" spans="1:12" s="31" customFormat="1" ht="33" customHeight="1">
      <c r="A8" s="176"/>
      <c r="B8" s="36">
        <v>3</v>
      </c>
      <c r="C8" s="44" t="s">
        <v>360</v>
      </c>
      <c r="D8" s="44" t="s">
        <v>204</v>
      </c>
      <c r="E8" s="54">
        <v>10600</v>
      </c>
      <c r="F8" s="54">
        <v>10600</v>
      </c>
      <c r="G8" s="38">
        <f t="shared" si="0"/>
        <v>0</v>
      </c>
      <c r="H8" s="39">
        <f t="shared" si="1"/>
        <v>0</v>
      </c>
      <c r="I8" s="54">
        <v>14800</v>
      </c>
      <c r="J8" s="54">
        <v>14800</v>
      </c>
      <c r="K8" s="38">
        <f t="shared" si="2"/>
        <v>0</v>
      </c>
      <c r="L8" s="39">
        <f t="shared" si="3"/>
        <v>0</v>
      </c>
    </row>
    <row r="9" spans="1:12" s="31" customFormat="1" ht="49.5" customHeight="1">
      <c r="A9" s="176"/>
      <c r="B9" s="36">
        <v>4</v>
      </c>
      <c r="C9" s="44" t="s">
        <v>334</v>
      </c>
      <c r="D9" s="44" t="s">
        <v>430</v>
      </c>
      <c r="E9" s="54">
        <v>800</v>
      </c>
      <c r="F9" s="54">
        <v>1200</v>
      </c>
      <c r="G9" s="38">
        <f t="shared" si="0"/>
        <v>-400</v>
      </c>
      <c r="H9" s="39">
        <f t="shared" si="1"/>
        <v>-0.33333333333333337</v>
      </c>
      <c r="I9" s="54">
        <v>1340</v>
      </c>
      <c r="J9" s="54">
        <v>1340</v>
      </c>
      <c r="K9" s="38">
        <f t="shared" si="2"/>
        <v>0</v>
      </c>
      <c r="L9" s="39">
        <f t="shared" si="3"/>
        <v>0</v>
      </c>
    </row>
    <row r="10" spans="1:12" s="31" customFormat="1" ht="33" customHeight="1">
      <c r="A10" s="176"/>
      <c r="B10" s="36">
        <v>5</v>
      </c>
      <c r="C10" s="44" t="s">
        <v>333</v>
      </c>
      <c r="D10" s="44" t="s">
        <v>13</v>
      </c>
      <c r="E10" s="54">
        <v>3900</v>
      </c>
      <c r="F10" s="54">
        <v>2880</v>
      </c>
      <c r="G10" s="38">
        <f t="shared" si="0"/>
        <v>1020</v>
      </c>
      <c r="H10" s="39">
        <f t="shared" si="1"/>
        <v>0.35416666666666674</v>
      </c>
      <c r="I10" s="54">
        <v>2280</v>
      </c>
      <c r="J10" s="54">
        <v>2280</v>
      </c>
      <c r="K10" s="38">
        <f t="shared" si="2"/>
        <v>0</v>
      </c>
      <c r="L10" s="39">
        <f t="shared" si="3"/>
        <v>0</v>
      </c>
    </row>
    <row r="11" spans="1:12" s="31" customFormat="1" ht="27" customHeight="1">
      <c r="A11" s="176"/>
      <c r="B11" s="36">
        <v>6</v>
      </c>
      <c r="C11" s="44" t="s">
        <v>340</v>
      </c>
      <c r="D11" s="44" t="s">
        <v>54</v>
      </c>
      <c r="E11" s="54">
        <v>1600</v>
      </c>
      <c r="F11" s="54">
        <v>2180</v>
      </c>
      <c r="G11" s="38">
        <f t="shared" si="0"/>
        <v>-580</v>
      </c>
      <c r="H11" s="39">
        <f t="shared" si="1"/>
        <v>-0.26605504587155959</v>
      </c>
      <c r="I11" s="54">
        <v>1980</v>
      </c>
      <c r="J11" s="54">
        <v>2180</v>
      </c>
      <c r="K11" s="38">
        <f t="shared" si="2"/>
        <v>-200</v>
      </c>
      <c r="L11" s="39">
        <f t="shared" si="3"/>
        <v>-9.1743119266055051E-2</v>
      </c>
    </row>
    <row r="12" spans="1:12" s="31" customFormat="1" ht="49.5" customHeight="1">
      <c r="A12" s="176"/>
      <c r="B12" s="36">
        <v>7</v>
      </c>
      <c r="C12" s="44" t="s">
        <v>338</v>
      </c>
      <c r="D12" s="44" t="s">
        <v>432</v>
      </c>
      <c r="E12" s="54">
        <v>800</v>
      </c>
      <c r="F12" s="54">
        <v>760</v>
      </c>
      <c r="G12" s="38">
        <f t="shared" si="0"/>
        <v>40</v>
      </c>
      <c r="H12" s="39">
        <f t="shared" si="1"/>
        <v>5.2631578947368363E-2</v>
      </c>
      <c r="I12" s="54">
        <v>993</v>
      </c>
      <c r="J12" s="54">
        <v>993</v>
      </c>
      <c r="K12" s="38">
        <f t="shared" si="2"/>
        <v>0</v>
      </c>
      <c r="L12" s="39">
        <f t="shared" si="3"/>
        <v>0</v>
      </c>
    </row>
    <row r="13" spans="1:12" s="31" customFormat="1" ht="33">
      <c r="A13" s="176"/>
      <c r="B13" s="36">
        <v>8</v>
      </c>
      <c r="C13" s="44" t="s">
        <v>339</v>
      </c>
      <c r="D13" s="44" t="s">
        <v>196</v>
      </c>
      <c r="E13" s="54">
        <v>2330</v>
      </c>
      <c r="F13" s="54">
        <v>2300</v>
      </c>
      <c r="G13" s="38">
        <f t="shared" si="0"/>
        <v>30</v>
      </c>
      <c r="H13" s="39">
        <f t="shared" si="1"/>
        <v>1.304347826086949E-2</v>
      </c>
      <c r="I13" s="54">
        <v>3680</v>
      </c>
      <c r="J13" s="54">
        <v>3680</v>
      </c>
      <c r="K13" s="38">
        <f t="shared" si="2"/>
        <v>0</v>
      </c>
      <c r="L13" s="39">
        <f t="shared" si="3"/>
        <v>0</v>
      </c>
    </row>
    <row r="14" spans="1:12" s="31" customFormat="1" ht="49.5" customHeight="1">
      <c r="A14" s="176"/>
      <c r="B14" s="36">
        <v>9</v>
      </c>
      <c r="C14" s="44" t="s">
        <v>110</v>
      </c>
      <c r="D14" s="44" t="s">
        <v>441</v>
      </c>
      <c r="E14" s="54">
        <v>1100</v>
      </c>
      <c r="F14" s="54">
        <v>1080</v>
      </c>
      <c r="G14" s="38">
        <f t="shared" si="0"/>
        <v>20</v>
      </c>
      <c r="H14" s="39">
        <f t="shared" si="1"/>
        <v>1.8518518518518601E-2</v>
      </c>
      <c r="I14" s="54">
        <v>990</v>
      </c>
      <c r="J14" s="54">
        <v>1880</v>
      </c>
      <c r="K14" s="38">
        <f t="shared" si="2"/>
        <v>-890</v>
      </c>
      <c r="L14" s="39">
        <f t="shared" si="3"/>
        <v>-0.47340425531914898</v>
      </c>
    </row>
    <row r="15" spans="1:12" s="31" customFormat="1" ht="33" customHeight="1">
      <c r="A15" s="176"/>
      <c r="B15" s="36">
        <v>10</v>
      </c>
      <c r="C15" s="44" t="s">
        <v>129</v>
      </c>
      <c r="D15" s="44" t="s">
        <v>208</v>
      </c>
      <c r="E15" s="54">
        <v>1000</v>
      </c>
      <c r="F15" s="54">
        <v>1250</v>
      </c>
      <c r="G15" s="38">
        <f t="shared" si="0"/>
        <v>-250</v>
      </c>
      <c r="H15" s="39">
        <f t="shared" si="1"/>
        <v>-0.19999999999999996</v>
      </c>
      <c r="I15" s="54">
        <v>1320</v>
      </c>
      <c r="J15" s="54">
        <v>1320</v>
      </c>
      <c r="K15" s="38">
        <f t="shared" si="2"/>
        <v>0</v>
      </c>
      <c r="L15" s="39">
        <f t="shared" si="3"/>
        <v>0</v>
      </c>
    </row>
    <row r="16" spans="1:12" s="31" customFormat="1" ht="33" customHeight="1">
      <c r="A16" s="176"/>
      <c r="B16" s="36">
        <v>11</v>
      </c>
      <c r="C16" s="44" t="s">
        <v>325</v>
      </c>
      <c r="D16" s="44" t="s">
        <v>208</v>
      </c>
      <c r="E16" s="54">
        <v>1133</v>
      </c>
      <c r="F16" s="54">
        <v>1120</v>
      </c>
      <c r="G16" s="38">
        <f t="shared" si="0"/>
        <v>13</v>
      </c>
      <c r="H16" s="39">
        <f t="shared" si="1"/>
        <v>1.1607142857142927E-2</v>
      </c>
      <c r="I16" s="54">
        <v>1453</v>
      </c>
      <c r="J16" s="54">
        <v>1320</v>
      </c>
      <c r="K16" s="38">
        <f t="shared" si="2"/>
        <v>133</v>
      </c>
      <c r="L16" s="39">
        <f t="shared" si="3"/>
        <v>0.10075757575757582</v>
      </c>
    </row>
    <row r="17" spans="1:12" s="31" customFormat="1" ht="49.5" customHeight="1">
      <c r="A17" s="176"/>
      <c r="B17" s="36">
        <v>12</v>
      </c>
      <c r="C17" s="44" t="s">
        <v>379</v>
      </c>
      <c r="D17" s="44" t="s">
        <v>437</v>
      </c>
      <c r="E17" s="54">
        <v>2500</v>
      </c>
      <c r="F17" s="54">
        <v>2500</v>
      </c>
      <c r="G17" s="38">
        <f t="shared" si="0"/>
        <v>0</v>
      </c>
      <c r="H17" s="39">
        <f t="shared" si="1"/>
        <v>0</v>
      </c>
      <c r="I17" s="54">
        <v>2500</v>
      </c>
      <c r="J17" s="54">
        <v>2500</v>
      </c>
      <c r="K17" s="38">
        <f t="shared" si="2"/>
        <v>0</v>
      </c>
      <c r="L17" s="39">
        <f t="shared" si="3"/>
        <v>0</v>
      </c>
    </row>
    <row r="18" spans="1:12" s="31" customFormat="1" ht="49.5" customHeight="1">
      <c r="A18" s="176"/>
      <c r="B18" s="36">
        <v>13</v>
      </c>
      <c r="C18" s="44" t="s">
        <v>319</v>
      </c>
      <c r="D18" s="44" t="s">
        <v>450</v>
      </c>
      <c r="E18" s="54">
        <v>1300</v>
      </c>
      <c r="F18" s="54">
        <v>1250</v>
      </c>
      <c r="G18" s="38">
        <f t="shared" si="0"/>
        <v>50</v>
      </c>
      <c r="H18" s="39">
        <f t="shared" si="1"/>
        <v>4.0000000000000036E-2</v>
      </c>
      <c r="I18" s="54">
        <v>2190</v>
      </c>
      <c r="J18" s="54">
        <v>2190</v>
      </c>
      <c r="K18" s="38">
        <f t="shared" si="2"/>
        <v>0</v>
      </c>
      <c r="L18" s="39">
        <f t="shared" si="3"/>
        <v>0</v>
      </c>
    </row>
    <row r="19" spans="1:12" s="31" customFormat="1" ht="33" customHeight="1">
      <c r="A19" s="176"/>
      <c r="B19" s="36">
        <v>14</v>
      </c>
      <c r="C19" s="44" t="s">
        <v>321</v>
      </c>
      <c r="D19" s="44" t="s">
        <v>272</v>
      </c>
      <c r="E19" s="55">
        <v>1100</v>
      </c>
      <c r="F19" s="55">
        <v>1180</v>
      </c>
      <c r="G19" s="38">
        <f t="shared" si="0"/>
        <v>-80</v>
      </c>
      <c r="H19" s="39">
        <f t="shared" si="1"/>
        <v>-6.7796610169491567E-2</v>
      </c>
      <c r="I19" s="55">
        <v>1280</v>
      </c>
      <c r="J19" s="55">
        <v>1280</v>
      </c>
      <c r="K19" s="38">
        <f t="shared" si="2"/>
        <v>0</v>
      </c>
      <c r="L19" s="39">
        <f t="shared" si="3"/>
        <v>0</v>
      </c>
    </row>
    <row r="20" spans="1:12" s="31" customFormat="1" ht="33">
      <c r="A20" s="176"/>
      <c r="B20" s="36">
        <v>15</v>
      </c>
      <c r="C20" s="44" t="s">
        <v>36</v>
      </c>
      <c r="D20" s="44" t="s">
        <v>74</v>
      </c>
      <c r="E20" s="54">
        <v>4750</v>
      </c>
      <c r="F20" s="54">
        <v>4750</v>
      </c>
      <c r="G20" s="38">
        <f t="shared" si="0"/>
        <v>0</v>
      </c>
      <c r="H20" s="39">
        <f t="shared" si="1"/>
        <v>0</v>
      </c>
      <c r="I20" s="54">
        <v>4200</v>
      </c>
      <c r="J20" s="54">
        <v>4200</v>
      </c>
      <c r="K20" s="38">
        <f t="shared" si="2"/>
        <v>0</v>
      </c>
      <c r="L20" s="39">
        <f t="shared" si="3"/>
        <v>0</v>
      </c>
    </row>
    <row r="21" spans="1:12" s="31" customFormat="1" ht="49.5" customHeight="1">
      <c r="A21" s="176"/>
      <c r="B21" s="36">
        <v>16</v>
      </c>
      <c r="C21" s="44" t="s">
        <v>88</v>
      </c>
      <c r="D21" s="44" t="s">
        <v>310</v>
      </c>
      <c r="E21" s="54">
        <v>2900</v>
      </c>
      <c r="F21" s="54">
        <v>2700</v>
      </c>
      <c r="G21" s="38">
        <f t="shared" si="0"/>
        <v>200</v>
      </c>
      <c r="H21" s="39">
        <f t="shared" si="1"/>
        <v>7.4074074074074181E-2</v>
      </c>
      <c r="I21" s="54">
        <v>1660</v>
      </c>
      <c r="J21" s="54">
        <v>1330</v>
      </c>
      <c r="K21" s="38">
        <f t="shared" si="2"/>
        <v>330</v>
      </c>
      <c r="L21" s="39">
        <f t="shared" si="3"/>
        <v>0.24812030075187974</v>
      </c>
    </row>
    <row r="22" spans="1:12" s="31" customFormat="1" ht="49.5" customHeight="1">
      <c r="A22" s="176"/>
      <c r="B22" s="36">
        <v>17</v>
      </c>
      <c r="C22" s="44" t="s">
        <v>91</v>
      </c>
      <c r="D22" s="44" t="s">
        <v>303</v>
      </c>
      <c r="E22" s="54">
        <v>5900</v>
      </c>
      <c r="F22" s="54">
        <v>5170</v>
      </c>
      <c r="G22" s="38">
        <f t="shared" si="0"/>
        <v>730</v>
      </c>
      <c r="H22" s="39">
        <f t="shared" si="1"/>
        <v>0.14119922630560922</v>
      </c>
      <c r="I22" s="54">
        <v>3760</v>
      </c>
      <c r="J22" s="54">
        <v>3760</v>
      </c>
      <c r="K22" s="38">
        <f t="shared" si="2"/>
        <v>0</v>
      </c>
      <c r="L22" s="39">
        <f t="shared" si="3"/>
        <v>0</v>
      </c>
    </row>
    <row r="23" spans="1:12" s="31" customFormat="1">
      <c r="A23" s="176"/>
      <c r="B23" s="36">
        <v>18</v>
      </c>
      <c r="C23" s="44" t="s">
        <v>89</v>
      </c>
      <c r="D23" s="44" t="s">
        <v>47</v>
      </c>
      <c r="E23" s="54">
        <v>6200</v>
      </c>
      <c r="F23" s="54">
        <v>5980</v>
      </c>
      <c r="G23" s="38">
        <f t="shared" si="0"/>
        <v>220</v>
      </c>
      <c r="H23" s="39">
        <f t="shared" si="1"/>
        <v>3.6789297658862852E-2</v>
      </c>
      <c r="I23" s="133">
        <v>9980</v>
      </c>
      <c r="J23" s="133">
        <v>9980</v>
      </c>
      <c r="K23" s="38">
        <f t="shared" si="2"/>
        <v>0</v>
      </c>
      <c r="L23" s="39">
        <f t="shared" si="3"/>
        <v>0</v>
      </c>
    </row>
    <row r="24" spans="1:12" s="31" customFormat="1" ht="33">
      <c r="A24" s="176"/>
      <c r="B24" s="36">
        <v>19</v>
      </c>
      <c r="C24" s="44" t="s">
        <v>343</v>
      </c>
      <c r="D24" s="44" t="s">
        <v>206</v>
      </c>
      <c r="E24" s="54">
        <v>9250</v>
      </c>
      <c r="F24" s="54">
        <v>8730</v>
      </c>
      <c r="G24" s="38">
        <f t="shared" si="0"/>
        <v>520</v>
      </c>
      <c r="H24" s="39">
        <f t="shared" si="1"/>
        <v>5.9564719358533802E-2</v>
      </c>
      <c r="I24" s="54">
        <v>7900</v>
      </c>
      <c r="J24" s="54">
        <v>10660</v>
      </c>
      <c r="K24" s="38">
        <f t="shared" si="2"/>
        <v>-2760</v>
      </c>
      <c r="L24" s="39">
        <f t="shared" si="3"/>
        <v>-0.25891181988742962</v>
      </c>
    </row>
    <row r="25" spans="1:12" s="31" customFormat="1">
      <c r="A25" s="176"/>
      <c r="B25" s="36">
        <v>20</v>
      </c>
      <c r="C25" s="44" t="s">
        <v>92</v>
      </c>
      <c r="D25" s="44" t="s">
        <v>6</v>
      </c>
      <c r="E25" s="54">
        <v>18500</v>
      </c>
      <c r="F25" s="54">
        <v>17900</v>
      </c>
      <c r="G25" s="38">
        <f t="shared" si="0"/>
        <v>600</v>
      </c>
      <c r="H25" s="39">
        <f t="shared" si="1"/>
        <v>3.3519553072625774E-2</v>
      </c>
      <c r="I25" s="54">
        <v>15800</v>
      </c>
      <c r="J25" s="54">
        <v>15800</v>
      </c>
      <c r="K25" s="38">
        <f t="shared" si="2"/>
        <v>0</v>
      </c>
      <c r="L25" s="39">
        <f t="shared" si="3"/>
        <v>0</v>
      </c>
    </row>
    <row r="26" spans="1:12" s="31" customFormat="1">
      <c r="A26" s="176"/>
      <c r="B26" s="36">
        <v>21</v>
      </c>
      <c r="C26" s="44" t="s">
        <v>99</v>
      </c>
      <c r="D26" s="44" t="s">
        <v>6</v>
      </c>
      <c r="E26" s="54">
        <v>1560</v>
      </c>
      <c r="F26" s="54">
        <v>2700</v>
      </c>
      <c r="G26" s="38">
        <f t="shared" si="0"/>
        <v>-1140</v>
      </c>
      <c r="H26" s="39">
        <f t="shared" si="1"/>
        <v>-0.42222222222222228</v>
      </c>
      <c r="I26" s="54">
        <v>1430</v>
      </c>
      <c r="J26" s="54">
        <v>2245</v>
      </c>
      <c r="K26" s="38">
        <f t="shared" si="2"/>
        <v>-815</v>
      </c>
      <c r="L26" s="39">
        <f t="shared" si="3"/>
        <v>-0.36302895322939865</v>
      </c>
    </row>
    <row r="27" spans="1:12" s="31" customFormat="1">
      <c r="A27" s="176"/>
      <c r="B27" s="36">
        <v>22</v>
      </c>
      <c r="C27" s="44" t="s">
        <v>337</v>
      </c>
      <c r="D27" s="44" t="s">
        <v>43</v>
      </c>
      <c r="E27" s="54">
        <v>12800</v>
      </c>
      <c r="F27" s="54">
        <v>16800</v>
      </c>
      <c r="G27" s="38">
        <f t="shared" si="0"/>
        <v>-4000</v>
      </c>
      <c r="H27" s="39">
        <f t="shared" si="1"/>
        <v>-0.23809523809523814</v>
      </c>
      <c r="I27" s="54">
        <v>17800</v>
      </c>
      <c r="J27" s="54">
        <v>17800</v>
      </c>
      <c r="K27" s="38">
        <f t="shared" si="2"/>
        <v>0</v>
      </c>
      <c r="L27" s="39">
        <f t="shared" si="3"/>
        <v>0</v>
      </c>
    </row>
    <row r="28" spans="1:12" s="31" customFormat="1" ht="66" customHeight="1">
      <c r="A28" s="176"/>
      <c r="B28" s="36">
        <v>23</v>
      </c>
      <c r="C28" s="44" t="s">
        <v>131</v>
      </c>
      <c r="D28" s="44" t="s">
        <v>296</v>
      </c>
      <c r="E28" s="54">
        <v>3000</v>
      </c>
      <c r="F28" s="54">
        <v>2500</v>
      </c>
      <c r="G28" s="38">
        <f t="shared" si="0"/>
        <v>500</v>
      </c>
      <c r="H28" s="39">
        <f t="shared" si="1"/>
        <v>0.19999999999999996</v>
      </c>
      <c r="I28" s="54">
        <v>3300</v>
      </c>
      <c r="J28" s="54">
        <v>3200</v>
      </c>
      <c r="K28" s="38">
        <f t="shared" si="2"/>
        <v>100</v>
      </c>
      <c r="L28" s="39">
        <f t="shared" si="3"/>
        <v>3.125E-2</v>
      </c>
    </row>
    <row r="29" spans="1:12" s="31" customFormat="1" ht="49.5" customHeight="1">
      <c r="A29" s="176"/>
      <c r="B29" s="36">
        <v>24</v>
      </c>
      <c r="C29" s="44" t="s">
        <v>98</v>
      </c>
      <c r="D29" s="44" t="s">
        <v>203</v>
      </c>
      <c r="E29" s="54">
        <v>8900</v>
      </c>
      <c r="F29" s="54">
        <v>7900</v>
      </c>
      <c r="G29" s="38">
        <f t="shared" si="0"/>
        <v>1000</v>
      </c>
      <c r="H29" s="39">
        <f t="shared" si="1"/>
        <v>0.12658227848101267</v>
      </c>
      <c r="I29" s="54">
        <v>9900</v>
      </c>
      <c r="J29" s="54">
        <v>5900</v>
      </c>
      <c r="K29" s="38">
        <f t="shared" si="2"/>
        <v>4000</v>
      </c>
      <c r="L29" s="39">
        <f t="shared" si="3"/>
        <v>0.67796610169491522</v>
      </c>
    </row>
    <row r="30" spans="1:12" s="31" customFormat="1" ht="49.5">
      <c r="A30" s="176"/>
      <c r="B30" s="36">
        <v>25</v>
      </c>
      <c r="C30" s="44" t="s">
        <v>49</v>
      </c>
      <c r="D30" s="44" t="s">
        <v>304</v>
      </c>
      <c r="E30" s="54">
        <v>32480</v>
      </c>
      <c r="F30" s="54">
        <v>32480</v>
      </c>
      <c r="G30" s="38">
        <f t="shared" si="0"/>
        <v>0</v>
      </c>
      <c r="H30" s="39">
        <f t="shared" si="1"/>
        <v>0</v>
      </c>
      <c r="I30" s="54">
        <v>37960</v>
      </c>
      <c r="J30" s="54">
        <v>37960</v>
      </c>
      <c r="K30" s="38">
        <f t="shared" si="2"/>
        <v>0</v>
      </c>
      <c r="L30" s="39">
        <f t="shared" si="3"/>
        <v>0</v>
      </c>
    </row>
    <row r="31" spans="1:12" s="31" customFormat="1" ht="66" customHeight="1">
      <c r="A31" s="176"/>
      <c r="B31" s="36">
        <v>26</v>
      </c>
      <c r="C31" s="44" t="s">
        <v>101</v>
      </c>
      <c r="D31" s="44" t="s">
        <v>312</v>
      </c>
      <c r="E31" s="54">
        <v>40000</v>
      </c>
      <c r="F31" s="54">
        <v>40000</v>
      </c>
      <c r="G31" s="38">
        <f t="shared" si="0"/>
        <v>0</v>
      </c>
      <c r="H31" s="39">
        <f t="shared" si="1"/>
        <v>0</v>
      </c>
      <c r="I31" s="54">
        <v>50000</v>
      </c>
      <c r="J31" s="54">
        <v>38000</v>
      </c>
      <c r="K31" s="38">
        <f t="shared" si="2"/>
        <v>12000</v>
      </c>
      <c r="L31" s="39">
        <f t="shared" si="3"/>
        <v>0.31578947368421062</v>
      </c>
    </row>
    <row r="32" spans="1:12" s="31" customFormat="1" ht="66" customHeight="1">
      <c r="A32" s="176"/>
      <c r="B32" s="36">
        <v>27</v>
      </c>
      <c r="C32" s="44" t="s">
        <v>380</v>
      </c>
      <c r="D32" s="44" t="s">
        <v>393</v>
      </c>
      <c r="E32" s="54">
        <v>3300</v>
      </c>
      <c r="F32" s="54">
        <v>3300</v>
      </c>
      <c r="G32" s="38">
        <f t="shared" si="0"/>
        <v>0</v>
      </c>
      <c r="H32" s="39">
        <f t="shared" si="1"/>
        <v>0</v>
      </c>
      <c r="I32" s="54">
        <v>3480</v>
      </c>
      <c r="J32" s="54">
        <v>3000</v>
      </c>
      <c r="K32" s="38">
        <f t="shared" si="2"/>
        <v>480</v>
      </c>
      <c r="L32" s="39">
        <f t="shared" si="3"/>
        <v>0.15999999999999992</v>
      </c>
    </row>
    <row r="33" spans="1:12" s="31" customFormat="1" ht="66" customHeight="1">
      <c r="A33" s="176"/>
      <c r="B33" s="36">
        <v>28</v>
      </c>
      <c r="C33" s="44" t="s">
        <v>370</v>
      </c>
      <c r="D33" s="44" t="s">
        <v>302</v>
      </c>
      <c r="E33" s="54">
        <v>10900</v>
      </c>
      <c r="F33" s="54">
        <v>11980</v>
      </c>
      <c r="G33" s="38">
        <f t="shared" si="0"/>
        <v>-1080</v>
      </c>
      <c r="H33" s="39">
        <f t="shared" si="1"/>
        <v>-9.0150250417362243E-2</v>
      </c>
      <c r="I33" s="54">
        <v>11400</v>
      </c>
      <c r="J33" s="54">
        <v>11400</v>
      </c>
      <c r="K33" s="38">
        <f t="shared" si="2"/>
        <v>0</v>
      </c>
      <c r="L33" s="39">
        <f t="shared" si="3"/>
        <v>0</v>
      </c>
    </row>
    <row r="34" spans="1:12" s="31" customFormat="1" ht="33">
      <c r="A34" s="176"/>
      <c r="B34" s="36">
        <v>29</v>
      </c>
      <c r="C34" s="44" t="s">
        <v>50</v>
      </c>
      <c r="D34" s="44" t="s">
        <v>207</v>
      </c>
      <c r="E34" s="54">
        <v>2490</v>
      </c>
      <c r="F34" s="54">
        <v>2980</v>
      </c>
      <c r="G34" s="38">
        <f t="shared" si="0"/>
        <v>-490</v>
      </c>
      <c r="H34" s="39">
        <f t="shared" si="1"/>
        <v>-0.16442953020134232</v>
      </c>
      <c r="I34" s="54">
        <v>2480</v>
      </c>
      <c r="J34" s="54">
        <v>2880</v>
      </c>
      <c r="K34" s="38">
        <f t="shared" si="2"/>
        <v>-400</v>
      </c>
      <c r="L34" s="39">
        <f t="shared" si="3"/>
        <v>-0.13888888888888884</v>
      </c>
    </row>
    <row r="35" spans="1:12" s="31" customFormat="1" ht="33" customHeight="1">
      <c r="A35" s="176"/>
      <c r="B35" s="36">
        <v>30</v>
      </c>
      <c r="C35" s="44" t="s">
        <v>372</v>
      </c>
      <c r="D35" s="44" t="s">
        <v>37</v>
      </c>
      <c r="E35" s="54">
        <v>3190</v>
      </c>
      <c r="F35" s="54">
        <v>3400</v>
      </c>
      <c r="G35" s="38">
        <f t="shared" si="0"/>
        <v>-210</v>
      </c>
      <c r="H35" s="39">
        <f t="shared" si="1"/>
        <v>-6.1764705882352944E-2</v>
      </c>
      <c r="I35" s="54">
        <v>3990</v>
      </c>
      <c r="J35" s="54">
        <v>3990</v>
      </c>
      <c r="K35" s="38">
        <f t="shared" si="2"/>
        <v>0</v>
      </c>
      <c r="L35" s="39">
        <f t="shared" si="3"/>
        <v>0</v>
      </c>
    </row>
    <row r="36" spans="1:12" s="31" customFormat="1" ht="33">
      <c r="A36" s="176"/>
      <c r="B36" s="36">
        <v>31</v>
      </c>
      <c r="C36" s="44" t="s">
        <v>347</v>
      </c>
      <c r="D36" s="44" t="s">
        <v>202</v>
      </c>
      <c r="E36" s="54">
        <v>8800</v>
      </c>
      <c r="F36" s="54">
        <v>8800</v>
      </c>
      <c r="G36" s="38">
        <f t="shared" si="0"/>
        <v>0</v>
      </c>
      <c r="H36" s="39">
        <f t="shared" si="1"/>
        <v>0</v>
      </c>
      <c r="I36" s="54">
        <v>6990</v>
      </c>
      <c r="J36" s="54">
        <v>6990</v>
      </c>
      <c r="K36" s="38">
        <f t="shared" si="2"/>
        <v>0</v>
      </c>
      <c r="L36" s="39">
        <f t="shared" si="3"/>
        <v>0</v>
      </c>
    </row>
    <row r="37" spans="1:12" s="31" customFormat="1" ht="33">
      <c r="A37" s="165" t="s">
        <v>300</v>
      </c>
      <c r="B37" s="36">
        <v>1</v>
      </c>
      <c r="C37" s="44" t="s">
        <v>107</v>
      </c>
      <c r="D37" s="45" t="s">
        <v>273</v>
      </c>
      <c r="E37" s="55">
        <v>676</v>
      </c>
      <c r="F37" s="55">
        <v>676</v>
      </c>
      <c r="G37" s="38">
        <f t="shared" si="0"/>
        <v>0</v>
      </c>
      <c r="H37" s="39">
        <f t="shared" si="1"/>
        <v>0</v>
      </c>
      <c r="I37" s="55">
        <v>676</v>
      </c>
      <c r="J37" s="55">
        <v>676</v>
      </c>
      <c r="K37" s="38">
        <f t="shared" si="2"/>
        <v>0</v>
      </c>
      <c r="L37" s="39">
        <f t="shared" si="3"/>
        <v>0</v>
      </c>
    </row>
    <row r="38" spans="1:12" s="31" customFormat="1" ht="33">
      <c r="A38" s="176"/>
      <c r="B38" s="36">
        <v>2</v>
      </c>
      <c r="C38" s="44" t="s">
        <v>322</v>
      </c>
      <c r="D38" s="45" t="s">
        <v>295</v>
      </c>
      <c r="E38" s="55">
        <v>950</v>
      </c>
      <c r="F38" s="55">
        <v>950</v>
      </c>
      <c r="G38" s="38">
        <f t="shared" ref="G38:G62" si="4">E38-F38</f>
        <v>0</v>
      </c>
      <c r="H38" s="39">
        <f t="shared" ref="H38:H62" si="5">E38/F38-100%</f>
        <v>0</v>
      </c>
      <c r="I38" s="55">
        <v>950</v>
      </c>
      <c r="J38" s="55">
        <v>950</v>
      </c>
      <c r="K38" s="38">
        <f t="shared" ref="K38:K62" si="6">I38-J38</f>
        <v>0</v>
      </c>
      <c r="L38" s="39">
        <f t="shared" ref="L38:L62" si="7">I38/J38-100%</f>
        <v>0</v>
      </c>
    </row>
    <row r="39" spans="1:12" s="31" customFormat="1" ht="49.5" customHeight="1">
      <c r="A39" s="176"/>
      <c r="B39" s="36">
        <v>3</v>
      </c>
      <c r="C39" s="44" t="s">
        <v>357</v>
      </c>
      <c r="D39" s="45" t="s">
        <v>443</v>
      </c>
      <c r="E39" s="54">
        <v>4500</v>
      </c>
      <c r="F39" s="54">
        <v>4500</v>
      </c>
      <c r="G39" s="38">
        <f t="shared" si="4"/>
        <v>0</v>
      </c>
      <c r="H39" s="39">
        <f t="shared" si="5"/>
        <v>0</v>
      </c>
      <c r="I39" s="54">
        <v>4700</v>
      </c>
      <c r="J39" s="54">
        <v>4700</v>
      </c>
      <c r="K39" s="38">
        <f t="shared" si="6"/>
        <v>0</v>
      </c>
      <c r="L39" s="39">
        <f t="shared" si="7"/>
        <v>0</v>
      </c>
    </row>
    <row r="40" spans="1:12" s="31" customFormat="1" ht="49.5" customHeight="1">
      <c r="A40" s="176"/>
      <c r="B40" s="36">
        <v>4</v>
      </c>
      <c r="C40" s="44" t="s">
        <v>377</v>
      </c>
      <c r="D40" s="45" t="s">
        <v>427</v>
      </c>
      <c r="E40" s="54">
        <v>2980</v>
      </c>
      <c r="F40" s="54">
        <v>2980</v>
      </c>
      <c r="G40" s="38">
        <f t="shared" si="4"/>
        <v>0</v>
      </c>
      <c r="H40" s="39">
        <f t="shared" si="5"/>
        <v>0</v>
      </c>
      <c r="I40" s="54">
        <v>2480</v>
      </c>
      <c r="J40" s="54">
        <v>2480</v>
      </c>
      <c r="K40" s="38">
        <f t="shared" si="6"/>
        <v>0</v>
      </c>
      <c r="L40" s="39">
        <f t="shared" si="7"/>
        <v>0</v>
      </c>
    </row>
    <row r="41" spans="1:12" s="31" customFormat="1" ht="33">
      <c r="A41" s="176"/>
      <c r="B41" s="36">
        <v>5</v>
      </c>
      <c r="C41" s="44" t="s">
        <v>105</v>
      </c>
      <c r="D41" s="45" t="s">
        <v>270</v>
      </c>
      <c r="E41" s="54">
        <v>2400</v>
      </c>
      <c r="F41" s="54">
        <v>2400</v>
      </c>
      <c r="G41" s="38">
        <f t="shared" si="4"/>
        <v>0</v>
      </c>
      <c r="H41" s="39">
        <f t="shared" si="5"/>
        <v>0</v>
      </c>
      <c r="I41" s="54">
        <v>2480</v>
      </c>
      <c r="J41" s="54">
        <v>2480</v>
      </c>
      <c r="K41" s="38">
        <f t="shared" si="6"/>
        <v>0</v>
      </c>
      <c r="L41" s="39">
        <f t="shared" si="7"/>
        <v>0</v>
      </c>
    </row>
    <row r="42" spans="1:12" s="31" customFormat="1" ht="33">
      <c r="A42" s="176"/>
      <c r="B42" s="36">
        <v>6</v>
      </c>
      <c r="C42" s="44" t="s">
        <v>331</v>
      </c>
      <c r="D42" s="45" t="s">
        <v>451</v>
      </c>
      <c r="E42" s="54">
        <v>2570</v>
      </c>
      <c r="F42" s="54">
        <v>2570</v>
      </c>
      <c r="G42" s="38">
        <f t="shared" si="4"/>
        <v>0</v>
      </c>
      <c r="H42" s="39">
        <f t="shared" si="5"/>
        <v>0</v>
      </c>
      <c r="I42" s="54">
        <v>2540</v>
      </c>
      <c r="J42" s="54">
        <v>2540</v>
      </c>
      <c r="K42" s="38">
        <f t="shared" si="6"/>
        <v>0</v>
      </c>
      <c r="L42" s="39">
        <f t="shared" si="7"/>
        <v>0</v>
      </c>
    </row>
    <row r="43" spans="1:12" s="31" customFormat="1" ht="49.5" customHeight="1">
      <c r="A43" s="176"/>
      <c r="B43" s="36">
        <v>7</v>
      </c>
      <c r="C43" s="44" t="s">
        <v>12</v>
      </c>
      <c r="D43" s="45" t="s">
        <v>442</v>
      </c>
      <c r="E43" s="54">
        <v>396</v>
      </c>
      <c r="F43" s="54">
        <v>396</v>
      </c>
      <c r="G43" s="38">
        <f t="shared" si="4"/>
        <v>0</v>
      </c>
      <c r="H43" s="39">
        <f t="shared" si="5"/>
        <v>0</v>
      </c>
      <c r="I43" s="54">
        <v>438</v>
      </c>
      <c r="J43" s="54">
        <v>438</v>
      </c>
      <c r="K43" s="38">
        <f t="shared" si="6"/>
        <v>0</v>
      </c>
      <c r="L43" s="39">
        <f t="shared" si="7"/>
        <v>0</v>
      </c>
    </row>
    <row r="44" spans="1:12" s="31" customFormat="1" ht="66" customHeight="1">
      <c r="A44" s="176"/>
      <c r="B44" s="36">
        <v>8</v>
      </c>
      <c r="C44" s="44" t="s">
        <v>317</v>
      </c>
      <c r="D44" s="45" t="s">
        <v>392</v>
      </c>
      <c r="E44" s="54">
        <v>2440</v>
      </c>
      <c r="F44" s="54">
        <v>2440</v>
      </c>
      <c r="G44" s="38">
        <f t="shared" si="4"/>
        <v>0</v>
      </c>
      <c r="H44" s="39">
        <f t="shared" si="5"/>
        <v>0</v>
      </c>
      <c r="I44" s="54">
        <v>2750</v>
      </c>
      <c r="J44" s="54">
        <v>2750</v>
      </c>
      <c r="K44" s="38">
        <f t="shared" si="6"/>
        <v>0</v>
      </c>
      <c r="L44" s="39">
        <f t="shared" si="7"/>
        <v>0</v>
      </c>
    </row>
    <row r="45" spans="1:12" s="31" customFormat="1" ht="49.5" customHeight="1">
      <c r="A45" s="176"/>
      <c r="B45" s="36">
        <v>9</v>
      </c>
      <c r="C45" s="44" t="s">
        <v>5</v>
      </c>
      <c r="D45" s="45" t="s">
        <v>436</v>
      </c>
      <c r="E45" s="54">
        <v>3990</v>
      </c>
      <c r="F45" s="54">
        <v>3990</v>
      </c>
      <c r="G45" s="38">
        <f t="shared" si="4"/>
        <v>0</v>
      </c>
      <c r="H45" s="39">
        <f t="shared" si="5"/>
        <v>0</v>
      </c>
      <c r="I45" s="54">
        <v>3840</v>
      </c>
      <c r="J45" s="54">
        <v>3840</v>
      </c>
      <c r="K45" s="38">
        <f t="shared" si="6"/>
        <v>0</v>
      </c>
      <c r="L45" s="39">
        <f t="shared" si="7"/>
        <v>0</v>
      </c>
    </row>
    <row r="46" spans="1:12" s="31" customFormat="1" ht="49.5" customHeight="1">
      <c r="A46" s="176"/>
      <c r="B46" s="36">
        <v>10</v>
      </c>
      <c r="C46" s="44" t="s">
        <v>354</v>
      </c>
      <c r="D46" s="45" t="s">
        <v>445</v>
      </c>
      <c r="E46" s="54">
        <v>3430</v>
      </c>
      <c r="F46" s="54">
        <v>3430</v>
      </c>
      <c r="G46" s="38">
        <f t="shared" si="4"/>
        <v>0</v>
      </c>
      <c r="H46" s="39">
        <f t="shared" si="5"/>
        <v>0</v>
      </c>
      <c r="I46" s="54">
        <v>3500</v>
      </c>
      <c r="J46" s="54">
        <v>3500</v>
      </c>
      <c r="K46" s="38">
        <f t="shared" si="6"/>
        <v>0</v>
      </c>
      <c r="L46" s="39">
        <f t="shared" si="7"/>
        <v>0</v>
      </c>
    </row>
    <row r="47" spans="1:12" s="31" customFormat="1" ht="33">
      <c r="A47" s="176"/>
      <c r="B47" s="36">
        <v>11</v>
      </c>
      <c r="C47" s="44" t="s">
        <v>345</v>
      </c>
      <c r="D47" s="45" t="s">
        <v>200</v>
      </c>
      <c r="E47" s="54">
        <v>1690</v>
      </c>
      <c r="F47" s="54">
        <v>1690</v>
      </c>
      <c r="G47" s="38">
        <f t="shared" si="4"/>
        <v>0</v>
      </c>
      <c r="H47" s="39">
        <f t="shared" si="5"/>
        <v>0</v>
      </c>
      <c r="I47" s="54">
        <v>1570</v>
      </c>
      <c r="J47" s="54">
        <v>1570</v>
      </c>
      <c r="K47" s="38">
        <f t="shared" si="6"/>
        <v>0</v>
      </c>
      <c r="L47" s="39">
        <f t="shared" si="7"/>
        <v>0</v>
      </c>
    </row>
    <row r="48" spans="1:12" s="31" customFormat="1" ht="33">
      <c r="A48" s="176"/>
      <c r="B48" s="36">
        <v>12</v>
      </c>
      <c r="C48" s="44" t="s">
        <v>359</v>
      </c>
      <c r="D48" s="45" t="s">
        <v>197</v>
      </c>
      <c r="E48" s="54">
        <v>5280</v>
      </c>
      <c r="F48" s="54">
        <v>5280</v>
      </c>
      <c r="G48" s="38">
        <f t="shared" si="4"/>
        <v>0</v>
      </c>
      <c r="H48" s="39">
        <f t="shared" si="5"/>
        <v>0</v>
      </c>
      <c r="I48" s="54">
        <v>5480</v>
      </c>
      <c r="J48" s="54">
        <v>5480</v>
      </c>
      <c r="K48" s="38">
        <f t="shared" si="6"/>
        <v>0</v>
      </c>
      <c r="L48" s="39">
        <f t="shared" si="7"/>
        <v>0</v>
      </c>
    </row>
    <row r="49" spans="1:12" s="31" customFormat="1" ht="49.5" customHeight="1">
      <c r="A49" s="176"/>
      <c r="B49" s="36">
        <v>13</v>
      </c>
      <c r="C49" s="44" t="s">
        <v>348</v>
      </c>
      <c r="D49" s="45" t="s">
        <v>444</v>
      </c>
      <c r="E49" s="54">
        <v>6600</v>
      </c>
      <c r="F49" s="54">
        <v>6600</v>
      </c>
      <c r="G49" s="38">
        <f t="shared" si="4"/>
        <v>0</v>
      </c>
      <c r="H49" s="39">
        <f t="shared" si="5"/>
        <v>0</v>
      </c>
      <c r="I49" s="54">
        <v>7980</v>
      </c>
      <c r="J49" s="54">
        <v>7980</v>
      </c>
      <c r="K49" s="38">
        <f t="shared" si="6"/>
        <v>0</v>
      </c>
      <c r="L49" s="39">
        <f t="shared" si="7"/>
        <v>0</v>
      </c>
    </row>
    <row r="50" spans="1:12" s="31" customFormat="1" ht="49.5" customHeight="1">
      <c r="A50" s="176"/>
      <c r="B50" s="36">
        <v>14</v>
      </c>
      <c r="C50" s="44" t="s">
        <v>342</v>
      </c>
      <c r="D50" s="62" t="s">
        <v>455</v>
      </c>
      <c r="E50" s="54">
        <v>4500</v>
      </c>
      <c r="F50" s="54">
        <v>4500</v>
      </c>
      <c r="G50" s="38">
        <f t="shared" si="4"/>
        <v>0</v>
      </c>
      <c r="H50" s="39">
        <f t="shared" si="5"/>
        <v>0</v>
      </c>
      <c r="I50" s="54">
        <v>5140</v>
      </c>
      <c r="J50" s="54">
        <v>5140</v>
      </c>
      <c r="K50" s="38">
        <f t="shared" si="6"/>
        <v>0</v>
      </c>
      <c r="L50" s="39">
        <f t="shared" si="7"/>
        <v>0</v>
      </c>
    </row>
    <row r="51" spans="1:12" s="31" customFormat="1" ht="49.5" customHeight="1">
      <c r="A51" s="176"/>
      <c r="B51" s="36">
        <v>15</v>
      </c>
      <c r="C51" s="44" t="s">
        <v>90</v>
      </c>
      <c r="D51" s="45" t="s">
        <v>447</v>
      </c>
      <c r="E51" s="54">
        <v>9980</v>
      </c>
      <c r="F51" s="54">
        <v>9980</v>
      </c>
      <c r="G51" s="38">
        <f t="shared" si="4"/>
        <v>0</v>
      </c>
      <c r="H51" s="39">
        <f t="shared" si="5"/>
        <v>0</v>
      </c>
      <c r="I51" s="54">
        <v>9180</v>
      </c>
      <c r="J51" s="54">
        <v>9180</v>
      </c>
      <c r="K51" s="38">
        <f t="shared" si="6"/>
        <v>0</v>
      </c>
      <c r="L51" s="39">
        <f t="shared" si="7"/>
        <v>0</v>
      </c>
    </row>
    <row r="52" spans="1:12" s="31" customFormat="1" ht="33">
      <c r="A52" s="176"/>
      <c r="B52" s="36">
        <v>16</v>
      </c>
      <c r="C52" s="44" t="s">
        <v>328</v>
      </c>
      <c r="D52" s="45" t="s">
        <v>195</v>
      </c>
      <c r="E52" s="54">
        <v>6100</v>
      </c>
      <c r="F52" s="54">
        <v>6100</v>
      </c>
      <c r="G52" s="38">
        <f t="shared" si="4"/>
        <v>0</v>
      </c>
      <c r="H52" s="39">
        <f t="shared" si="5"/>
        <v>0</v>
      </c>
      <c r="I52" s="54">
        <v>8000</v>
      </c>
      <c r="J52" s="54">
        <v>8000</v>
      </c>
      <c r="K52" s="38">
        <f t="shared" si="6"/>
        <v>0</v>
      </c>
      <c r="L52" s="39">
        <f t="shared" si="7"/>
        <v>0</v>
      </c>
    </row>
    <row r="53" spans="1:12" s="31" customFormat="1" ht="49.5" customHeight="1">
      <c r="A53" s="176"/>
      <c r="B53" s="36">
        <v>17</v>
      </c>
      <c r="C53" s="44" t="s">
        <v>26</v>
      </c>
      <c r="D53" s="45" t="s">
        <v>448</v>
      </c>
      <c r="E53" s="54">
        <v>4890</v>
      </c>
      <c r="F53" s="54">
        <v>4890</v>
      </c>
      <c r="G53" s="38">
        <f t="shared" si="4"/>
        <v>0</v>
      </c>
      <c r="H53" s="39">
        <f t="shared" si="5"/>
        <v>0</v>
      </c>
      <c r="I53" s="54">
        <v>5000</v>
      </c>
      <c r="J53" s="54">
        <v>5000</v>
      </c>
      <c r="K53" s="38">
        <f t="shared" si="6"/>
        <v>0</v>
      </c>
      <c r="L53" s="39">
        <f t="shared" si="7"/>
        <v>0</v>
      </c>
    </row>
    <row r="54" spans="1:12" s="31" customFormat="1" ht="66" customHeight="1">
      <c r="A54" s="176"/>
      <c r="B54" s="36">
        <v>18</v>
      </c>
      <c r="C54" s="44" t="s">
        <v>45</v>
      </c>
      <c r="D54" s="62" t="s">
        <v>501</v>
      </c>
      <c r="E54" s="54">
        <v>27500</v>
      </c>
      <c r="F54" s="54">
        <v>27500</v>
      </c>
      <c r="G54" s="38">
        <f t="shared" si="4"/>
        <v>0</v>
      </c>
      <c r="H54" s="39">
        <f t="shared" si="5"/>
        <v>0</v>
      </c>
      <c r="I54" s="54">
        <v>21800</v>
      </c>
      <c r="J54" s="54">
        <v>21800</v>
      </c>
      <c r="K54" s="38">
        <f t="shared" si="6"/>
        <v>0</v>
      </c>
      <c r="L54" s="39">
        <f t="shared" si="7"/>
        <v>0</v>
      </c>
    </row>
    <row r="55" spans="1:12" s="31" customFormat="1" ht="49.5">
      <c r="A55" s="176"/>
      <c r="B55" s="36">
        <v>19</v>
      </c>
      <c r="C55" s="44" t="s">
        <v>320</v>
      </c>
      <c r="D55" s="45" t="s">
        <v>301</v>
      </c>
      <c r="E55" s="54">
        <v>1400</v>
      </c>
      <c r="F55" s="54">
        <v>1400</v>
      </c>
      <c r="G55" s="38">
        <f t="shared" si="4"/>
        <v>0</v>
      </c>
      <c r="H55" s="39">
        <f t="shared" si="5"/>
        <v>0</v>
      </c>
      <c r="I55" s="54">
        <v>1440</v>
      </c>
      <c r="J55" s="54">
        <v>1440</v>
      </c>
      <c r="K55" s="38">
        <f t="shared" si="6"/>
        <v>0</v>
      </c>
      <c r="L55" s="39">
        <f t="shared" si="7"/>
        <v>0</v>
      </c>
    </row>
    <row r="56" spans="1:12" s="31" customFormat="1" ht="49.5" customHeight="1">
      <c r="A56" s="176"/>
      <c r="B56" s="36">
        <v>20</v>
      </c>
      <c r="C56" s="44" t="s">
        <v>332</v>
      </c>
      <c r="D56" s="45" t="s">
        <v>446</v>
      </c>
      <c r="E56" s="54">
        <v>1260</v>
      </c>
      <c r="F56" s="54">
        <v>1260</v>
      </c>
      <c r="G56" s="38">
        <f t="shared" si="4"/>
        <v>0</v>
      </c>
      <c r="H56" s="39">
        <f t="shared" si="5"/>
        <v>0</v>
      </c>
      <c r="I56" s="54">
        <v>1190</v>
      </c>
      <c r="J56" s="54">
        <v>1190</v>
      </c>
      <c r="K56" s="38">
        <f t="shared" si="6"/>
        <v>0</v>
      </c>
      <c r="L56" s="39">
        <f t="shared" si="7"/>
        <v>0</v>
      </c>
    </row>
    <row r="57" spans="1:12" s="31" customFormat="1" ht="33">
      <c r="A57" s="176"/>
      <c r="B57" s="36">
        <v>21</v>
      </c>
      <c r="C57" s="44" t="s">
        <v>365</v>
      </c>
      <c r="D57" s="45" t="s">
        <v>429</v>
      </c>
      <c r="E57" s="54">
        <v>2950</v>
      </c>
      <c r="F57" s="54">
        <v>2950</v>
      </c>
      <c r="G57" s="38">
        <f t="shared" si="4"/>
        <v>0</v>
      </c>
      <c r="H57" s="39">
        <f t="shared" si="5"/>
        <v>0</v>
      </c>
      <c r="I57" s="54">
        <v>2650</v>
      </c>
      <c r="J57" s="54">
        <v>2650</v>
      </c>
      <c r="K57" s="38">
        <f t="shared" si="6"/>
        <v>0</v>
      </c>
      <c r="L57" s="39">
        <f t="shared" si="7"/>
        <v>0</v>
      </c>
    </row>
    <row r="58" spans="1:12" s="31" customFormat="1" ht="49.5" customHeight="1">
      <c r="A58" s="176"/>
      <c r="B58" s="36">
        <v>22</v>
      </c>
      <c r="C58" s="44" t="s">
        <v>324</v>
      </c>
      <c r="D58" s="45" t="s">
        <v>449</v>
      </c>
      <c r="E58" s="54">
        <v>22900</v>
      </c>
      <c r="F58" s="54">
        <v>22900</v>
      </c>
      <c r="G58" s="38">
        <f t="shared" si="4"/>
        <v>0</v>
      </c>
      <c r="H58" s="39">
        <f t="shared" si="5"/>
        <v>0</v>
      </c>
      <c r="I58" s="54">
        <v>18900</v>
      </c>
      <c r="J58" s="54">
        <v>18900</v>
      </c>
      <c r="K58" s="38">
        <f t="shared" si="6"/>
        <v>0</v>
      </c>
      <c r="L58" s="39">
        <f t="shared" si="7"/>
        <v>0</v>
      </c>
    </row>
    <row r="59" spans="1:12" s="31" customFormat="1" ht="49.5" customHeight="1">
      <c r="A59" s="176"/>
      <c r="B59" s="36">
        <v>23</v>
      </c>
      <c r="C59" s="44" t="s">
        <v>326</v>
      </c>
      <c r="D59" s="45" t="s">
        <v>439</v>
      </c>
      <c r="E59" s="54">
        <v>1620</v>
      </c>
      <c r="F59" s="54">
        <v>1620</v>
      </c>
      <c r="G59" s="38">
        <f t="shared" si="4"/>
        <v>0</v>
      </c>
      <c r="H59" s="39">
        <f t="shared" si="5"/>
        <v>0</v>
      </c>
      <c r="I59" s="54">
        <v>1483</v>
      </c>
      <c r="J59" s="54">
        <v>1483</v>
      </c>
      <c r="K59" s="38">
        <f t="shared" si="6"/>
        <v>0</v>
      </c>
      <c r="L59" s="39">
        <f t="shared" si="7"/>
        <v>0</v>
      </c>
    </row>
    <row r="60" spans="1:12" s="31" customFormat="1" ht="33">
      <c r="A60" s="176"/>
      <c r="B60" s="36">
        <v>24</v>
      </c>
      <c r="C60" s="44" t="s">
        <v>51</v>
      </c>
      <c r="D60" s="45" t="s">
        <v>194</v>
      </c>
      <c r="E60" s="55">
        <v>937</v>
      </c>
      <c r="F60" s="55">
        <v>937</v>
      </c>
      <c r="G60" s="38">
        <f t="shared" si="4"/>
        <v>0</v>
      </c>
      <c r="H60" s="39">
        <f t="shared" si="5"/>
        <v>0</v>
      </c>
      <c r="I60" s="54">
        <v>1000</v>
      </c>
      <c r="J60" s="54">
        <v>1000</v>
      </c>
      <c r="K60" s="38">
        <f t="shared" si="6"/>
        <v>0</v>
      </c>
      <c r="L60" s="39">
        <f t="shared" si="7"/>
        <v>0</v>
      </c>
    </row>
    <row r="61" spans="1:12" s="31" customFormat="1" ht="49.5" customHeight="1">
      <c r="A61" s="176"/>
      <c r="B61" s="36">
        <v>25</v>
      </c>
      <c r="C61" s="44" t="s">
        <v>73</v>
      </c>
      <c r="D61" s="45" t="s">
        <v>428</v>
      </c>
      <c r="E61" s="54">
        <v>1225</v>
      </c>
      <c r="F61" s="54">
        <v>1225</v>
      </c>
      <c r="G61" s="38">
        <f t="shared" si="4"/>
        <v>0</v>
      </c>
      <c r="H61" s="39">
        <f t="shared" si="5"/>
        <v>0</v>
      </c>
      <c r="I61" s="54">
        <v>1192</v>
      </c>
      <c r="J61" s="54">
        <v>1192</v>
      </c>
      <c r="K61" s="38">
        <f t="shared" si="6"/>
        <v>0</v>
      </c>
      <c r="L61" s="39">
        <f t="shared" si="7"/>
        <v>0</v>
      </c>
    </row>
    <row r="62" spans="1:12" s="31" customFormat="1" ht="49.5" customHeight="1">
      <c r="A62" s="176"/>
      <c r="B62" s="36">
        <v>26</v>
      </c>
      <c r="C62" s="44" t="s">
        <v>318</v>
      </c>
      <c r="D62" s="45" t="s">
        <v>435</v>
      </c>
      <c r="E62" s="54">
        <v>6750</v>
      </c>
      <c r="F62" s="54">
        <v>6750</v>
      </c>
      <c r="G62" s="38">
        <f t="shared" si="4"/>
        <v>0</v>
      </c>
      <c r="H62" s="39">
        <f t="shared" si="5"/>
        <v>0</v>
      </c>
      <c r="I62" s="54">
        <v>4450</v>
      </c>
      <c r="J62" s="54">
        <v>4450</v>
      </c>
      <c r="K62" s="38">
        <f t="shared" si="6"/>
        <v>0</v>
      </c>
      <c r="L62" s="39">
        <f t="shared" si="7"/>
        <v>0</v>
      </c>
    </row>
    <row r="63" spans="1:12" s="31" customFormat="1"/>
    <row r="64" spans="1:12" s="31" customFormat="1"/>
  </sheetData>
  <mergeCells count="13">
    <mergeCell ref="A1:L1"/>
    <mergeCell ref="A6:A36"/>
    <mergeCell ref="A37:A62"/>
    <mergeCell ref="I2:L2"/>
    <mergeCell ref="I4:L4"/>
    <mergeCell ref="I3:L3"/>
    <mergeCell ref="E3:H3"/>
    <mergeCell ref="A2:A5"/>
    <mergeCell ref="B2:B5"/>
    <mergeCell ref="C2:C5"/>
    <mergeCell ref="D2:D5"/>
    <mergeCell ref="E2:H2"/>
    <mergeCell ref="E4:H4"/>
  </mergeCells>
  <phoneticPr fontId="46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D4" sqref="D4:G4"/>
    </sheetView>
  </sheetViews>
  <sheetFormatPr defaultRowHeight="16.5"/>
  <sheetData>
    <row r="2" spans="1:9" ht="125.25" customHeight="1">
      <c r="A2" s="189" t="s">
        <v>512</v>
      </c>
      <c r="B2" s="189"/>
      <c r="C2" s="189"/>
      <c r="D2" s="189"/>
      <c r="E2" s="189"/>
      <c r="F2" s="189"/>
      <c r="G2" s="189"/>
      <c r="H2" s="189"/>
      <c r="I2" s="190"/>
    </row>
    <row r="3" spans="1:9" ht="70.5" customHeight="1">
      <c r="A3" s="185" t="s">
        <v>330</v>
      </c>
      <c r="B3" s="185"/>
      <c r="C3" s="186"/>
      <c r="D3" s="187" t="s">
        <v>457</v>
      </c>
      <c r="E3" s="185"/>
      <c r="F3" s="185"/>
      <c r="G3" s="186"/>
      <c r="H3" s="187" t="s">
        <v>458</v>
      </c>
      <c r="I3" s="188"/>
    </row>
    <row r="4" spans="1:9" ht="84.75" customHeight="1">
      <c r="A4" s="185" t="s">
        <v>459</v>
      </c>
      <c r="B4" s="185"/>
      <c r="C4" s="186"/>
      <c r="D4" s="187" t="s">
        <v>519</v>
      </c>
      <c r="E4" s="185"/>
      <c r="F4" s="185"/>
      <c r="G4" s="186"/>
      <c r="H4" s="187"/>
      <c r="I4" s="188"/>
    </row>
    <row r="5" spans="1:9" ht="66" customHeight="1">
      <c r="A5" s="185" t="s">
        <v>460</v>
      </c>
      <c r="B5" s="185"/>
      <c r="C5" s="186"/>
      <c r="D5" s="187" t="s">
        <v>510</v>
      </c>
      <c r="E5" s="185"/>
      <c r="F5" s="185"/>
      <c r="G5" s="186"/>
      <c r="H5" s="187"/>
      <c r="I5" s="188"/>
    </row>
    <row r="6" spans="1:9" ht="99" customHeight="1">
      <c r="A6" s="185" t="s">
        <v>461</v>
      </c>
      <c r="B6" s="185"/>
      <c r="C6" s="186"/>
      <c r="D6" s="187" t="s">
        <v>511</v>
      </c>
      <c r="E6" s="185"/>
      <c r="F6" s="185"/>
      <c r="G6" s="186"/>
      <c r="H6" s="187"/>
      <c r="I6" s="188"/>
    </row>
    <row r="7" spans="1:9" ht="109.5" customHeight="1">
      <c r="A7" s="185" t="s">
        <v>462</v>
      </c>
      <c r="B7" s="185"/>
      <c r="C7" s="186"/>
      <c r="D7" s="187" t="s">
        <v>518</v>
      </c>
      <c r="E7" s="185"/>
      <c r="F7" s="185"/>
      <c r="G7" s="186"/>
      <c r="H7" s="187"/>
      <c r="I7" s="188"/>
    </row>
    <row r="8" spans="1:9" ht="57.75" customHeight="1">
      <c r="A8" s="185" t="s">
        <v>463</v>
      </c>
      <c r="B8" s="185"/>
      <c r="C8" s="186"/>
      <c r="D8" s="187"/>
      <c r="E8" s="185"/>
      <c r="F8" s="185"/>
      <c r="G8" s="186"/>
      <c r="H8" s="187"/>
      <c r="I8" s="188"/>
    </row>
  </sheetData>
  <mergeCells count="19">
    <mergeCell ref="A2:I2"/>
    <mergeCell ref="A3:C3"/>
    <mergeCell ref="D3:G3"/>
    <mergeCell ref="H3:I3"/>
    <mergeCell ref="A4:C4"/>
    <mergeCell ref="D4:G4"/>
    <mergeCell ref="H4:I4"/>
    <mergeCell ref="A5:C5"/>
    <mergeCell ref="D5:G5"/>
    <mergeCell ref="H5:I5"/>
    <mergeCell ref="A6:C6"/>
    <mergeCell ref="D6:G6"/>
    <mergeCell ref="H6:I6"/>
    <mergeCell ref="A7:C7"/>
    <mergeCell ref="D7:G7"/>
    <mergeCell ref="H7:I7"/>
    <mergeCell ref="A8:C8"/>
    <mergeCell ref="D8:G8"/>
    <mergeCell ref="H8:I8"/>
  </mergeCells>
  <phoneticPr fontId="4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청호시장</vt:lpstr>
      <vt:lpstr>구중앙시장</vt:lpstr>
      <vt:lpstr>홈플이마트</vt:lpstr>
      <vt:lpstr>하나로롯데</vt:lpstr>
      <vt:lpstr>현장보고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김일채</cp:lastModifiedBy>
  <cp:revision>35</cp:revision>
  <cp:lastPrinted>2019-12-09T01:21:48Z</cp:lastPrinted>
  <dcterms:created xsi:type="dcterms:W3CDTF">2019-10-17T06:48:26Z</dcterms:created>
  <dcterms:modified xsi:type="dcterms:W3CDTF">2021-07-11T11:45:01Z</dcterms:modified>
</cp:coreProperties>
</file>