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일채\Desktop\"/>
    </mc:Choice>
  </mc:AlternateContent>
  <xr:revisionPtr revIDLastSave="0" documentId="13_ncr:1_{604D1932-997E-44EB-BEB7-00DEE4EA1012}" xr6:coauthVersionLast="36" xr6:coauthVersionMax="36" xr10:uidLastSave="{00000000-0000-0000-0000-000000000000}"/>
  <bookViews>
    <workbookView xWindow="0" yWindow="0" windowWidth="28800" windowHeight="12180" activeTab="5" xr2:uid="{00000000-000D-0000-FFFF-FFFF00000000}"/>
  </bookViews>
  <sheets>
    <sheet name="동부시장" sheetId="1" r:id="rId1"/>
    <sheet name="청호시장" sheetId="3" r:id="rId2"/>
    <sheet name="구중앙시장" sheetId="2" r:id="rId3"/>
    <sheet name="홈플이마트" sheetId="4" r:id="rId4"/>
    <sheet name="하나로롯데" sheetId="5" r:id="rId5"/>
    <sheet name="현장보고" sheetId="6" r:id="rId6"/>
  </sheets>
  <calcPr calcId="191029"/>
</workbook>
</file>

<file path=xl/calcChain.xml><?xml version="1.0" encoding="utf-8"?>
<calcChain xmlns="http://schemas.openxmlformats.org/spreadsheetml/2006/main">
  <c r="H34" i="3" l="1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4" i="1" l="1"/>
  <c r="I4" i="1"/>
  <c r="L61" i="4" l="1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H14" i="4" l="1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L62" i="5"/>
  <c r="K62" i="5"/>
  <c r="H62" i="5"/>
  <c r="G62" i="5"/>
  <c r="L61" i="5"/>
  <c r="K61" i="5"/>
  <c r="H61" i="5"/>
  <c r="G61" i="5"/>
  <c r="L60" i="5"/>
  <c r="K60" i="5"/>
  <c r="H60" i="5"/>
  <c r="G60" i="5"/>
  <c r="L59" i="5"/>
  <c r="K59" i="5"/>
  <c r="H59" i="5"/>
  <c r="G59" i="5"/>
  <c r="L58" i="5"/>
  <c r="K58" i="5"/>
  <c r="H58" i="5"/>
  <c r="G58" i="5"/>
  <c r="L57" i="5"/>
  <c r="K57" i="5"/>
  <c r="H57" i="5"/>
  <c r="G57" i="5"/>
  <c r="L56" i="5"/>
  <c r="K56" i="5"/>
  <c r="H56" i="5"/>
  <c r="G56" i="5"/>
  <c r="L55" i="5"/>
  <c r="K55" i="5"/>
  <c r="H55" i="5"/>
  <c r="G55" i="5"/>
  <c r="L54" i="5"/>
  <c r="K54" i="5"/>
  <c r="H54" i="5"/>
  <c r="G54" i="5"/>
  <c r="L53" i="5"/>
  <c r="K53" i="5"/>
  <c r="H53" i="5"/>
  <c r="G53" i="5"/>
  <c r="L52" i="5"/>
  <c r="K52" i="5"/>
  <c r="H52" i="5"/>
  <c r="G52" i="5"/>
  <c r="L51" i="5"/>
  <c r="K51" i="5"/>
  <c r="H51" i="5"/>
  <c r="G51" i="5"/>
  <c r="L50" i="5"/>
  <c r="K50" i="5"/>
  <c r="H50" i="5"/>
  <c r="G50" i="5"/>
  <c r="L49" i="5"/>
  <c r="K49" i="5"/>
  <c r="H49" i="5"/>
  <c r="G49" i="5"/>
  <c r="L48" i="5"/>
  <c r="K48" i="5"/>
  <c r="H48" i="5"/>
  <c r="G48" i="5"/>
  <c r="L47" i="5"/>
  <c r="K47" i="5"/>
  <c r="H47" i="5"/>
  <c r="G47" i="5"/>
  <c r="L46" i="5"/>
  <c r="K46" i="5"/>
  <c r="H46" i="5"/>
  <c r="G46" i="5"/>
  <c r="L45" i="5"/>
  <c r="K45" i="5"/>
  <c r="H45" i="5"/>
  <c r="G45" i="5"/>
  <c r="L44" i="5"/>
  <c r="K44" i="5"/>
  <c r="H44" i="5"/>
  <c r="G44" i="5"/>
  <c r="L43" i="5"/>
  <c r="K43" i="5"/>
  <c r="H43" i="5"/>
  <c r="G43" i="5"/>
  <c r="L42" i="5"/>
  <c r="K42" i="5"/>
  <c r="H42" i="5"/>
  <c r="G42" i="5"/>
  <c r="L41" i="5"/>
  <c r="K41" i="5"/>
  <c r="H41" i="5"/>
  <c r="G41" i="5"/>
  <c r="L40" i="5"/>
  <c r="K40" i="5"/>
  <c r="H40" i="5"/>
  <c r="G40" i="5"/>
  <c r="L39" i="5"/>
  <c r="K39" i="5"/>
  <c r="H39" i="5"/>
  <c r="G39" i="5"/>
  <c r="L38" i="5"/>
  <c r="K38" i="5"/>
  <c r="H38" i="5"/>
  <c r="G38" i="5"/>
  <c r="L37" i="5"/>
  <c r="K37" i="5"/>
  <c r="H37" i="5"/>
  <c r="G37" i="5"/>
  <c r="L36" i="5"/>
  <c r="K36" i="5"/>
  <c r="H36" i="5"/>
  <c r="G36" i="5"/>
  <c r="L35" i="5"/>
  <c r="K35" i="5"/>
  <c r="H35" i="5"/>
  <c r="G35" i="5"/>
  <c r="L34" i="5"/>
  <c r="K34" i="5"/>
  <c r="H34" i="5"/>
  <c r="G34" i="5"/>
  <c r="L33" i="5"/>
  <c r="K33" i="5"/>
  <c r="H33" i="5"/>
  <c r="G33" i="5"/>
  <c r="L32" i="5"/>
  <c r="K32" i="5"/>
  <c r="H32" i="5"/>
  <c r="G32" i="5"/>
  <c r="L31" i="5"/>
  <c r="K31" i="5"/>
  <c r="H31" i="5"/>
  <c r="G31" i="5"/>
  <c r="L30" i="5"/>
  <c r="K30" i="5"/>
  <c r="H30" i="5"/>
  <c r="G30" i="5"/>
  <c r="L29" i="5"/>
  <c r="K29" i="5"/>
  <c r="H29" i="5"/>
  <c r="G29" i="5"/>
  <c r="L28" i="5"/>
  <c r="K28" i="5"/>
  <c r="H28" i="5"/>
  <c r="G28" i="5"/>
  <c r="L27" i="5"/>
  <c r="K27" i="5"/>
  <c r="H27" i="5"/>
  <c r="G27" i="5"/>
  <c r="L26" i="5"/>
  <c r="K26" i="5"/>
  <c r="H26" i="5"/>
  <c r="G26" i="5"/>
  <c r="L25" i="5"/>
  <c r="K25" i="5"/>
  <c r="H25" i="5"/>
  <c r="G25" i="5"/>
  <c r="L24" i="5"/>
  <c r="K24" i="5"/>
  <c r="H24" i="5"/>
  <c r="G24" i="5"/>
  <c r="L23" i="5"/>
  <c r="K23" i="5"/>
  <c r="H23" i="5"/>
  <c r="G23" i="5"/>
  <c r="L22" i="5"/>
  <c r="K22" i="5"/>
  <c r="H22" i="5"/>
  <c r="G22" i="5"/>
  <c r="L21" i="5"/>
  <c r="K21" i="5"/>
  <c r="H21" i="5"/>
  <c r="G21" i="5"/>
  <c r="L20" i="5"/>
  <c r="K20" i="5"/>
  <c r="H20" i="5"/>
  <c r="G20" i="5"/>
  <c r="L19" i="5"/>
  <c r="K19" i="5"/>
  <c r="H19" i="5"/>
  <c r="G19" i="5"/>
  <c r="L18" i="5"/>
  <c r="K18" i="5"/>
  <c r="H18" i="5"/>
  <c r="G18" i="5"/>
  <c r="L17" i="5"/>
  <c r="K17" i="5"/>
  <c r="H17" i="5"/>
  <c r="G17" i="5"/>
  <c r="L16" i="5"/>
  <c r="K16" i="5"/>
  <c r="H16" i="5"/>
  <c r="G16" i="5"/>
  <c r="L15" i="5"/>
  <c r="K15" i="5"/>
  <c r="H15" i="5"/>
  <c r="G15" i="5"/>
  <c r="L14" i="5"/>
  <c r="K14" i="5"/>
  <c r="H14" i="5"/>
  <c r="G14" i="5"/>
  <c r="L13" i="5"/>
  <c r="K13" i="5"/>
  <c r="H13" i="5"/>
  <c r="G13" i="5"/>
  <c r="L12" i="5"/>
  <c r="K12" i="5"/>
  <c r="H12" i="5"/>
  <c r="G12" i="5"/>
  <c r="L11" i="5"/>
  <c r="K11" i="5"/>
  <c r="H11" i="5"/>
  <c r="G11" i="5"/>
  <c r="L10" i="5"/>
  <c r="K10" i="5"/>
  <c r="H10" i="5"/>
  <c r="G10" i="5"/>
  <c r="L9" i="5"/>
  <c r="K9" i="5"/>
  <c r="H9" i="5"/>
  <c r="G9" i="5"/>
  <c r="L8" i="5"/>
  <c r="K8" i="5"/>
  <c r="H8" i="5"/>
  <c r="G8" i="5"/>
  <c r="L7" i="5"/>
  <c r="K7" i="5"/>
  <c r="H7" i="5"/>
  <c r="G7" i="5"/>
  <c r="L6" i="5"/>
  <c r="K6" i="5"/>
  <c r="H6" i="5"/>
  <c r="G6" i="5"/>
  <c r="H61" i="4"/>
  <c r="G61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<sst xmlns="http://schemas.openxmlformats.org/spreadsheetml/2006/main" count="1373" uniqueCount="521">
  <si>
    <t>일반보통라면</t>
  </si>
  <si>
    <t>양 복
세탁료</t>
  </si>
  <si>
    <t>바지락칼국수</t>
  </si>
  <si>
    <t>냉동오징어</t>
  </si>
  <si>
    <t>홈플러스</t>
  </si>
  <si>
    <t>초코파이</t>
  </si>
  <si>
    <t>상품 1개</t>
  </si>
  <si>
    <t>정백당 1kg</t>
  </si>
  <si>
    <t>찜질방이용료</t>
  </si>
  <si>
    <t>1포기 3kg</t>
  </si>
  <si>
    <t>깐마늘 1kg</t>
  </si>
  <si>
    <t>빅벵산정점</t>
  </si>
  <si>
    <t>유산균발효유</t>
  </si>
  <si>
    <t>상품 1포기</t>
  </si>
  <si>
    <t>운동경기관람료</t>
  </si>
  <si>
    <t>소래기(상동)</t>
  </si>
  <si>
    <t>국산차(외식)</t>
  </si>
  <si>
    <t>된장찌개
백반</t>
  </si>
  <si>
    <t>김치찌개
백반</t>
  </si>
  <si>
    <t>영상매체대여표</t>
  </si>
  <si>
    <t>수영장
이용료</t>
  </si>
  <si>
    <t>마른오징어</t>
  </si>
  <si>
    <t>전산학원비</t>
  </si>
  <si>
    <t>개량종 1kg</t>
  </si>
  <si>
    <t>일반김밥</t>
  </si>
  <si>
    <t>쑥굴레(죽동)</t>
  </si>
  <si>
    <t>커피크림</t>
  </si>
  <si>
    <t>일반미 1kg</t>
  </si>
  <si>
    <t>대한통운</t>
  </si>
  <si>
    <t>상품 1kg</t>
  </si>
  <si>
    <t>택배이용료</t>
  </si>
  <si>
    <t>커피(외식)</t>
  </si>
  <si>
    <t>백제삼계탕</t>
  </si>
  <si>
    <t>해밀(산정동)</t>
  </si>
  <si>
    <t>피아노
학원비</t>
  </si>
  <si>
    <t>노래방
이용료</t>
  </si>
  <si>
    <t>고춧가루</t>
  </si>
  <si>
    <t>상품 1마리</t>
  </si>
  <si>
    <t>실내수영장</t>
  </si>
  <si>
    <t>당구장
이용료</t>
  </si>
  <si>
    <t>일반 1인분</t>
  </si>
  <si>
    <t>88체육관</t>
  </si>
  <si>
    <t>상품 3개</t>
  </si>
  <si>
    <t>한우 1kg</t>
  </si>
  <si>
    <t>조제분유</t>
  </si>
  <si>
    <t>롯데마트</t>
  </si>
  <si>
    <t xml:space="preserve">상품 5개 </t>
  </si>
  <si>
    <t>공장제품 1모</t>
  </si>
  <si>
    <t>마른멸치</t>
  </si>
  <si>
    <t>돼지고기</t>
  </si>
  <si>
    <t>세안비누</t>
  </si>
  <si>
    <t>하나로마트</t>
  </si>
  <si>
    <t>사진촬영료</t>
  </si>
  <si>
    <t>1단(상품)</t>
  </si>
  <si>
    <t xml:space="preserve"> 흰색1kg</t>
  </si>
  <si>
    <t>나무포(죽동)</t>
  </si>
  <si>
    <t>볼링장
이용료</t>
  </si>
  <si>
    <t>등심구이</t>
  </si>
  <si>
    <t>정헤어(죽동)</t>
  </si>
  <si>
    <t>사진인화료</t>
  </si>
  <si>
    <t>유산균
발효유</t>
  </si>
  <si>
    <t>여자성인</t>
  </si>
  <si>
    <t>PC방이용료</t>
  </si>
  <si>
    <t>조리라면</t>
  </si>
  <si>
    <t>라인아파트</t>
  </si>
  <si>
    <t>영화관람료</t>
  </si>
  <si>
    <t>생선초밥</t>
  </si>
  <si>
    <t>백태 1kg</t>
  </si>
  <si>
    <t>1단 4kg</t>
  </si>
  <si>
    <t>자양강장제</t>
  </si>
  <si>
    <t>등심 600g</t>
  </si>
  <si>
    <t>홈플러스PC방</t>
  </si>
  <si>
    <t>세탁비누</t>
  </si>
  <si>
    <t xml:space="preserve">100g </t>
  </si>
  <si>
    <t>미술학원비</t>
  </si>
  <si>
    <t>이리식육점(구중앙시장)</t>
  </si>
  <si>
    <t>1매 인화요금
(3x5인치)</t>
  </si>
  <si>
    <t>성인, 찜질복대여료 포함</t>
  </si>
  <si>
    <t>경기장 입장료(성인일반석)</t>
  </si>
  <si>
    <t>신사복 바지
밑단줄임 1회</t>
  </si>
  <si>
    <t>병용기 1병(320㎖)</t>
  </si>
  <si>
    <t>알리바이하당부영점(옥암동)</t>
  </si>
  <si>
    <t>유아용 1통(750g)</t>
  </si>
  <si>
    <t>김밥용 1개(170g)</t>
  </si>
  <si>
    <t>독방, 1박, 욕탕 부설</t>
  </si>
  <si>
    <t>일반성인, 평일 오후 1게임
(신발대여료 제외)</t>
  </si>
  <si>
    <t>설탕</t>
  </si>
  <si>
    <t>사 과</t>
  </si>
  <si>
    <t>단 감</t>
  </si>
  <si>
    <t>조미료</t>
  </si>
  <si>
    <t>배</t>
  </si>
  <si>
    <t>수 박</t>
  </si>
  <si>
    <t>굴</t>
  </si>
  <si>
    <t>양파</t>
  </si>
  <si>
    <t>연번</t>
  </si>
  <si>
    <t>밀감</t>
  </si>
  <si>
    <t>품목</t>
  </si>
  <si>
    <t>갈 치</t>
  </si>
  <si>
    <t>참 외</t>
  </si>
  <si>
    <t>포도</t>
  </si>
  <si>
    <t>조 기</t>
  </si>
  <si>
    <t>학생복</t>
  </si>
  <si>
    <t>피자</t>
  </si>
  <si>
    <t>이마트</t>
  </si>
  <si>
    <t>통조림</t>
  </si>
  <si>
    <t>조기</t>
  </si>
  <si>
    <t>라 면</t>
  </si>
  <si>
    <t>자장면</t>
  </si>
  <si>
    <t>라면</t>
  </si>
  <si>
    <t>호 박</t>
  </si>
  <si>
    <t>마늘</t>
  </si>
  <si>
    <t>건고추</t>
  </si>
  <si>
    <t>갈비탕</t>
  </si>
  <si>
    <t>김</t>
  </si>
  <si>
    <t>오이</t>
  </si>
  <si>
    <t>진통제</t>
  </si>
  <si>
    <t>전세</t>
  </si>
  <si>
    <t>참깨</t>
  </si>
  <si>
    <t>딸기</t>
  </si>
  <si>
    <t>탕수육</t>
  </si>
  <si>
    <t>경유</t>
  </si>
  <si>
    <t>부추</t>
  </si>
  <si>
    <t>상추</t>
  </si>
  <si>
    <t>갈치</t>
  </si>
  <si>
    <t>칼국수</t>
  </si>
  <si>
    <t>생맥주</t>
  </si>
  <si>
    <t>파</t>
  </si>
  <si>
    <t>불고기</t>
  </si>
  <si>
    <t>풋고추</t>
  </si>
  <si>
    <t>대추</t>
  </si>
  <si>
    <t>고등어</t>
  </si>
  <si>
    <t>감자</t>
  </si>
  <si>
    <t>냉면</t>
  </si>
  <si>
    <t>증감액</t>
  </si>
  <si>
    <t>조사처</t>
  </si>
  <si>
    <t>달걀</t>
  </si>
  <si>
    <t>명태</t>
  </si>
  <si>
    <t>삼겹살 600g</t>
  </si>
  <si>
    <t>재래종 600g</t>
  </si>
  <si>
    <t>40cm 1마리</t>
  </si>
  <si>
    <t>60cm 1마리</t>
  </si>
  <si>
    <t>15cm 1마리</t>
  </si>
  <si>
    <t>껍질 안깐것 1kg</t>
  </si>
  <si>
    <t>껍질깐것 1kg</t>
  </si>
  <si>
    <t>30cm 1마리</t>
  </si>
  <si>
    <t>중품 개량김 100장</t>
  </si>
  <si>
    <t>황백색 소멸 1kg</t>
  </si>
  <si>
    <t>대중식당 1인분</t>
  </si>
  <si>
    <t>국내산 150g</t>
  </si>
  <si>
    <t>대중식탕 1인분</t>
  </si>
  <si>
    <t xml:space="preserve"> 국내산 200g</t>
  </si>
  <si>
    <t>초급(남자회원)1개월</t>
  </si>
  <si>
    <t>500cc 1잔</t>
  </si>
  <si>
    <t>일반인 저녁 1시간</t>
  </si>
  <si>
    <t>인절미 600g</t>
  </si>
  <si>
    <t>남자성인컷트요금</t>
  </si>
  <si>
    <t>주유소 판매 1ℓ</t>
  </si>
  <si>
    <t>준태종합(구중앙시장)</t>
  </si>
  <si>
    <t>대성상회(구중앙시장)</t>
  </si>
  <si>
    <t>목포닭집(구중앙시장)</t>
  </si>
  <si>
    <t>고려삼계탕(상락동)</t>
  </si>
  <si>
    <t>곰집갈비(창평동)</t>
  </si>
  <si>
    <t>30cm정도 20마리</t>
  </si>
  <si>
    <t>영암갈비(죽동)</t>
  </si>
  <si>
    <t>윤희네(대안동)</t>
  </si>
  <si>
    <t>태동반점(죽동)</t>
  </si>
  <si>
    <t>맘스터치(산정동)</t>
  </si>
  <si>
    <t>고하도(죽교동)</t>
  </si>
  <si>
    <t>수일통닭(북항동)</t>
  </si>
  <si>
    <t>이디야(연산동)</t>
  </si>
  <si>
    <t>도미노피자(상동)</t>
  </si>
  <si>
    <t>가락지(남교동)</t>
  </si>
  <si>
    <t>연산세탁소(연산동)</t>
  </si>
  <si>
    <t>비어하우스(용해동)</t>
  </si>
  <si>
    <t>일등숯불갈비(보광동)</t>
  </si>
  <si>
    <t>국제볼링(산정동)</t>
  </si>
  <si>
    <t>CJ택배(상락동)</t>
  </si>
  <si>
    <t>하나로약국(연산동)</t>
  </si>
  <si>
    <t>아이비클럽(남교동)</t>
  </si>
  <si>
    <t>우리떡집(남교동)</t>
  </si>
  <si>
    <t>동화주유소(연산동)</t>
  </si>
  <si>
    <t>코롬방제과(죽동)</t>
  </si>
  <si>
    <t>삼창골프장(연산동)</t>
  </si>
  <si>
    <t>비치스파랜드(연산동)</t>
  </si>
  <si>
    <t>비치스라랜드(연산동)</t>
  </si>
  <si>
    <t>장성이발관(죽교동)</t>
  </si>
  <si>
    <t>마카오모텔(산정동)</t>
  </si>
  <si>
    <t>가족관광호텔(대안동)</t>
  </si>
  <si>
    <t>산정스포렉스(산정동)</t>
  </si>
  <si>
    <t>대동노래방(산정동)</t>
  </si>
  <si>
    <t>명가스튜디오(산정동)</t>
  </si>
  <si>
    <t>공산품
 등 기타</t>
  </si>
  <si>
    <t>튀김(후라이드)1마리</t>
  </si>
  <si>
    <t>드봉비누(100g)</t>
  </si>
  <si>
    <t>맥심 1병(100g)</t>
  </si>
  <si>
    <t>1Kg(중간크기)</t>
  </si>
  <si>
    <t>해표식용유 1.8ℓ</t>
  </si>
  <si>
    <t>가격동향(단위: 원)</t>
  </si>
  <si>
    <t>일반미 상품 20kg</t>
  </si>
  <si>
    <t>백설표 정백당 1kg</t>
  </si>
  <si>
    <t>일식집 1인분(활어)</t>
  </si>
  <si>
    <t>대란 한판(30개)</t>
  </si>
  <si>
    <t>60㎝ 정도, 한마리</t>
  </si>
  <si>
    <t>검은콩 500g</t>
  </si>
  <si>
    <t>일반 1그릇(보통)</t>
  </si>
  <si>
    <t>중간크기(1kg)</t>
  </si>
  <si>
    <t xml:space="preserve">삼겹살 100g </t>
  </si>
  <si>
    <t>상품 (100g)</t>
  </si>
  <si>
    <t>성수탕(용당동)</t>
  </si>
  <si>
    <t>우미크리닝(옥암동)</t>
  </si>
  <si>
    <t>리라피아노(산정동)</t>
  </si>
  <si>
    <t>전일약국(산정동)</t>
  </si>
  <si>
    <t>신세계볼링장(상동)</t>
  </si>
  <si>
    <t>대흥정(용당1동)</t>
  </si>
  <si>
    <t>현대아파트(하당)</t>
  </si>
  <si>
    <t>희진상회(동부시장)</t>
  </si>
  <si>
    <t>나주식육점(동부시장)</t>
  </si>
  <si>
    <t>한진택배(용당2동)</t>
  </si>
  <si>
    <t>동부닭집(동부시장)</t>
  </si>
  <si>
    <t>세아장이발관(용해동)</t>
  </si>
  <si>
    <t>동부떡집(동부시장)</t>
  </si>
  <si>
    <t>마야노래방(용당동)</t>
  </si>
  <si>
    <t>큰집설렁탕(상동)</t>
  </si>
  <si>
    <t>롯데리아롯데마트점</t>
  </si>
  <si>
    <t>왕란 30개 한판</t>
  </si>
  <si>
    <t>잎상추 500g</t>
  </si>
  <si>
    <t>동명수산(청호시장)</t>
  </si>
  <si>
    <t>신선한것 1kg</t>
  </si>
  <si>
    <t>상품 흰색 1kg</t>
  </si>
  <si>
    <t>500g 1봉지</t>
  </si>
  <si>
    <t>신선한것 500g</t>
  </si>
  <si>
    <t>잎 없는것(1kg)</t>
  </si>
  <si>
    <t>일반미 20kg</t>
  </si>
  <si>
    <t>정미 상품 1kg</t>
  </si>
  <si>
    <t>목욕료
(성인)</t>
  </si>
  <si>
    <t>미용료
(파마)</t>
  </si>
  <si>
    <t>미용료
(컷트)</t>
  </si>
  <si>
    <t>숙박료
(여관)</t>
  </si>
  <si>
    <t>골프연습장
이용료</t>
  </si>
  <si>
    <t>의  복
수선료</t>
  </si>
  <si>
    <t>공동
주택관리비</t>
  </si>
  <si>
    <t>쇠갈비
(외식)</t>
  </si>
  <si>
    <t>삼겹살
(외식)</t>
  </si>
  <si>
    <t>돼지갈비
(외식)</t>
  </si>
  <si>
    <t>조개
(바지락)</t>
  </si>
  <si>
    <t>쇠고기
(수입육)</t>
  </si>
  <si>
    <t>쇠고기
(한우)</t>
  </si>
  <si>
    <t>숙박료
(호텔)</t>
  </si>
  <si>
    <t>상품 1개(1kg)</t>
  </si>
  <si>
    <t>한냉식육점(동부시장)</t>
  </si>
  <si>
    <t>목포엠마트(석현동)</t>
  </si>
  <si>
    <t>수일통닭(상동)</t>
  </si>
  <si>
    <t>믿음건어물(청호시장)</t>
  </si>
  <si>
    <t>백제한우(청호시장)</t>
  </si>
  <si>
    <t>제일부식(청호시장)</t>
  </si>
  <si>
    <t>주왕산삼계탕(옥암동)</t>
  </si>
  <si>
    <t>빅토리아모텔(하당)</t>
  </si>
  <si>
    <t>미항컴퓨터(옥암동)</t>
  </si>
  <si>
    <t>오돈상동점(옥암동)</t>
  </si>
  <si>
    <t>대불교복사(산정동)</t>
  </si>
  <si>
    <t>서해반점(산정동)</t>
  </si>
  <si>
    <t>우리방앗간(동부시장)</t>
  </si>
  <si>
    <t>오거리사진관(상락동)</t>
  </si>
  <si>
    <t>광장주유소(상동)</t>
  </si>
  <si>
    <t>CGV목포(상동)</t>
  </si>
  <si>
    <t>코돈부르(용당1동)</t>
  </si>
  <si>
    <t>청호과일(동부시장)</t>
  </si>
  <si>
    <t>청해건어물(동부시장)</t>
  </si>
  <si>
    <t>학산상회(동부시장)</t>
  </si>
  <si>
    <t>동원참치(150g)</t>
  </si>
  <si>
    <t>한빛약국(부흥동)</t>
  </si>
  <si>
    <t>깐 것(100g )</t>
  </si>
  <si>
    <t>농심 신라면 1개</t>
  </si>
  <si>
    <t>신안비치호텔(죽교동)</t>
  </si>
  <si>
    <t>마리미술학원(무안동)</t>
  </si>
  <si>
    <t>제이헤어(옥암동)</t>
  </si>
  <si>
    <t>부영1차(옥암동)</t>
  </si>
  <si>
    <t>김이랑밥이랑(호남동)</t>
  </si>
  <si>
    <t>우미아파트(옥암동)</t>
  </si>
  <si>
    <t>청호닭집(청호시장)</t>
  </si>
  <si>
    <t>평화골프장(옥암동)</t>
  </si>
  <si>
    <t>한길청과(청호시장)</t>
  </si>
  <si>
    <t>우리참기름(청호시장</t>
  </si>
  <si>
    <t>알뜰떡집(청호시장)</t>
  </si>
  <si>
    <t>왕짜장(부주동)</t>
  </si>
  <si>
    <t>킹마트(동부시장)</t>
  </si>
  <si>
    <t>광명고추(청호시장)</t>
  </si>
  <si>
    <t>포커스당구장(상동)</t>
  </si>
  <si>
    <t>짱구피자(양동)</t>
  </si>
  <si>
    <t>김희순골프클럽(상동)</t>
  </si>
  <si>
    <t>수제초밥집(산정동)</t>
  </si>
  <si>
    <t>소래기(옥암동)</t>
  </si>
  <si>
    <t>황궁장모텔(용당동)</t>
  </si>
  <si>
    <t>프라자세탁소(용해동)</t>
  </si>
  <si>
    <t>농심 신라면 큰사발</t>
  </si>
  <si>
    <t>30㎝ 정도, 한마리(생고등어)</t>
  </si>
  <si>
    <t>흰 우유(종이팩) 1개
200㎖</t>
  </si>
  <si>
    <t>상품 1개
(300~350g)</t>
  </si>
  <si>
    <t>상품 1개
(600~700g)</t>
  </si>
  <si>
    <t>가공식품 및 공산품 27개 품목</t>
  </si>
  <si>
    <t>조선맥주 하이트 1병 500ml</t>
  </si>
  <si>
    <t>등심 100g 상등육(1등급이상)</t>
  </si>
  <si>
    <t>신고상품 1개(500g 정도)</t>
  </si>
  <si>
    <t>볶음용 지리, 2Cm 정도 1kg</t>
  </si>
  <si>
    <t>주숙희헤어샵(산정동)15,000</t>
  </si>
  <si>
    <t>1병 360㎖
(병 보증금 포함)</t>
  </si>
  <si>
    <t>초등 저학년 1개월
(재료비 포함)</t>
  </si>
  <si>
    <t>대중식당 1인분
(물냉면, 보통)</t>
  </si>
  <si>
    <t>1병 500㎖
(병 보증금 포함)</t>
  </si>
  <si>
    <t>부사상품 1개(450g 정도)</t>
  </si>
  <si>
    <t>중력분 1등품
(1봉지 3kg)</t>
  </si>
  <si>
    <t>18cm정도, (냉동조기)20마리</t>
  </si>
  <si>
    <t>신사복 상·하
드라이크리닝 1회</t>
  </si>
  <si>
    <t>전문점 1개(기본형)
(불고기버거)</t>
  </si>
  <si>
    <t>녹차(티백 또는 잎녹차)
1잔</t>
  </si>
  <si>
    <t>전주</t>
  </si>
  <si>
    <t>쥬 스</t>
  </si>
  <si>
    <t>삼 푸</t>
  </si>
  <si>
    <t>양 파</t>
  </si>
  <si>
    <t>맥 주</t>
  </si>
  <si>
    <t>마 늘</t>
  </si>
  <si>
    <t>컵라면</t>
  </si>
  <si>
    <t>휘발유</t>
  </si>
  <si>
    <t>화장지</t>
  </si>
  <si>
    <t>상 추</t>
  </si>
  <si>
    <t>치 약</t>
  </si>
  <si>
    <t>1시간</t>
  </si>
  <si>
    <t>커 피</t>
  </si>
  <si>
    <t>비율</t>
  </si>
  <si>
    <t>구분</t>
  </si>
  <si>
    <t>우 유</t>
  </si>
  <si>
    <t>소 주</t>
  </si>
  <si>
    <t>배 추</t>
  </si>
  <si>
    <t>무 우</t>
  </si>
  <si>
    <t>김밥</t>
  </si>
  <si>
    <t>찹 쌀</t>
  </si>
  <si>
    <t>포 도</t>
  </si>
  <si>
    <t>오 이</t>
  </si>
  <si>
    <t>감 자</t>
  </si>
  <si>
    <t>대 파</t>
  </si>
  <si>
    <t>소갈비</t>
  </si>
  <si>
    <t>간 장</t>
  </si>
  <si>
    <t>감 귤</t>
  </si>
  <si>
    <t>떡</t>
  </si>
  <si>
    <t>설 탕</t>
  </si>
  <si>
    <t>바나나</t>
  </si>
  <si>
    <t>달 걀</t>
  </si>
  <si>
    <t>참기름</t>
  </si>
  <si>
    <t>등유</t>
  </si>
  <si>
    <t>삼계탕</t>
  </si>
  <si>
    <t>설렁탕</t>
  </si>
  <si>
    <t>분유</t>
  </si>
  <si>
    <t>생수</t>
  </si>
  <si>
    <t>밀가루</t>
  </si>
  <si>
    <t>햄버거</t>
  </si>
  <si>
    <t>이용료</t>
  </si>
  <si>
    <t>두 부</t>
  </si>
  <si>
    <t>밤</t>
  </si>
  <si>
    <t>식용유</t>
  </si>
  <si>
    <t>콩</t>
  </si>
  <si>
    <t>배추</t>
  </si>
  <si>
    <t>식빵</t>
  </si>
  <si>
    <t>비빔밥</t>
  </si>
  <si>
    <t>짬뽕</t>
  </si>
  <si>
    <t>콜 라</t>
  </si>
  <si>
    <t>보리쌀</t>
  </si>
  <si>
    <t>규격</t>
  </si>
  <si>
    <t>금주</t>
  </si>
  <si>
    <t>두부</t>
  </si>
  <si>
    <t>쇠고기</t>
  </si>
  <si>
    <t>소주</t>
  </si>
  <si>
    <t>닭고기</t>
  </si>
  <si>
    <t>열무</t>
  </si>
  <si>
    <t>튀김닭</t>
  </si>
  <si>
    <t>돈가스</t>
  </si>
  <si>
    <t>맥주</t>
  </si>
  <si>
    <t>쏘세지</t>
  </si>
  <si>
    <t>수박</t>
  </si>
  <si>
    <t>콩나물</t>
  </si>
  <si>
    <t>동 태</t>
  </si>
  <si>
    <t>무</t>
  </si>
  <si>
    <t>우유</t>
  </si>
  <si>
    <t>햄</t>
  </si>
  <si>
    <t>찹쌀</t>
  </si>
  <si>
    <t>쌀</t>
  </si>
  <si>
    <t>사과</t>
  </si>
  <si>
    <t>호텔 (1박)
(부가세, 봉사료 포함)</t>
  </si>
  <si>
    <t>대중탕(성인 1회)
(1회용품 제외)</t>
  </si>
  <si>
    <t>OA과정 1개월
(실습,교재대 포함)</t>
  </si>
  <si>
    <t>여고 상·하 1벌(넥타이,
와이셔츠 포함)</t>
  </si>
  <si>
    <t>남고 상·하 1벌(넥타이,
와이셔츠 포함)</t>
  </si>
  <si>
    <t>델몬트 100 오렌지 PET 1.5ℓ</t>
  </si>
  <si>
    <t>상품 한 마리, (500g 정도, 냉동)</t>
  </si>
  <si>
    <t>1인분(쇠고기 200g)
공기밥 제외</t>
  </si>
  <si>
    <t>개별부과금 제외한 전금액
23평 기준</t>
  </si>
  <si>
    <t>20kg이하, 타지역(특수지역 제외)</t>
  </si>
  <si>
    <t>칼라 반명함 1조
(사진관 3cmx4cm)</t>
  </si>
  <si>
    <t>상영시간 100분정도 1회</t>
  </si>
  <si>
    <t>봉지라면 1개
(120g)</t>
  </si>
  <si>
    <t>육계 1마리
(1kg 정도)</t>
  </si>
  <si>
    <t>전문점 불고기피자
(레귤러)</t>
  </si>
  <si>
    <t>최신판 영화 DVD 대여</t>
  </si>
  <si>
    <t>아파트
(20∼25평형)</t>
  </si>
  <si>
    <t>드링크형
(1병 100㎖)</t>
  </si>
  <si>
    <t>일흥쌀상회(구중앙시장)</t>
  </si>
  <si>
    <t>관인학원
(초급반 1개월)</t>
  </si>
  <si>
    <t>주유소 판매 1ℓ
(무연)</t>
  </si>
  <si>
    <t>해열진통(정제) 10정</t>
  </si>
  <si>
    <t>플라스틱 1병(500㎖)</t>
  </si>
  <si>
    <t>플라스틱 1개(65㎖)</t>
  </si>
  <si>
    <t>제과점용
(옥수수식빵 1봉)</t>
  </si>
  <si>
    <t>콩기름 1병(0.9㎖)</t>
  </si>
  <si>
    <t>CGV 목포 평화광장(상동)</t>
  </si>
  <si>
    <t>응답하라돈까스(연산동)</t>
  </si>
  <si>
    <t>연산주공아파트(원산동)</t>
  </si>
  <si>
    <t>유가네한우곰탕(산정동)</t>
  </si>
  <si>
    <t>쌍방울해물(주중앙시장)</t>
  </si>
  <si>
    <t>대송한방건강랜드(석현동)</t>
  </si>
  <si>
    <t>한영시네마볼링장(상동)</t>
  </si>
  <si>
    <t>브래드하우스(동부시장)</t>
  </si>
  <si>
    <t>24시돌솥밥설렁탕(연산동)</t>
  </si>
  <si>
    <t>한사랑숯불갈비(연산동)</t>
  </si>
  <si>
    <t>프리머스씨네마목포점(상동)</t>
  </si>
  <si>
    <t>금호멀티편의점(옥암동)</t>
  </si>
  <si>
    <t>하당보석사우나찜질방(상동)</t>
  </si>
  <si>
    <t>상그리아비치호텔(옥암동)</t>
  </si>
  <si>
    <t>동원 야채쏘세지(250g)</t>
  </si>
  <si>
    <t>무궁화표백비누(230g)</t>
  </si>
  <si>
    <t>코카콜라PET(1.5L)</t>
  </si>
  <si>
    <t>상품 1개(1.5kg 정도)</t>
  </si>
  <si>
    <t>농축수산물
43개 품목</t>
  </si>
  <si>
    <t>취청 1개(25cm 정도)</t>
  </si>
  <si>
    <t>농축수산물
31개 품목</t>
  </si>
  <si>
    <t>원두커피 1잔(일반업소)</t>
  </si>
  <si>
    <t>케라시스샴푸(750g)</t>
  </si>
  <si>
    <t>오리온 1상자(12개입)</t>
  </si>
  <si>
    <t>상품 (340g) 풀무원</t>
  </si>
  <si>
    <t>중화요리 1인분(보통)</t>
  </si>
  <si>
    <t>애경 2080(120g)</t>
  </si>
  <si>
    <t>개인서비스요금
50개 품목</t>
  </si>
  <si>
    <t>애호박 1개(20cm 정도)</t>
  </si>
  <si>
    <t>남양요구르트 이오 80ml</t>
  </si>
  <si>
    <t>풀무원 부침두부(380g)</t>
  </si>
  <si>
    <t>오뚜기 참기름(320ml)</t>
  </si>
  <si>
    <t>제일제당 백설중량 2.5kg</t>
  </si>
  <si>
    <t>보해 잎새주 1병 360ml</t>
  </si>
  <si>
    <t>쇠고기 다시다(500g)</t>
  </si>
  <si>
    <t>동서프리마 1봉지 (1kg)</t>
  </si>
  <si>
    <t xml:space="preserve">깨끗한나라 60m 24롤 </t>
  </si>
  <si>
    <t>작은망(1.0㎏ 정도)</t>
  </si>
  <si>
    <t>서울우유(1000ml)</t>
  </si>
  <si>
    <t>5kg</t>
    <phoneticPr fontId="57" type="noConversion"/>
  </si>
  <si>
    <t>5kg</t>
    <phoneticPr fontId="57" type="noConversion"/>
  </si>
  <si>
    <r>
      <t xml:space="preserve">상품 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>kg 정도</t>
    </r>
    <phoneticPr fontId="57" type="noConversion"/>
  </si>
  <si>
    <r>
      <t>양조간장5</t>
    </r>
    <r>
      <rPr>
        <sz val="11"/>
        <color rgb="FF000000"/>
        <rFont val="맑은 고딕"/>
        <family val="3"/>
        <charset val="129"/>
      </rPr>
      <t>01 930ml</t>
    </r>
    <phoneticPr fontId="57" type="noConversion"/>
  </si>
  <si>
    <r>
      <t xml:space="preserve"> </t>
    </r>
    <r>
      <rPr>
        <sz val="11"/>
        <color rgb="FF000000"/>
        <rFont val="맑은 고딕"/>
        <family val="3"/>
        <charset val="129"/>
      </rPr>
      <t xml:space="preserve">              </t>
    </r>
    <phoneticPr fontId="57" type="noConversion"/>
  </si>
  <si>
    <t>내용</t>
  </si>
  <si>
    <t>비고</t>
  </si>
  <si>
    <t xml:space="preserve"> 농축수산물</t>
    <phoneticPr fontId="57" type="noConversion"/>
  </si>
  <si>
    <t xml:space="preserve"> 개인서비스 
요금</t>
    <phoneticPr fontId="57" type="noConversion"/>
  </si>
  <si>
    <t>.공산품 등 기타</t>
    <phoneticPr fontId="57" type="noConversion"/>
  </si>
  <si>
    <t>.앞으로의 전망</t>
    <phoneticPr fontId="57" type="noConversion"/>
  </si>
  <si>
    <t>기타 특이사항</t>
    <phoneticPr fontId="57" type="noConversion"/>
  </si>
  <si>
    <t>농협주유소(석현동)</t>
  </si>
  <si>
    <r>
      <t>스타벅스(북항점</t>
    </r>
    <r>
      <rPr>
        <sz val="11"/>
        <color rgb="FF000000"/>
        <rFont val="맑은 고딕"/>
        <family val="3"/>
        <charset val="129"/>
      </rPr>
      <t>)</t>
    </r>
    <phoneticPr fontId="57" type="noConversion"/>
  </si>
  <si>
    <t>역전할머니맥주(북항점)</t>
    <phoneticPr fontId="57" type="noConversion"/>
  </si>
  <si>
    <t>웅지컴퓨터학원</t>
    <phoneticPr fontId="57" type="noConversion"/>
  </si>
  <si>
    <r>
      <t>송가(하당로</t>
    </r>
    <r>
      <rPr>
        <sz val="11"/>
        <color rgb="FF000000"/>
        <rFont val="맑은 고딕"/>
        <family val="3"/>
        <charset val="129"/>
      </rPr>
      <t>)</t>
    </r>
    <phoneticPr fontId="57" type="noConversion"/>
  </si>
  <si>
    <t>국내산 150g</t>
    <phoneticPr fontId="57" type="noConversion"/>
  </si>
  <si>
    <t>일반성인 월회원권
(실내수영장)</t>
    <phoneticPr fontId="57" type="noConversion"/>
  </si>
  <si>
    <t>5kg</t>
    <phoneticPr fontId="57" type="noConversion"/>
  </si>
  <si>
    <t>상품 7kg 정도</t>
    <phoneticPr fontId="57" type="noConversion"/>
  </si>
  <si>
    <t>상품 1kg</t>
    <phoneticPr fontId="57" type="noConversion"/>
  </si>
  <si>
    <t>소양념갈비</t>
    <phoneticPr fontId="57" type="noConversion"/>
  </si>
  <si>
    <t>1인분(쇠고기 250g)
공기밥 제외</t>
    <phoneticPr fontId="57" type="noConversion"/>
  </si>
  <si>
    <t>정성초밥(산정동)</t>
    <phoneticPr fontId="57" type="noConversion"/>
  </si>
  <si>
    <t>맥도날드(석현동)</t>
    <phoneticPr fontId="57" type="noConversion"/>
  </si>
  <si>
    <t>미스터피자(남악점)</t>
    <phoneticPr fontId="57" type="noConversion"/>
  </si>
  <si>
    <t>청호김밥나라(석현동)</t>
    <phoneticPr fontId="57" type="noConversion"/>
  </si>
  <si>
    <t>까페베네(북항점)</t>
    <phoneticPr fontId="57" type="noConversion"/>
  </si>
  <si>
    <t>bhc(석현점)</t>
    <phoneticPr fontId="57" type="noConversion"/>
  </si>
  <si>
    <t>일반성인 월 입장료
(실내수영장)</t>
    <phoneticPr fontId="57" type="noConversion"/>
  </si>
  <si>
    <t>어울림당구장(상동)</t>
    <phoneticPr fontId="57" type="noConversion"/>
  </si>
  <si>
    <t>어울림노래연습장(상동)</t>
    <phoneticPr fontId="57" type="noConversion"/>
  </si>
  <si>
    <t>화이트PC방(상동)</t>
    <phoneticPr fontId="57" type="noConversion"/>
  </si>
  <si>
    <t>목화스튜디오(상동)</t>
    <phoneticPr fontId="57" type="noConversion"/>
  </si>
  <si>
    <t>아이파크이용원(상동)</t>
    <phoneticPr fontId="57" type="noConversion"/>
  </si>
  <si>
    <t>목포엠마트(석현동)</t>
    <phoneticPr fontId="57" type="noConversion"/>
  </si>
  <si>
    <t>뚜레쥬르(석현점)</t>
    <phoneticPr fontId="57" type="noConversion"/>
  </si>
  <si>
    <t>엘리트(용당동)</t>
    <phoneticPr fontId="57" type="noConversion"/>
  </si>
  <si>
    <t>클라비어(옥암동)</t>
    <phoneticPr fontId="57" type="noConversion"/>
  </si>
  <si>
    <t>아트팡팡미술학원   (옥암동)</t>
    <phoneticPr fontId="57" type="noConversion"/>
  </si>
  <si>
    <t>일흥쌀상회(구중앙시장)</t>
    <phoneticPr fontId="57" type="noConversion"/>
  </si>
  <si>
    <t>신당구장(용해동)</t>
    <phoneticPr fontId="57" type="noConversion"/>
  </si>
  <si>
    <t>만땅PC방(용해동)</t>
    <phoneticPr fontId="57" type="noConversion"/>
  </si>
  <si>
    <t>홈마트(원산동)</t>
    <phoneticPr fontId="57" type="noConversion"/>
  </si>
  <si>
    <t>줄리어드피아노학원</t>
    <phoneticPr fontId="57" type="noConversion"/>
  </si>
  <si>
    <t>영도미술학원</t>
    <phoneticPr fontId="57" type="noConversion"/>
  </si>
  <si>
    <t>제일컴퓨터</t>
    <phoneticPr fontId="57" type="noConversion"/>
  </si>
  <si>
    <r>
      <t xml:space="preserve"> 남양유업</t>
    </r>
    <r>
      <rPr>
        <sz val="11"/>
        <color rgb="FF000000"/>
        <rFont val="맑은 고딕"/>
        <family val="3"/>
        <charset val="129"/>
      </rPr>
      <t xml:space="preserve"> 임페리얼3단계</t>
    </r>
    <r>
      <rPr>
        <sz val="11"/>
        <color rgb="FF000000"/>
        <rFont val="맑은 고딕"/>
        <family val="3"/>
        <charset val="129"/>
      </rPr>
      <t>(</t>
    </r>
    <r>
      <rPr>
        <sz val="11"/>
        <color rgb="FF000000"/>
        <rFont val="맑은 고딕"/>
        <family val="3"/>
        <charset val="129"/>
      </rPr>
      <t>80</t>
    </r>
    <r>
      <rPr>
        <sz val="11"/>
        <color rgb="FF000000"/>
        <rFont val="맑은 고딕"/>
        <family val="3"/>
        <charset val="129"/>
      </rPr>
      <t>0g)</t>
    </r>
    <phoneticPr fontId="57" type="noConversion"/>
  </si>
  <si>
    <r>
      <t>남양유업 임페리얼3단계(</t>
    </r>
    <r>
      <rPr>
        <sz val="11"/>
        <color rgb="FF000000"/>
        <rFont val="맑은 고딕"/>
        <family val="3"/>
        <charset val="129"/>
      </rPr>
      <t>80</t>
    </r>
    <r>
      <rPr>
        <sz val="11"/>
        <color rgb="FF000000"/>
        <rFont val="맑은 고딕"/>
        <family val="3"/>
        <charset val="129"/>
      </rPr>
      <t>0g)</t>
    </r>
    <phoneticPr fontId="57" type="noConversion"/>
  </si>
  <si>
    <t>대중식당 1인분</t>
    <phoneticPr fontId="57" type="noConversion"/>
  </si>
  <si>
    <t>우정식육식당(상동)</t>
    <phoneticPr fontId="57" type="noConversion"/>
  </si>
  <si>
    <t>우정식육식당(상동)</t>
    <phoneticPr fontId="57" type="noConversion"/>
  </si>
  <si>
    <t>와우식육식당(옥암동)</t>
    <phoneticPr fontId="57" type="noConversion"/>
  </si>
  <si>
    <t>쇠갈비
(외식)</t>
    <phoneticPr fontId="57" type="noConversion"/>
  </si>
  <si>
    <r>
      <t xml:space="preserve">국내산 </t>
    </r>
    <r>
      <rPr>
        <sz val="11"/>
        <color rgb="FF000000"/>
        <rFont val="맑은 고딕"/>
        <family val="3"/>
        <charset val="129"/>
      </rPr>
      <t>15</t>
    </r>
    <r>
      <rPr>
        <sz val="11"/>
        <color rgb="FF000000"/>
        <rFont val="맑은 고딕"/>
        <family val="3"/>
        <charset val="129"/>
      </rPr>
      <t>0g</t>
    </r>
    <phoneticPr fontId="57" type="noConversion"/>
  </si>
  <si>
    <r>
      <t xml:space="preserve">국내산 </t>
    </r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50g</t>
    </r>
    <phoneticPr fontId="57" type="noConversion"/>
  </si>
  <si>
    <t>멕시칸부영점</t>
    <phoneticPr fontId="57" type="noConversion"/>
  </si>
  <si>
    <r>
      <t>상품(1</t>
    </r>
    <r>
      <rPr>
        <sz val="11"/>
        <color rgb="FF000000"/>
        <rFont val="맑은 고딕"/>
        <family val="3"/>
        <charset val="129"/>
      </rPr>
      <t>00</t>
    </r>
    <r>
      <rPr>
        <sz val="11"/>
        <color rgb="FF000000"/>
        <rFont val="맑은 고딕"/>
        <family val="3"/>
        <charset val="129"/>
      </rPr>
      <t>g)</t>
    </r>
    <phoneticPr fontId="57" type="noConversion"/>
  </si>
  <si>
    <t>상품(1kg)</t>
    <phoneticPr fontId="57" type="noConversion"/>
  </si>
  <si>
    <t>변동없음.</t>
    <phoneticPr fontId="57" type="noConversion"/>
  </si>
  <si>
    <t xml:space="preserve">휘발유, 경유, 등유 가격 오름. </t>
    <phoneticPr fontId="57" type="noConversion"/>
  </si>
  <si>
    <t xml:space="preserve">주요생필품 물가정보(동부시장)
조사일시: 2021. 10. 25.~10. 26. [금주/전주=물가인상율]
                                                                                          </t>
    <phoneticPr fontId="57" type="noConversion"/>
  </si>
  <si>
    <t xml:space="preserve">주요생필품 물가정보(청호시장)
조사일시: 2021. 10. 25.~10. 26. [금주/전주=물가인상율]
                                                                        </t>
    <phoneticPr fontId="57" type="noConversion"/>
  </si>
  <si>
    <t xml:space="preserve">주요생필품 물가정보(구중앙시장)
조사일시: 2021. 10. 25.~10. 26. [금주/전주=물가인상율]
                                                                                   </t>
    <phoneticPr fontId="57" type="noConversion"/>
  </si>
  <si>
    <t xml:space="preserve">주요생필품 물가정보(홈플러스, 이마트)
조사일시:  2021. 10. 27.~10. 28. [금주/전주=물가인상율]
                                                                                    </t>
    <phoneticPr fontId="57" type="noConversion"/>
  </si>
  <si>
    <t xml:space="preserve">주요생필품 물가정보(하나로마트, 롯데마트)
조사일시: 2021. 10. 27.~10. 28.   [금주/전주=물가인상율]
                                                                                                  </t>
    <phoneticPr fontId="57" type="noConversion"/>
  </si>
  <si>
    <r>
      <rPr>
        <b/>
        <sz val="24"/>
        <color rgb="FF000000"/>
        <rFont val="맑은 고딕"/>
        <family val="3"/>
        <charset val="129"/>
      </rPr>
      <t>물가모니터 현장 보고서</t>
    </r>
    <r>
      <rPr>
        <b/>
        <sz val="16"/>
        <color rgb="FF000000"/>
        <rFont val="맑은 고딕"/>
        <family val="3"/>
        <charset val="129"/>
      </rPr>
      <t xml:space="preserve">
                           일   시: 2021. 10. 25.~10. 28.
                                                       </t>
    </r>
    <phoneticPr fontId="57" type="noConversion"/>
  </si>
  <si>
    <t xml:space="preserve">국제유가 상승과 고환율로 인해 휘발유, 경유 가격 고공행진 이어갈 것으로 보이며 11월 김장철을 앞두고 배추, 무, 양념채소 등의 가격이 오를 것으로 전망함. </t>
    <phoneticPr fontId="57" type="noConversion"/>
  </si>
  <si>
    <t xml:space="preserve">배추, 무, 애호박, 오이, 상추 가격 오르고 감귤 가격 내림.  </t>
    <phoneticPr fontId="5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</si>
</sst>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8" formatCode="_-* #,##0_-;\-* #,##0_-;_-* &quot;-&quot;_-;_-@_-"/>
  </numFmts>
  <fonts count="84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24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40">
    <xf numFmtId="0" fontId="0" fillId="0" borderId="0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3" fillId="0" borderId="0"/>
    <xf numFmtId="0" fontId="56" fillId="2" borderId="0">
      <alignment vertical="center"/>
    </xf>
    <xf numFmtId="0" fontId="56" fillId="3" borderId="0">
      <alignment vertical="center"/>
    </xf>
    <xf numFmtId="0" fontId="56" fillId="4" borderId="0">
      <alignment vertical="center"/>
    </xf>
    <xf numFmtId="0" fontId="56" fillId="5" borderId="0">
      <alignment vertical="center"/>
    </xf>
    <xf numFmtId="0" fontId="56" fillId="6" borderId="0">
      <alignment vertical="center"/>
    </xf>
    <xf numFmtId="0" fontId="56" fillId="7" borderId="0">
      <alignment vertical="center"/>
    </xf>
    <xf numFmtId="0" fontId="56" fillId="8" borderId="0">
      <alignment vertical="center"/>
    </xf>
    <xf numFmtId="0" fontId="56" fillId="9" borderId="0">
      <alignment vertical="center"/>
    </xf>
    <xf numFmtId="0" fontId="56" fillId="10" borderId="0">
      <alignment vertical="center"/>
    </xf>
    <xf numFmtId="0" fontId="56" fillId="5" borderId="0">
      <alignment vertical="center"/>
    </xf>
    <xf numFmtId="0" fontId="56" fillId="8" borderId="0">
      <alignment vertical="center"/>
    </xf>
    <xf numFmtId="0" fontId="56" fillId="11" borderId="0">
      <alignment vertical="center"/>
    </xf>
    <xf numFmtId="0" fontId="34" fillId="12" borderId="0">
      <alignment vertical="center"/>
    </xf>
    <xf numFmtId="0" fontId="34" fillId="9" borderId="0">
      <alignment vertical="center"/>
    </xf>
    <xf numFmtId="0" fontId="34" fillId="10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5" borderId="0">
      <alignment vertical="center"/>
    </xf>
    <xf numFmtId="0" fontId="34" fillId="16" borderId="0">
      <alignment vertical="center"/>
    </xf>
    <xf numFmtId="0" fontId="34" fillId="17" borderId="0">
      <alignment vertical="center"/>
    </xf>
    <xf numFmtId="0" fontId="34" fillId="18" borderId="0">
      <alignment vertical="center"/>
    </xf>
    <xf numFmtId="0" fontId="34" fillId="13" borderId="0">
      <alignment vertical="center"/>
    </xf>
    <xf numFmtId="0" fontId="34" fillId="14" borderId="0">
      <alignment vertical="center"/>
    </xf>
    <xf numFmtId="0" fontId="34" fillId="19" borderId="0">
      <alignment vertical="center"/>
    </xf>
    <xf numFmtId="0" fontId="35" fillId="0" borderId="0">
      <alignment vertical="center"/>
    </xf>
    <xf numFmtId="0" fontId="36" fillId="20" borderId="1">
      <alignment vertical="center"/>
    </xf>
    <xf numFmtId="0" fontId="37" fillId="3" borderId="0">
      <alignment vertical="center"/>
    </xf>
    <xf numFmtId="0" fontId="33" fillId="21" borderId="2">
      <alignment vertical="center"/>
    </xf>
    <xf numFmtId="0" fontId="38" fillId="22" borderId="0">
      <alignment vertical="center"/>
    </xf>
    <xf numFmtId="0" fontId="39" fillId="0" borderId="0">
      <alignment vertical="center"/>
    </xf>
    <xf numFmtId="0" fontId="40" fillId="23" borderId="3">
      <alignment vertical="center"/>
    </xf>
    <xf numFmtId="0" fontId="41" fillId="0" borderId="4">
      <alignment vertical="center"/>
    </xf>
    <xf numFmtId="0" fontId="42" fillId="0" borderId="5">
      <alignment vertical="center"/>
    </xf>
    <xf numFmtId="0" fontId="43" fillId="7" borderId="1">
      <alignment vertical="center"/>
    </xf>
    <xf numFmtId="0" fontId="44" fillId="0" borderId="0">
      <alignment vertical="center"/>
    </xf>
    <xf numFmtId="0" fontId="45" fillId="0" borderId="6">
      <alignment vertical="center"/>
    </xf>
    <xf numFmtId="0" fontId="46" fillId="0" borderId="7">
      <alignment vertical="center"/>
    </xf>
    <xf numFmtId="0" fontId="47" fillId="0" borderId="8">
      <alignment vertical="center"/>
    </xf>
    <xf numFmtId="0" fontId="47" fillId="0" borderId="0">
      <alignment vertical="center"/>
    </xf>
    <xf numFmtId="0" fontId="48" fillId="4" borderId="0">
      <alignment vertical="center"/>
    </xf>
    <xf numFmtId="0" fontId="49" fillId="20" borderId="9">
      <alignment vertical="center"/>
    </xf>
    <xf numFmtId="0" fontId="32" fillId="0" borderId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8" fillId="0" borderId="0"/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49" borderId="20" applyNumberFormat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8" fillId="50" borderId="21" applyNumberFormat="0" applyFont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2" borderId="22" applyNumberFormat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69" fillId="36" borderId="20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25" applyNumberFormat="0" applyFill="0" applyAlignment="0" applyProtection="0">
      <alignment vertical="center"/>
    </xf>
    <xf numFmtId="0" fontId="72" fillId="0" borderId="26" applyNumberFormat="0" applyFill="0" applyAlignment="0" applyProtection="0">
      <alignment vertical="center"/>
    </xf>
    <xf numFmtId="0" fontId="73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49" borderId="28" applyNumberFormat="0" applyAlignment="0" applyProtection="0">
      <alignment vertical="center"/>
    </xf>
    <xf numFmtId="0" fontId="56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8" fontId="56" fillId="0" borderId="0" applyFont="0" applyFill="0" applyBorder="0" applyAlignment="0" applyProtection="0">
      <alignment vertical="center"/>
    </xf>
  </cellStyleXfs>
  <cellXfs count="199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50" fillId="0" borderId="0" xfId="0" applyNumberFormat="1" applyFont="1">
      <alignment vertical="center"/>
    </xf>
    <xf numFmtId="0" fontId="51" fillId="24" borderId="10" xfId="1" applyNumberFormat="1" applyFont="1" applyFill="1" applyBorder="1" applyAlignment="1">
      <alignment horizontal="center" vertical="center"/>
    </xf>
    <xf numFmtId="0" fontId="0" fillId="24" borderId="10" xfId="253" applyNumberFormat="1" applyFont="1" applyFill="1" applyBorder="1" applyAlignment="1">
      <alignment vertical="center"/>
    </xf>
    <xf numFmtId="0" fontId="0" fillId="24" borderId="10" xfId="253" applyNumberFormat="1" applyFont="1" applyFill="1" applyBorder="1" applyAlignment="1">
      <alignment vertical="center" wrapText="1"/>
    </xf>
    <xf numFmtId="0" fontId="51" fillId="24" borderId="10" xfId="1" applyNumberFormat="1" applyFont="1" applyFill="1" applyBorder="1" applyAlignment="1">
      <alignment horizontal="center" vertical="center" wrapText="1"/>
    </xf>
    <xf numFmtId="0" fontId="51" fillId="24" borderId="10" xfId="1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1" fillId="24" borderId="10" xfId="43" applyNumberFormat="1" applyFont="1" applyFill="1" applyBorder="1" applyAlignment="1">
      <alignment horizontal="center" vertical="center"/>
    </xf>
    <xf numFmtId="0" fontId="0" fillId="24" borderId="10" xfId="295" applyNumberFormat="1" applyFont="1" applyFill="1" applyBorder="1" applyAlignment="1">
      <alignment vertical="center" wrapText="1"/>
    </xf>
    <xf numFmtId="0" fontId="0" fillId="24" borderId="10" xfId="295" applyNumberFormat="1" applyFont="1" applyFill="1" applyBorder="1" applyAlignment="1">
      <alignment vertical="center"/>
    </xf>
    <xf numFmtId="0" fontId="51" fillId="24" borderId="10" xfId="43" applyNumberFormat="1" applyFont="1" applyFill="1" applyBorder="1" applyAlignment="1">
      <alignment horizontal="center" vertical="center" wrapText="1"/>
    </xf>
    <xf numFmtId="0" fontId="51" fillId="24" borderId="10" xfId="169" applyNumberFormat="1" applyFont="1" applyFill="1" applyBorder="1" applyAlignment="1">
      <alignment horizontal="center" vertical="center"/>
    </xf>
    <xf numFmtId="0" fontId="51" fillId="24" borderId="10" xfId="169" applyNumberFormat="1" applyFont="1" applyFill="1" applyBorder="1" applyAlignment="1">
      <alignment horizontal="center" vertical="center" wrapText="1"/>
    </xf>
    <xf numFmtId="0" fontId="52" fillId="24" borderId="10" xfId="169" applyNumberFormat="1" applyFont="1" applyFill="1" applyBorder="1" applyAlignment="1">
      <alignment horizontal="center" vertical="center" wrapText="1"/>
    </xf>
    <xf numFmtId="3" fontId="52" fillId="24" borderId="10" xfId="169" applyNumberFormat="1" applyFont="1" applyFill="1" applyBorder="1" applyAlignment="1">
      <alignment horizontal="center" vertical="center" wrapText="1"/>
    </xf>
    <xf numFmtId="0" fontId="53" fillId="24" borderId="10" xfId="169" applyNumberFormat="1" applyFont="1" applyFill="1" applyBorder="1" applyAlignment="1">
      <alignment horizontal="center" vertical="center" wrapText="1"/>
    </xf>
    <xf numFmtId="3" fontId="51" fillId="24" borderId="10" xfId="43" applyNumberFormat="1" applyFont="1" applyFill="1" applyBorder="1" applyAlignment="1">
      <alignment horizontal="center" vertical="center" wrapText="1"/>
    </xf>
    <xf numFmtId="3" fontId="51" fillId="24" borderId="10" xfId="169" applyNumberFormat="1" applyFont="1" applyFill="1" applyBorder="1" applyAlignment="1">
      <alignment horizontal="center" vertical="center" wrapText="1"/>
    </xf>
    <xf numFmtId="0" fontId="51" fillId="24" borderId="10" xfId="295" applyNumberFormat="1" applyFont="1" applyFill="1" applyBorder="1" applyAlignment="1">
      <alignment vertical="center" wrapText="1"/>
    </xf>
    <xf numFmtId="3" fontId="51" fillId="24" borderId="10" xfId="295" applyNumberFormat="1" applyFont="1" applyFill="1" applyBorder="1" applyAlignment="1">
      <alignment horizontal="center" vertical="center" wrapText="1"/>
    </xf>
    <xf numFmtId="0" fontId="51" fillId="24" borderId="10" xfId="43" applyNumberFormat="1" applyFont="1" applyFill="1" applyBorder="1" applyAlignment="1" applyProtection="1">
      <alignment horizontal="center" vertical="center" wrapText="1"/>
    </xf>
    <xf numFmtId="0" fontId="0" fillId="24" borderId="10" xfId="169" applyNumberFormat="1" applyFont="1" applyFill="1" applyBorder="1" applyAlignment="1" applyProtection="1">
      <alignment horizontal="center" vertical="center"/>
    </xf>
    <xf numFmtId="0" fontId="0" fillId="24" borderId="10" xfId="295" applyNumberFormat="1" applyFont="1" applyFill="1" applyBorder="1" applyAlignment="1" applyProtection="1">
      <alignment vertical="center"/>
    </xf>
    <xf numFmtId="0" fontId="51" fillId="24" borderId="10" xfId="85" applyNumberFormat="1" applyFont="1" applyFill="1" applyBorder="1" applyAlignment="1">
      <alignment horizontal="center" vertical="center"/>
    </xf>
    <xf numFmtId="0" fontId="0" fillId="24" borderId="10" xfId="211" applyNumberFormat="1" applyFont="1" applyFill="1" applyBorder="1" applyAlignment="1">
      <alignment horizontal="center" vertical="center"/>
    </xf>
    <xf numFmtId="0" fontId="0" fillId="24" borderId="10" xfId="337" applyNumberFormat="1" applyFont="1" applyFill="1" applyBorder="1" applyAlignment="1">
      <alignment vertical="center"/>
    </xf>
    <xf numFmtId="0" fontId="0" fillId="24" borderId="10" xfId="211" applyNumberFormat="1" applyFont="1" applyFill="1" applyBorder="1" applyAlignment="1">
      <alignment horizontal="center" vertical="center" wrapText="1"/>
    </xf>
    <xf numFmtId="0" fontId="0" fillId="24" borderId="10" xfId="337" applyNumberFormat="1" applyFont="1" applyFill="1" applyBorder="1" applyAlignment="1">
      <alignment vertical="center" wrapText="1"/>
    </xf>
    <xf numFmtId="0" fontId="51" fillId="24" borderId="10" xfId="85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center" vertical="center"/>
    </xf>
    <xf numFmtId="3" fontId="0" fillId="24" borderId="10" xfId="43" applyNumberFormat="1" applyFont="1" applyFill="1" applyBorder="1" applyAlignment="1">
      <alignment horizontal="center" vertical="center" wrapText="1"/>
    </xf>
    <xf numFmtId="3" fontId="0" fillId="0" borderId="10" xfId="421" applyNumberFormat="1" applyFont="1" applyFill="1" applyBorder="1" applyAlignment="1">
      <alignment horizontal="right" vertical="center"/>
    </xf>
    <xf numFmtId="3" fontId="0" fillId="0" borderId="10" xfId="504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10" xfId="127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0" fontId="0" fillId="24" borderId="10" xfId="127" applyNumberFormat="1" applyFont="1" applyFill="1" applyBorder="1" applyAlignment="1">
      <alignment horizontal="center" vertical="center" wrapText="1"/>
    </xf>
    <xf numFmtId="3" fontId="0" fillId="24" borderId="10" xfId="169" applyNumberFormat="1" applyFont="1" applyFill="1" applyBorder="1" applyAlignment="1">
      <alignment horizontal="center" vertical="center" wrapText="1"/>
    </xf>
    <xf numFmtId="0" fontId="0" fillId="24" borderId="10" xfId="169" applyNumberFormat="1" applyFont="1" applyFill="1" applyBorder="1" applyAlignment="1">
      <alignment horizontal="center" vertical="center"/>
    </xf>
    <xf numFmtId="0" fontId="0" fillId="24" borderId="10" xfId="169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10" xfId="0" applyNumberFormat="1" applyFont="1" applyFill="1" applyBorder="1" applyAlignment="1" applyProtection="1">
      <alignment vertical="center" wrapText="1"/>
    </xf>
    <xf numFmtId="0" fontId="0" fillId="0" borderId="10" xfId="295" applyNumberFormat="1" applyFont="1" applyFill="1" applyBorder="1" applyAlignment="1" applyProtection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5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0" fontId="0" fillId="25" borderId="10" xfId="0" applyNumberFormat="1" applyFont="1" applyFill="1" applyBorder="1" applyAlignment="1">
      <alignment horizontal="center" vertical="center"/>
    </xf>
    <xf numFmtId="0" fontId="0" fillId="26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/>
    </xf>
    <xf numFmtId="10" fontId="0" fillId="0" borderId="13" xfId="0" applyNumberFormat="1" applyFont="1" applyBorder="1" applyAlignment="1">
      <alignment horizontal="right" vertical="center"/>
    </xf>
    <xf numFmtId="0" fontId="56" fillId="24" borderId="10" xfId="127" applyNumberFormat="1" applyFont="1" applyFill="1" applyBorder="1" applyAlignment="1">
      <alignment horizontal="center" vertical="center"/>
    </xf>
    <xf numFmtId="0" fontId="56" fillId="0" borderId="10" xfId="0" applyNumberFormat="1" applyFont="1" applyBorder="1" applyAlignment="1">
      <alignment horizontal="justify" vertical="center" wrapText="1"/>
    </xf>
    <xf numFmtId="0" fontId="56" fillId="24" borderId="10" xfId="253" applyNumberFormat="1" applyFont="1" applyFill="1" applyBorder="1" applyAlignment="1">
      <alignment vertical="center"/>
    </xf>
    <xf numFmtId="0" fontId="56" fillId="24" borderId="10" xfId="337" applyNumberFormat="1" applyFont="1" applyFill="1" applyBorder="1" applyAlignment="1">
      <alignment vertical="center" wrapText="1"/>
    </xf>
    <xf numFmtId="0" fontId="56" fillId="24" borderId="10" xfId="337" applyNumberFormat="1" applyFont="1" applyFill="1" applyBorder="1" applyAlignment="1">
      <alignment vertical="center"/>
    </xf>
    <xf numFmtId="0" fontId="56" fillId="0" borderId="0" xfId="0" applyNumberFormat="1" applyFont="1">
      <alignment vertical="center"/>
    </xf>
    <xf numFmtId="41" fontId="0" fillId="24" borderId="11" xfId="0" applyNumberFormat="1" applyFont="1" applyFill="1" applyBorder="1" applyAlignment="1">
      <alignment horizontal="right" vertical="center" wrapText="1"/>
    </xf>
    <xf numFmtId="0" fontId="56" fillId="0" borderId="10" xfId="0" applyNumberFormat="1" applyFont="1" applyFill="1" applyBorder="1" applyAlignment="1" applyProtection="1">
      <alignment vertical="center"/>
    </xf>
    <xf numFmtId="0" fontId="56" fillId="0" borderId="10" xfId="0" applyNumberFormat="1" applyFont="1" applyFill="1" applyBorder="1" applyAlignment="1" applyProtection="1">
      <alignment vertical="center" wrapText="1"/>
    </xf>
    <xf numFmtId="3" fontId="56" fillId="24" borderId="10" xfId="169" applyNumberFormat="1" applyFont="1" applyFill="1" applyBorder="1" applyAlignment="1">
      <alignment horizontal="center" vertical="center" wrapText="1"/>
    </xf>
    <xf numFmtId="0" fontId="56" fillId="24" borderId="10" xfId="169" applyNumberFormat="1" applyFont="1" applyFill="1" applyBorder="1" applyAlignment="1">
      <alignment horizontal="center" vertical="center" wrapText="1"/>
    </xf>
    <xf numFmtId="0" fontId="79" fillId="24" borderId="10" xfId="1" applyNumberFormat="1" applyFont="1" applyFill="1" applyBorder="1" applyAlignment="1">
      <alignment horizontal="center" vertical="center"/>
    </xf>
    <xf numFmtId="0" fontId="78" fillId="24" borderId="10" xfId="127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 applyProtection="1">
      <alignment vertical="center" wrapText="1"/>
    </xf>
    <xf numFmtId="0" fontId="77" fillId="0" borderId="10" xfId="0" applyNumberFormat="1" applyFont="1" applyFill="1" applyBorder="1" applyAlignment="1" applyProtection="1">
      <alignment vertical="center"/>
    </xf>
    <xf numFmtId="0" fontId="78" fillId="24" borderId="10" xfId="127" applyNumberFormat="1" applyFont="1" applyFill="1" applyBorder="1" applyAlignment="1">
      <alignment horizontal="center" vertical="center" wrapText="1"/>
    </xf>
    <xf numFmtId="0" fontId="79" fillId="24" borderId="10" xfId="1" applyNumberFormat="1" applyFont="1" applyFill="1" applyBorder="1" applyAlignment="1">
      <alignment horizontal="center" vertical="center" wrapText="1"/>
    </xf>
    <xf numFmtId="0" fontId="79" fillId="24" borderId="10" xfId="1" applyNumberFormat="1" applyFont="1" applyFill="1" applyBorder="1" applyAlignment="1" applyProtection="1">
      <alignment horizontal="center" vertical="center"/>
    </xf>
    <xf numFmtId="0" fontId="79" fillId="24" borderId="10" xfId="43" applyNumberFormat="1" applyFont="1" applyFill="1" applyBorder="1" applyAlignment="1">
      <alignment horizontal="center" vertical="center"/>
    </xf>
    <xf numFmtId="0" fontId="78" fillId="24" borderId="10" xfId="169" applyNumberFormat="1" applyFont="1" applyFill="1" applyBorder="1" applyAlignment="1">
      <alignment horizontal="center" vertical="center"/>
    </xf>
    <xf numFmtId="0" fontId="78" fillId="24" borderId="10" xfId="169" applyNumberFormat="1" applyFont="1" applyFill="1" applyBorder="1" applyAlignment="1">
      <alignment horizontal="center" vertical="center" wrapText="1"/>
    </xf>
    <xf numFmtId="0" fontId="79" fillId="24" borderId="10" xfId="43" applyNumberFormat="1" applyFont="1" applyFill="1" applyBorder="1" applyAlignment="1">
      <alignment horizontal="center" vertical="center" wrapText="1"/>
    </xf>
    <xf numFmtId="3" fontId="78" fillId="24" borderId="10" xfId="169" applyNumberFormat="1" applyFont="1" applyFill="1" applyBorder="1" applyAlignment="1">
      <alignment horizontal="center" vertical="center" wrapText="1"/>
    </xf>
    <xf numFmtId="0" fontId="79" fillId="24" borderId="10" xfId="169" applyNumberFormat="1" applyFont="1" applyFill="1" applyBorder="1" applyAlignment="1">
      <alignment horizontal="center" vertical="center"/>
    </xf>
    <xf numFmtId="0" fontId="79" fillId="24" borderId="10" xfId="169" applyNumberFormat="1" applyFont="1" applyFill="1" applyBorder="1" applyAlignment="1">
      <alignment horizontal="center" vertical="center" wrapText="1"/>
    </xf>
    <xf numFmtId="3" fontId="77" fillId="0" borderId="10" xfId="0" applyNumberFormat="1" applyFont="1" applyFill="1" applyBorder="1" applyAlignment="1" applyProtection="1">
      <alignment vertical="center"/>
    </xf>
    <xf numFmtId="0" fontId="80" fillId="24" borderId="10" xfId="169" applyNumberFormat="1" applyFont="1" applyFill="1" applyBorder="1" applyAlignment="1">
      <alignment horizontal="center" vertical="center" wrapText="1"/>
    </xf>
    <xf numFmtId="3" fontId="80" fillId="24" borderId="10" xfId="169" applyNumberFormat="1" applyFont="1" applyFill="1" applyBorder="1" applyAlignment="1">
      <alignment horizontal="center" vertical="center" wrapText="1"/>
    </xf>
    <xf numFmtId="0" fontId="77" fillId="0" borderId="10" xfId="295" applyNumberFormat="1" applyFont="1" applyFill="1" applyBorder="1" applyAlignment="1" applyProtection="1">
      <alignment horizontal="center" vertical="center" wrapText="1"/>
    </xf>
    <xf numFmtId="0" fontId="81" fillId="24" borderId="10" xfId="169" applyNumberFormat="1" applyFont="1" applyFill="1" applyBorder="1" applyAlignment="1">
      <alignment horizontal="center" vertical="center" wrapText="1"/>
    </xf>
    <xf numFmtId="3" fontId="79" fillId="24" borderId="10" xfId="43" applyNumberFormat="1" applyFont="1" applyFill="1" applyBorder="1" applyAlignment="1">
      <alignment horizontal="center" vertical="center" wrapText="1"/>
    </xf>
    <xf numFmtId="3" fontId="79" fillId="24" borderId="10" xfId="169" applyNumberFormat="1" applyFont="1" applyFill="1" applyBorder="1" applyAlignment="1">
      <alignment horizontal="center" vertical="center" wrapText="1"/>
    </xf>
    <xf numFmtId="0" fontId="82" fillId="0" borderId="10" xfId="0" applyNumberFormat="1" applyFont="1" applyFill="1" applyBorder="1" applyAlignment="1" applyProtection="1">
      <alignment vertical="center" wrapText="1"/>
    </xf>
    <xf numFmtId="3" fontId="82" fillId="0" borderId="10" xfId="0" applyNumberFormat="1" applyFont="1" applyFill="1" applyBorder="1" applyAlignment="1" applyProtection="1">
      <alignment horizontal="center" vertical="center" wrapText="1"/>
    </xf>
    <xf numFmtId="0" fontId="79" fillId="24" borderId="10" xfId="43" applyNumberFormat="1" applyFont="1" applyFill="1" applyBorder="1" applyAlignment="1" applyProtection="1">
      <alignment horizontal="center" vertical="center" wrapText="1"/>
    </xf>
    <xf numFmtId="0" fontId="78" fillId="24" borderId="10" xfId="169" applyNumberFormat="1" applyFont="1" applyFill="1" applyBorder="1" applyAlignment="1" applyProtection="1">
      <alignment horizontal="center" vertical="center"/>
    </xf>
    <xf numFmtId="3" fontId="78" fillId="24" borderId="10" xfId="43" applyNumberFormat="1" applyFont="1" applyFill="1" applyBorder="1" applyAlignment="1">
      <alignment horizontal="center" vertical="center" wrapText="1"/>
    </xf>
    <xf numFmtId="0" fontId="79" fillId="24" borderId="10" xfId="85" applyNumberFormat="1" applyFont="1" applyFill="1" applyBorder="1" applyAlignment="1">
      <alignment horizontal="center" vertical="center"/>
    </xf>
    <xf numFmtId="0" fontId="78" fillId="24" borderId="10" xfId="211" applyNumberFormat="1" applyFont="1" applyFill="1" applyBorder="1" applyAlignment="1">
      <alignment horizontal="center" vertical="center" wrapText="1"/>
    </xf>
    <xf numFmtId="0" fontId="78" fillId="24" borderId="10" xfId="211" applyNumberFormat="1" applyFont="1" applyFill="1" applyBorder="1" applyAlignment="1">
      <alignment horizontal="center" vertical="center"/>
    </xf>
    <xf numFmtId="0" fontId="77" fillId="0" borderId="10" xfId="337" applyNumberFormat="1" applyFont="1" applyFill="1" applyBorder="1" applyAlignment="1" applyProtection="1">
      <alignment horizontal="center" vertical="center"/>
    </xf>
    <xf numFmtId="0" fontId="79" fillId="24" borderId="10" xfId="85" applyNumberFormat="1" applyFont="1" applyFill="1" applyBorder="1" applyAlignment="1">
      <alignment horizontal="center" vertical="center" wrapText="1"/>
    </xf>
    <xf numFmtId="0" fontId="56" fillId="24" borderId="10" xfId="295" applyNumberFormat="1" applyFont="1" applyFill="1" applyBorder="1" applyAlignment="1">
      <alignment vertical="center" wrapText="1"/>
    </xf>
    <xf numFmtId="0" fontId="56" fillId="24" borderId="10" xfId="295" applyNumberFormat="1" applyFont="1" applyFill="1" applyBorder="1" applyAlignment="1">
      <alignment vertical="center"/>
    </xf>
    <xf numFmtId="0" fontId="56" fillId="24" borderId="10" xfId="169" applyNumberFormat="1" applyFont="1" applyFill="1" applyBorder="1" applyAlignment="1">
      <alignment horizontal="center" vertical="center"/>
    </xf>
    <xf numFmtId="0" fontId="56" fillId="24" borderId="10" xfId="43" applyNumberFormat="1" applyFont="1" applyFill="1" applyBorder="1" applyAlignment="1" applyProtection="1">
      <alignment horizontal="center" vertical="center" wrapText="1"/>
    </xf>
    <xf numFmtId="0" fontId="56" fillId="24" borderId="10" xfId="43" applyNumberFormat="1" applyFont="1" applyFill="1" applyBorder="1" applyAlignment="1">
      <alignment horizontal="center" vertical="center"/>
    </xf>
    <xf numFmtId="3" fontId="83" fillId="24" borderId="10" xfId="169" applyNumberFormat="1" applyFont="1" applyFill="1" applyBorder="1" applyAlignment="1">
      <alignment horizontal="center" vertical="center" wrapText="1"/>
    </xf>
    <xf numFmtId="0" fontId="83" fillId="0" borderId="10" xfId="0" applyNumberFormat="1" applyFont="1" applyFill="1" applyBorder="1" applyAlignment="1" applyProtection="1">
      <alignment vertical="center" wrapText="1"/>
    </xf>
    <xf numFmtId="0" fontId="56" fillId="24" borderId="10" xfId="43" applyNumberFormat="1" applyFont="1" applyFill="1" applyBorder="1" applyAlignment="1">
      <alignment horizontal="center" vertical="center" wrapText="1"/>
    </xf>
    <xf numFmtId="3" fontId="83" fillId="0" borderId="10" xfId="0" applyNumberFormat="1" applyFont="1" applyFill="1" applyBorder="1" applyAlignment="1" applyProtection="1">
      <alignment horizontal="center" vertical="center" wrapText="1"/>
    </xf>
    <xf numFmtId="0" fontId="56" fillId="24" borderId="10" xfId="169" applyNumberFormat="1" applyFont="1" applyFill="1" applyBorder="1" applyAlignment="1" applyProtection="1">
      <alignment horizontal="center" vertical="center"/>
    </xf>
    <xf numFmtId="3" fontId="56" fillId="24" borderId="10" xfId="43" applyNumberFormat="1" applyFont="1" applyFill="1" applyBorder="1" applyAlignment="1">
      <alignment horizontal="center" vertical="center" wrapText="1"/>
    </xf>
    <xf numFmtId="0" fontId="56" fillId="24" borderId="10" xfId="169" applyNumberFormat="1" applyFont="1" applyFill="1" applyBorder="1" applyAlignment="1">
      <alignment horizontal="center" vertical="center"/>
    </xf>
    <xf numFmtId="0" fontId="56" fillId="24" borderId="10" xfId="169" applyNumberFormat="1" applyFont="1" applyFill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3" fontId="56" fillId="24" borderId="10" xfId="127" applyNumberFormat="1" applyFont="1" applyFill="1" applyBorder="1" applyAlignment="1">
      <alignment horizontal="right" vertical="center" wrapText="1"/>
    </xf>
    <xf numFmtId="3" fontId="56" fillId="24" borderId="18" xfId="1092" applyNumberFormat="1" applyFont="1" applyFill="1" applyBorder="1" applyAlignment="1">
      <alignment horizontal="right" vertical="center" wrapText="1"/>
    </xf>
    <xf numFmtId="3" fontId="56" fillId="24" borderId="10" xfId="127" applyNumberFormat="1" applyFont="1" applyFill="1" applyBorder="1" applyAlignment="1">
      <alignment horizontal="right" vertical="center"/>
    </xf>
    <xf numFmtId="0" fontId="56" fillId="24" borderId="10" xfId="127" applyNumberFormat="1" applyFont="1" applyFill="1" applyBorder="1" applyAlignment="1">
      <alignment horizontal="right" vertical="center" wrapText="1"/>
    </xf>
    <xf numFmtId="0" fontId="56" fillId="24" borderId="10" xfId="127" applyNumberFormat="1" applyFont="1" applyFill="1" applyBorder="1" applyAlignment="1">
      <alignment horizontal="right" vertical="center"/>
    </xf>
    <xf numFmtId="3" fontId="56" fillId="24" borderId="19" xfId="169" applyNumberFormat="1" applyFont="1" applyFill="1" applyBorder="1" applyAlignment="1">
      <alignment horizontal="right" vertical="center" wrapText="1"/>
    </xf>
    <xf numFmtId="3" fontId="56" fillId="0" borderId="11" xfId="1092" applyNumberFormat="1" applyFont="1" applyBorder="1" applyAlignment="1">
      <alignment horizontal="right" vertical="center"/>
    </xf>
    <xf numFmtId="3" fontId="56" fillId="24" borderId="13" xfId="169" applyNumberFormat="1" applyFont="1" applyFill="1" applyBorder="1" applyAlignment="1">
      <alignment horizontal="right" vertical="center" wrapText="1"/>
    </xf>
    <xf numFmtId="3" fontId="56" fillId="24" borderId="10" xfId="169" applyNumberFormat="1" applyFont="1" applyFill="1" applyBorder="1" applyAlignment="1">
      <alignment horizontal="right" vertical="center"/>
    </xf>
    <xf numFmtId="3" fontId="56" fillId="24" borderId="11" xfId="1092" applyNumberFormat="1" applyFont="1" applyFill="1" applyBorder="1" applyAlignment="1">
      <alignment horizontal="right" vertical="center" wrapText="1"/>
    </xf>
    <xf numFmtId="0" fontId="56" fillId="24" borderId="11" xfId="1092" applyNumberFormat="1" applyFont="1" applyFill="1" applyBorder="1" applyAlignment="1">
      <alignment horizontal="right" vertical="center" wrapText="1"/>
    </xf>
    <xf numFmtId="41" fontId="56" fillId="24" borderId="11" xfId="1234" applyFont="1" applyFill="1" applyBorder="1" applyAlignment="1">
      <alignment horizontal="right" vertical="center" wrapText="1"/>
    </xf>
    <xf numFmtId="3" fontId="56" fillId="0" borderId="11" xfId="1092" applyNumberFormat="1" applyFont="1" applyBorder="1" applyAlignment="1">
      <alignment horizontal="right" vertical="center" wrapText="1"/>
    </xf>
    <xf numFmtId="3" fontId="56" fillId="0" borderId="12" xfId="1092" applyNumberFormat="1" applyFont="1" applyBorder="1" applyAlignment="1">
      <alignment horizontal="right" vertical="center" wrapText="1"/>
    </xf>
    <xf numFmtId="3" fontId="56" fillId="24" borderId="12" xfId="1092" applyNumberFormat="1" applyFont="1" applyFill="1" applyBorder="1" applyAlignment="1">
      <alignment horizontal="right" vertical="center" wrapText="1"/>
    </xf>
    <xf numFmtId="0" fontId="56" fillId="0" borderId="12" xfId="1092" applyNumberFormat="1" applyFont="1" applyBorder="1" applyAlignment="1">
      <alignment horizontal="right" vertical="center" wrapText="1"/>
    </xf>
    <xf numFmtId="3" fontId="56" fillId="0" borderId="10" xfId="1092" applyNumberFormat="1" applyBorder="1" applyAlignment="1">
      <alignment horizontal="right" vertical="center"/>
    </xf>
    <xf numFmtId="0" fontId="56" fillId="0" borderId="10" xfId="1092" applyNumberFormat="1" applyBorder="1" applyAlignment="1">
      <alignment horizontal="right" vertical="center"/>
    </xf>
    <xf numFmtId="3" fontId="56" fillId="0" borderId="10" xfId="1092" applyNumberFormat="1" applyFont="1" applyBorder="1" applyAlignment="1">
      <alignment horizontal="right" vertical="center"/>
    </xf>
    <xf numFmtId="0" fontId="0" fillId="27" borderId="10" xfId="0" applyNumberFormat="1" applyFont="1" applyFill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/>
    </xf>
    <xf numFmtId="0" fontId="55" fillId="0" borderId="15" xfId="0" applyNumberFormat="1" applyFont="1" applyBorder="1" applyAlignment="1">
      <alignment horizontal="center" vertical="center" wrapText="1"/>
    </xf>
    <xf numFmtId="0" fontId="55" fillId="0" borderId="16" xfId="0" applyNumberFormat="1" applyFont="1" applyBorder="1" applyAlignment="1">
      <alignment horizontal="center" vertical="center" wrapText="1"/>
    </xf>
    <xf numFmtId="0" fontId="55" fillId="0" borderId="17" xfId="0" applyNumberFormat="1" applyFont="1" applyBorder="1" applyAlignment="1">
      <alignment vertical="center" wrapText="1"/>
    </xf>
    <xf numFmtId="0" fontId="0" fillId="28" borderId="10" xfId="0" applyNumberFormat="1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 wrapText="1"/>
    </xf>
    <xf numFmtId="0" fontId="0" fillId="29" borderId="10" xfId="0" applyNumberFormat="1" applyFont="1" applyFill="1" applyBorder="1" applyAlignment="1">
      <alignment horizontal="center" vertical="center"/>
    </xf>
    <xf numFmtId="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NumberFormat="1" applyFont="1" applyFill="1" applyBorder="1" applyAlignment="1">
      <alignment horizontal="center" vertical="center"/>
    </xf>
    <xf numFmtId="0" fontId="0" fillId="29" borderId="19" xfId="0" applyNumberFormat="1" applyFont="1" applyFill="1" applyBorder="1" applyAlignment="1">
      <alignment horizontal="center" vertical="center" wrapText="1"/>
    </xf>
    <xf numFmtId="0" fontId="0" fillId="29" borderId="29" xfId="0" applyNumberFormat="1" applyFont="1" applyFill="1" applyBorder="1" applyAlignment="1">
      <alignment horizontal="center" vertical="center" wrapText="1"/>
    </xf>
    <xf numFmtId="0" fontId="0" fillId="29" borderId="13" xfId="0" applyNumberFormat="1" applyFont="1" applyFill="1" applyBorder="1" applyAlignment="1">
      <alignment horizontal="center" vertical="center" wrapText="1"/>
    </xf>
    <xf numFmtId="0" fontId="0" fillId="30" borderId="19" xfId="0" applyNumberFormat="1" applyFont="1" applyFill="1" applyBorder="1" applyAlignment="1">
      <alignment horizontal="center" vertical="center" wrapText="1"/>
    </xf>
    <xf numFmtId="0" fontId="0" fillId="30" borderId="29" xfId="0" applyNumberFormat="1" applyFont="1" applyFill="1" applyBorder="1" applyAlignment="1">
      <alignment horizontal="center" vertical="center" wrapText="1"/>
    </xf>
    <xf numFmtId="0" fontId="0" fillId="30" borderId="13" xfId="0" applyNumberFormat="1" applyFont="1" applyFill="1" applyBorder="1" applyAlignment="1">
      <alignment horizontal="center" vertical="center" wrapText="1"/>
    </xf>
    <xf numFmtId="0" fontId="0" fillId="27" borderId="19" xfId="0" applyNumberFormat="1" applyFont="1" applyFill="1" applyBorder="1" applyAlignment="1">
      <alignment horizontal="center" vertical="center" wrapText="1"/>
    </xf>
    <xf numFmtId="0" fontId="0" fillId="27" borderId="29" xfId="0" applyNumberFormat="1" applyFont="1" applyFill="1" applyBorder="1" applyAlignment="1">
      <alignment horizontal="center" vertical="center" wrapText="1"/>
    </xf>
    <xf numFmtId="0" fontId="0" fillId="27" borderId="13" xfId="0" applyNumberFormat="1" applyFont="1" applyFill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/>
    </xf>
    <xf numFmtId="0" fontId="0" fillId="2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28" borderId="13" xfId="0" applyNumberFormat="1" applyFont="1" applyFill="1" applyBorder="1" applyAlignment="1">
      <alignment horizontal="center" vertical="center" wrapText="1"/>
    </xf>
    <xf numFmtId="0" fontId="55" fillId="0" borderId="16" xfId="0" applyNumberFormat="1" applyFont="1" applyBorder="1" applyAlignment="1">
      <alignment vertical="center" wrapText="1"/>
    </xf>
    <xf numFmtId="0" fontId="50" fillId="0" borderId="16" xfId="0" applyNumberFormat="1" applyFont="1" applyBorder="1" applyAlignment="1">
      <alignment vertical="center"/>
    </xf>
    <xf numFmtId="0" fontId="50" fillId="0" borderId="17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vertical="center" wrapText="1"/>
    </xf>
    <xf numFmtId="0" fontId="54" fillId="0" borderId="30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 wrapText="1"/>
    </xf>
    <xf numFmtId="0" fontId="54" fillId="0" borderId="31" xfId="0" applyNumberFormat="1" applyFont="1" applyBorder="1" applyAlignment="1">
      <alignment horizontal="center" vertical="center" wrapText="1"/>
    </xf>
    <xf numFmtId="0" fontId="54" fillId="0" borderId="30" xfId="0" applyNumberFormat="1" applyFont="1" applyBorder="1" applyAlignment="1">
      <alignment vertical="center" wrapText="1"/>
    </xf>
    <xf numFmtId="3" fontId="56" fillId="0" borderId="12" xfId="1092" applyNumberFormat="1" applyFont="1" applyBorder="1" applyAlignment="1">
      <alignment horizontal="right" vertical="center" wrapText="1"/>
    </xf>
    <xf numFmtId="0" fontId="56" fillId="24" borderId="11" xfId="1092" applyNumberFormat="1" applyFont="1" applyFill="1" applyBorder="1" applyAlignment="1">
      <alignment horizontal="right" vertical="center" wrapText="1"/>
    </xf>
    <xf numFmtId="3" fontId="56" fillId="24" borderId="11" xfId="1092" applyNumberFormat="1" applyFont="1" applyFill="1" applyBorder="1" applyAlignment="1">
      <alignment horizontal="right" vertical="center" wrapText="1"/>
    </xf>
    <xf numFmtId="3" fontId="56" fillId="0" borderId="11" xfId="1092" applyNumberFormat="1" applyFont="1" applyBorder="1" applyAlignment="1">
      <alignment horizontal="right" vertical="center" wrapText="1"/>
    </xf>
    <xf numFmtId="3" fontId="56" fillId="24" borderId="11" xfId="1092" applyNumberFormat="1" applyFont="1" applyFill="1" applyBorder="1" applyAlignment="1">
      <alignment horizontal="right" vertical="center" wrapText="1"/>
    </xf>
    <xf numFmtId="0" fontId="56" fillId="24" borderId="11" xfId="1092" applyNumberFormat="1" applyFont="1" applyFill="1" applyBorder="1" applyAlignment="1">
      <alignment horizontal="right" vertical="center" wrapText="1"/>
    </xf>
    <xf numFmtId="3" fontId="56" fillId="0" borderId="11" xfId="1092" applyNumberFormat="1" applyFont="1" applyBorder="1" applyAlignment="1">
      <alignment horizontal="right" vertical="center" wrapText="1"/>
    </xf>
    <xf numFmtId="178" fontId="56" fillId="24" borderId="11" xfId="1239" applyFont="1" applyFill="1" applyBorder="1" applyAlignment="1">
      <alignment horizontal="right" vertical="center" wrapText="1"/>
    </xf>
    <xf numFmtId="3" fontId="56" fillId="0" borderId="12" xfId="1092" applyNumberFormat="1" applyFont="1" applyBorder="1" applyAlignment="1">
      <alignment horizontal="right" vertical="center" wrapText="1"/>
    </xf>
    <xf numFmtId="3" fontId="56" fillId="0" borderId="10" xfId="1092" applyNumberFormat="1" applyBorder="1" applyAlignment="1">
      <alignment horizontal="right" vertical="center"/>
    </xf>
    <xf numFmtId="0" fontId="56" fillId="0" borderId="10" xfId="1092" applyNumberFormat="1" applyBorder="1" applyAlignment="1">
      <alignment horizontal="right" vertical="center"/>
    </xf>
    <xf numFmtId="3" fontId="56" fillId="0" borderId="10" xfId="1092" applyNumberFormat="1" applyFont="1" applyBorder="1" applyAlignment="1">
      <alignment horizontal="right" vertical="center"/>
    </xf>
    <xf numFmtId="3" fontId="56" fillId="24" borderId="10" xfId="127" applyNumberFormat="1" applyFont="1" applyFill="1" applyBorder="1" applyAlignment="1">
      <alignment horizontal="right" vertical="center" wrapText="1"/>
    </xf>
    <xf numFmtId="3" fontId="56" fillId="0" borderId="11" xfId="1092" applyNumberFormat="1" applyFont="1" applyBorder="1" applyAlignment="1">
      <alignment horizontal="right" vertical="center" wrapText="1"/>
    </xf>
    <xf numFmtId="3" fontId="56" fillId="24" borderId="11" xfId="1092" applyNumberFormat="1" applyFont="1" applyFill="1" applyBorder="1" applyAlignment="1">
      <alignment horizontal="right" vertical="center" wrapText="1"/>
    </xf>
    <xf numFmtId="3" fontId="56" fillId="24" borderId="18" xfId="1092" applyNumberFormat="1" applyFont="1" applyFill="1" applyBorder="1" applyAlignment="1">
      <alignment horizontal="right" vertical="center" wrapText="1"/>
    </xf>
    <xf numFmtId="0" fontId="56" fillId="24" borderId="11" xfId="1092" applyNumberFormat="1" applyFont="1" applyFill="1" applyBorder="1" applyAlignment="1">
      <alignment horizontal="right" vertical="center" wrapText="1"/>
    </xf>
    <xf numFmtId="3" fontId="56" fillId="24" borderId="12" xfId="1092" applyNumberFormat="1" applyFont="1" applyFill="1" applyBorder="1" applyAlignment="1">
      <alignment horizontal="right" vertical="center" wrapText="1"/>
    </xf>
    <xf numFmtId="3" fontId="56" fillId="24" borderId="10" xfId="127" applyNumberFormat="1" applyFont="1" applyFill="1" applyBorder="1" applyAlignment="1">
      <alignment horizontal="right" vertical="center"/>
    </xf>
    <xf numFmtId="0" fontId="56" fillId="24" borderId="10" xfId="127" applyNumberFormat="1" applyFont="1" applyFill="1" applyBorder="1" applyAlignment="1">
      <alignment horizontal="right" vertical="center" wrapText="1"/>
    </xf>
    <xf numFmtId="0" fontId="56" fillId="24" borderId="10" xfId="127" applyNumberFormat="1" applyFont="1" applyFill="1" applyBorder="1" applyAlignment="1">
      <alignment horizontal="right" vertical="center"/>
    </xf>
    <xf numFmtId="3" fontId="56" fillId="24" borderId="19" xfId="169" applyNumberFormat="1" applyFont="1" applyFill="1" applyBorder="1" applyAlignment="1">
      <alignment horizontal="right" vertical="center" wrapText="1"/>
    </xf>
    <xf numFmtId="3" fontId="56" fillId="0" borderId="11" xfId="1092" applyNumberFormat="1" applyFont="1" applyBorder="1" applyAlignment="1">
      <alignment horizontal="right" vertical="center"/>
    </xf>
    <xf numFmtId="3" fontId="56" fillId="24" borderId="13" xfId="169" applyNumberFormat="1" applyFont="1" applyFill="1" applyBorder="1" applyAlignment="1">
      <alignment horizontal="right" vertical="center" wrapText="1"/>
    </xf>
    <xf numFmtId="3" fontId="56" fillId="24" borderId="10" xfId="169" applyNumberFormat="1" applyFont="1" applyFill="1" applyBorder="1" applyAlignment="1">
      <alignment horizontal="right" vertical="center"/>
    </xf>
    <xf numFmtId="3" fontId="56" fillId="0" borderId="11" xfId="1092" applyNumberFormat="1" applyFont="1" applyBorder="1" applyAlignment="1">
      <alignment horizontal="right" vertical="center" wrapText="1"/>
    </xf>
    <xf numFmtId="3" fontId="56" fillId="0" borderId="12" xfId="1092" applyNumberFormat="1" applyFont="1" applyBorder="1" applyAlignment="1">
      <alignment horizontal="right" vertical="center" wrapText="1"/>
    </xf>
    <xf numFmtId="3" fontId="56" fillId="24" borderId="12" xfId="1092" applyNumberFormat="1" applyFont="1" applyFill="1" applyBorder="1" applyAlignment="1">
      <alignment horizontal="right" vertical="center" wrapText="1"/>
    </xf>
    <xf numFmtId="0" fontId="56" fillId="0" borderId="12" xfId="1092" applyNumberFormat="1" applyFont="1" applyBorder="1" applyAlignment="1">
      <alignment horizontal="right" vertical="center" wrapText="1"/>
    </xf>
  </cellXfs>
  <cellStyles count="1240">
    <cellStyle name="20% - 강조색1 10" xfId="338" xr:uid="{00000000-0005-0000-0000-000000000000}"/>
    <cellStyle name="20% - 강조색1 10 2" xfId="884" xr:uid="{00000000-0005-0000-0000-000001000000}"/>
    <cellStyle name="20% - 강조색1 11" xfId="380" xr:uid="{00000000-0005-0000-0000-000002000000}"/>
    <cellStyle name="20% - 강조색1 11 2" xfId="926" xr:uid="{00000000-0005-0000-0000-000003000000}"/>
    <cellStyle name="20% - 강조색1 12" xfId="422" xr:uid="{00000000-0005-0000-0000-000004000000}"/>
    <cellStyle name="20% - 강조색1 12 2" xfId="968" xr:uid="{00000000-0005-0000-0000-000005000000}"/>
    <cellStyle name="20% - 강조색1 13" xfId="463" xr:uid="{00000000-0005-0000-0000-000006000000}"/>
    <cellStyle name="20% - 강조색1 13 2" xfId="1009" xr:uid="{00000000-0005-0000-0000-000007000000}"/>
    <cellStyle name="20% - 강조색1 14" xfId="505" xr:uid="{00000000-0005-0000-0000-000008000000}"/>
    <cellStyle name="20% - 강조색1 14 2" xfId="1051" xr:uid="{00000000-0005-0000-0000-000009000000}"/>
    <cellStyle name="20% - 강조색1 2" xfId="2" xr:uid="{00000000-0005-0000-0000-00000A000000}"/>
    <cellStyle name="20% - 강조색1 2 2" xfId="548" xr:uid="{00000000-0005-0000-0000-00000B000000}"/>
    <cellStyle name="20% - 강조색1 3" xfId="44" xr:uid="{00000000-0005-0000-0000-00000C000000}"/>
    <cellStyle name="20% - 강조색1 3 2" xfId="590" xr:uid="{00000000-0005-0000-0000-00000D000000}"/>
    <cellStyle name="20% - 강조색1 4" xfId="86" xr:uid="{00000000-0005-0000-0000-00000E000000}"/>
    <cellStyle name="20% - 강조색1 4 2" xfId="632" xr:uid="{00000000-0005-0000-0000-00000F000000}"/>
    <cellStyle name="20% - 강조색1 5" xfId="128" xr:uid="{00000000-0005-0000-0000-000010000000}"/>
    <cellStyle name="20% - 강조색1 5 2" xfId="674" xr:uid="{00000000-0005-0000-0000-000011000000}"/>
    <cellStyle name="20% - 강조색1 6" xfId="170" xr:uid="{00000000-0005-0000-0000-000012000000}"/>
    <cellStyle name="20% - 강조색1 6 2" xfId="716" xr:uid="{00000000-0005-0000-0000-000013000000}"/>
    <cellStyle name="20% - 강조색1 7" xfId="212" xr:uid="{00000000-0005-0000-0000-000014000000}"/>
    <cellStyle name="20% - 강조색1 7 2" xfId="758" xr:uid="{00000000-0005-0000-0000-000015000000}"/>
    <cellStyle name="20% - 강조색1 8" xfId="254" xr:uid="{00000000-0005-0000-0000-000016000000}"/>
    <cellStyle name="20% - 강조색1 8 2" xfId="800" xr:uid="{00000000-0005-0000-0000-000017000000}"/>
    <cellStyle name="20% - 강조색1 9" xfId="296" xr:uid="{00000000-0005-0000-0000-000018000000}"/>
    <cellStyle name="20% - 강조색1 9 2" xfId="842" xr:uid="{00000000-0005-0000-0000-000019000000}"/>
    <cellStyle name="20% - 강조색2 10" xfId="339" xr:uid="{00000000-0005-0000-0000-00001A000000}"/>
    <cellStyle name="20% - 강조색2 10 2" xfId="885" xr:uid="{00000000-0005-0000-0000-00001B000000}"/>
    <cellStyle name="20% - 강조색2 11" xfId="381" xr:uid="{00000000-0005-0000-0000-00001C000000}"/>
    <cellStyle name="20% - 강조색2 11 2" xfId="927" xr:uid="{00000000-0005-0000-0000-00001D000000}"/>
    <cellStyle name="20% - 강조색2 12" xfId="423" xr:uid="{00000000-0005-0000-0000-00001E000000}"/>
    <cellStyle name="20% - 강조색2 12 2" xfId="969" xr:uid="{00000000-0005-0000-0000-00001F000000}"/>
    <cellStyle name="20% - 강조색2 13" xfId="464" xr:uid="{00000000-0005-0000-0000-000020000000}"/>
    <cellStyle name="20% - 강조색2 13 2" xfId="1010" xr:uid="{00000000-0005-0000-0000-000021000000}"/>
    <cellStyle name="20% - 강조색2 14" xfId="506" xr:uid="{00000000-0005-0000-0000-000022000000}"/>
    <cellStyle name="20% - 강조색2 14 2" xfId="1052" xr:uid="{00000000-0005-0000-0000-000023000000}"/>
    <cellStyle name="20% - 강조색2 2" xfId="3" xr:uid="{00000000-0005-0000-0000-000024000000}"/>
    <cellStyle name="20% - 강조색2 2 2" xfId="549" xr:uid="{00000000-0005-0000-0000-000025000000}"/>
    <cellStyle name="20% - 강조색2 3" xfId="45" xr:uid="{00000000-0005-0000-0000-000026000000}"/>
    <cellStyle name="20% - 강조색2 3 2" xfId="591" xr:uid="{00000000-0005-0000-0000-000027000000}"/>
    <cellStyle name="20% - 강조색2 4" xfId="87" xr:uid="{00000000-0005-0000-0000-000028000000}"/>
    <cellStyle name="20% - 강조색2 4 2" xfId="633" xr:uid="{00000000-0005-0000-0000-000029000000}"/>
    <cellStyle name="20% - 강조색2 5" xfId="129" xr:uid="{00000000-0005-0000-0000-00002A000000}"/>
    <cellStyle name="20% - 강조색2 5 2" xfId="675" xr:uid="{00000000-0005-0000-0000-00002B000000}"/>
    <cellStyle name="20% - 강조색2 6" xfId="171" xr:uid="{00000000-0005-0000-0000-00002C000000}"/>
    <cellStyle name="20% - 강조색2 6 2" xfId="717" xr:uid="{00000000-0005-0000-0000-00002D000000}"/>
    <cellStyle name="20% - 강조색2 7" xfId="213" xr:uid="{00000000-0005-0000-0000-00002E000000}"/>
    <cellStyle name="20% - 강조색2 7 2" xfId="759" xr:uid="{00000000-0005-0000-0000-00002F000000}"/>
    <cellStyle name="20% - 강조색2 8" xfId="255" xr:uid="{00000000-0005-0000-0000-000030000000}"/>
    <cellStyle name="20% - 강조색2 8 2" xfId="801" xr:uid="{00000000-0005-0000-0000-000031000000}"/>
    <cellStyle name="20% - 강조색2 9" xfId="297" xr:uid="{00000000-0005-0000-0000-000032000000}"/>
    <cellStyle name="20% - 강조색2 9 2" xfId="843" xr:uid="{00000000-0005-0000-0000-000033000000}"/>
    <cellStyle name="20% - 강조색3 10" xfId="340" xr:uid="{00000000-0005-0000-0000-000034000000}"/>
    <cellStyle name="20% - 강조색3 10 2" xfId="886" xr:uid="{00000000-0005-0000-0000-000035000000}"/>
    <cellStyle name="20% - 강조색3 11" xfId="382" xr:uid="{00000000-0005-0000-0000-000036000000}"/>
    <cellStyle name="20% - 강조색3 11 2" xfId="928" xr:uid="{00000000-0005-0000-0000-000037000000}"/>
    <cellStyle name="20% - 강조색3 12" xfId="424" xr:uid="{00000000-0005-0000-0000-000038000000}"/>
    <cellStyle name="20% - 강조색3 12 2" xfId="970" xr:uid="{00000000-0005-0000-0000-000039000000}"/>
    <cellStyle name="20% - 강조색3 13" xfId="465" xr:uid="{00000000-0005-0000-0000-00003A000000}"/>
    <cellStyle name="20% - 강조색3 13 2" xfId="1011" xr:uid="{00000000-0005-0000-0000-00003B000000}"/>
    <cellStyle name="20% - 강조색3 14" xfId="507" xr:uid="{00000000-0005-0000-0000-00003C000000}"/>
    <cellStyle name="20% - 강조색3 14 2" xfId="1053" xr:uid="{00000000-0005-0000-0000-00003D000000}"/>
    <cellStyle name="20% - 강조색3 2" xfId="4" xr:uid="{00000000-0005-0000-0000-00003E000000}"/>
    <cellStyle name="20% - 강조색3 2 2" xfId="550" xr:uid="{00000000-0005-0000-0000-00003F000000}"/>
    <cellStyle name="20% - 강조색3 3" xfId="46" xr:uid="{00000000-0005-0000-0000-000040000000}"/>
    <cellStyle name="20% - 강조색3 3 2" xfId="592" xr:uid="{00000000-0005-0000-0000-000041000000}"/>
    <cellStyle name="20% - 강조색3 4" xfId="88" xr:uid="{00000000-0005-0000-0000-000042000000}"/>
    <cellStyle name="20% - 강조색3 4 2" xfId="634" xr:uid="{00000000-0005-0000-0000-000043000000}"/>
    <cellStyle name="20% - 강조색3 5" xfId="130" xr:uid="{00000000-0005-0000-0000-000044000000}"/>
    <cellStyle name="20% - 강조색3 5 2" xfId="676" xr:uid="{00000000-0005-0000-0000-000045000000}"/>
    <cellStyle name="20% - 강조색3 6" xfId="172" xr:uid="{00000000-0005-0000-0000-000046000000}"/>
    <cellStyle name="20% - 강조색3 6 2" xfId="718" xr:uid="{00000000-0005-0000-0000-000047000000}"/>
    <cellStyle name="20% - 강조색3 7" xfId="214" xr:uid="{00000000-0005-0000-0000-000048000000}"/>
    <cellStyle name="20% - 강조색3 7 2" xfId="760" xr:uid="{00000000-0005-0000-0000-000049000000}"/>
    <cellStyle name="20% - 강조색3 8" xfId="256" xr:uid="{00000000-0005-0000-0000-00004A000000}"/>
    <cellStyle name="20% - 강조색3 8 2" xfId="802" xr:uid="{00000000-0005-0000-0000-00004B000000}"/>
    <cellStyle name="20% - 강조색3 9" xfId="298" xr:uid="{00000000-0005-0000-0000-00004C000000}"/>
    <cellStyle name="20% - 강조색3 9 2" xfId="844" xr:uid="{00000000-0005-0000-0000-00004D000000}"/>
    <cellStyle name="20% - 강조색4 10" xfId="341" xr:uid="{00000000-0005-0000-0000-00004E000000}"/>
    <cellStyle name="20% - 강조색4 10 2" xfId="887" xr:uid="{00000000-0005-0000-0000-00004F000000}"/>
    <cellStyle name="20% - 강조색4 11" xfId="383" xr:uid="{00000000-0005-0000-0000-000050000000}"/>
    <cellStyle name="20% - 강조색4 11 2" xfId="929" xr:uid="{00000000-0005-0000-0000-000051000000}"/>
    <cellStyle name="20% - 강조색4 12" xfId="425" xr:uid="{00000000-0005-0000-0000-000052000000}"/>
    <cellStyle name="20% - 강조색4 12 2" xfId="971" xr:uid="{00000000-0005-0000-0000-000053000000}"/>
    <cellStyle name="20% - 강조색4 13" xfId="466" xr:uid="{00000000-0005-0000-0000-000054000000}"/>
    <cellStyle name="20% - 강조색4 13 2" xfId="1012" xr:uid="{00000000-0005-0000-0000-000055000000}"/>
    <cellStyle name="20% - 강조색4 14" xfId="508" xr:uid="{00000000-0005-0000-0000-000056000000}"/>
    <cellStyle name="20% - 강조색4 14 2" xfId="1054" xr:uid="{00000000-0005-0000-0000-000057000000}"/>
    <cellStyle name="20% - 강조색4 2" xfId="5" xr:uid="{00000000-0005-0000-0000-000058000000}"/>
    <cellStyle name="20% - 강조색4 2 2" xfId="551" xr:uid="{00000000-0005-0000-0000-000059000000}"/>
    <cellStyle name="20% - 강조색4 3" xfId="47" xr:uid="{00000000-0005-0000-0000-00005A000000}"/>
    <cellStyle name="20% - 강조색4 3 2" xfId="593" xr:uid="{00000000-0005-0000-0000-00005B000000}"/>
    <cellStyle name="20% - 강조색4 4" xfId="89" xr:uid="{00000000-0005-0000-0000-00005C000000}"/>
    <cellStyle name="20% - 강조색4 4 2" xfId="635" xr:uid="{00000000-0005-0000-0000-00005D000000}"/>
    <cellStyle name="20% - 강조색4 5" xfId="131" xr:uid="{00000000-0005-0000-0000-00005E000000}"/>
    <cellStyle name="20% - 강조색4 5 2" xfId="677" xr:uid="{00000000-0005-0000-0000-00005F000000}"/>
    <cellStyle name="20% - 강조색4 6" xfId="173" xr:uid="{00000000-0005-0000-0000-000060000000}"/>
    <cellStyle name="20% - 강조색4 6 2" xfId="719" xr:uid="{00000000-0005-0000-0000-000061000000}"/>
    <cellStyle name="20% - 강조색4 7" xfId="215" xr:uid="{00000000-0005-0000-0000-000062000000}"/>
    <cellStyle name="20% - 강조색4 7 2" xfId="761" xr:uid="{00000000-0005-0000-0000-000063000000}"/>
    <cellStyle name="20% - 강조색4 8" xfId="257" xr:uid="{00000000-0005-0000-0000-000064000000}"/>
    <cellStyle name="20% - 강조색4 8 2" xfId="803" xr:uid="{00000000-0005-0000-0000-000065000000}"/>
    <cellStyle name="20% - 강조색4 9" xfId="299" xr:uid="{00000000-0005-0000-0000-000066000000}"/>
    <cellStyle name="20% - 강조색4 9 2" xfId="845" xr:uid="{00000000-0005-0000-0000-000067000000}"/>
    <cellStyle name="20% - 강조색5 10" xfId="342" xr:uid="{00000000-0005-0000-0000-000068000000}"/>
    <cellStyle name="20% - 강조색5 10 2" xfId="888" xr:uid="{00000000-0005-0000-0000-000069000000}"/>
    <cellStyle name="20% - 강조색5 11" xfId="384" xr:uid="{00000000-0005-0000-0000-00006A000000}"/>
    <cellStyle name="20% - 강조색5 11 2" xfId="930" xr:uid="{00000000-0005-0000-0000-00006B000000}"/>
    <cellStyle name="20% - 강조색5 12" xfId="426" xr:uid="{00000000-0005-0000-0000-00006C000000}"/>
    <cellStyle name="20% - 강조색5 12 2" xfId="972" xr:uid="{00000000-0005-0000-0000-00006D000000}"/>
    <cellStyle name="20% - 강조색5 13" xfId="467" xr:uid="{00000000-0005-0000-0000-00006E000000}"/>
    <cellStyle name="20% - 강조색5 13 2" xfId="1013" xr:uid="{00000000-0005-0000-0000-00006F000000}"/>
    <cellStyle name="20% - 강조색5 14" xfId="509" xr:uid="{00000000-0005-0000-0000-000070000000}"/>
    <cellStyle name="20% - 강조색5 14 2" xfId="1055" xr:uid="{00000000-0005-0000-0000-000071000000}"/>
    <cellStyle name="20% - 강조색5 2" xfId="6" xr:uid="{00000000-0005-0000-0000-000072000000}"/>
    <cellStyle name="20% - 강조색5 2 2" xfId="552" xr:uid="{00000000-0005-0000-0000-000073000000}"/>
    <cellStyle name="20% - 강조색5 3" xfId="48" xr:uid="{00000000-0005-0000-0000-000074000000}"/>
    <cellStyle name="20% - 강조색5 3 2" xfId="594" xr:uid="{00000000-0005-0000-0000-000075000000}"/>
    <cellStyle name="20% - 강조색5 4" xfId="90" xr:uid="{00000000-0005-0000-0000-000076000000}"/>
    <cellStyle name="20% - 강조색5 4 2" xfId="636" xr:uid="{00000000-0005-0000-0000-000077000000}"/>
    <cellStyle name="20% - 강조색5 5" xfId="132" xr:uid="{00000000-0005-0000-0000-000078000000}"/>
    <cellStyle name="20% - 강조색5 5 2" xfId="678" xr:uid="{00000000-0005-0000-0000-000079000000}"/>
    <cellStyle name="20% - 강조색5 6" xfId="174" xr:uid="{00000000-0005-0000-0000-00007A000000}"/>
    <cellStyle name="20% - 강조색5 6 2" xfId="720" xr:uid="{00000000-0005-0000-0000-00007B000000}"/>
    <cellStyle name="20% - 강조색5 7" xfId="216" xr:uid="{00000000-0005-0000-0000-00007C000000}"/>
    <cellStyle name="20% - 강조색5 7 2" xfId="762" xr:uid="{00000000-0005-0000-0000-00007D000000}"/>
    <cellStyle name="20% - 강조색5 8" xfId="258" xr:uid="{00000000-0005-0000-0000-00007E000000}"/>
    <cellStyle name="20% - 강조색5 8 2" xfId="804" xr:uid="{00000000-0005-0000-0000-00007F000000}"/>
    <cellStyle name="20% - 강조색5 9" xfId="300" xr:uid="{00000000-0005-0000-0000-000080000000}"/>
    <cellStyle name="20% - 강조색5 9 2" xfId="846" xr:uid="{00000000-0005-0000-0000-000081000000}"/>
    <cellStyle name="20% - 강조색6 10" xfId="343" xr:uid="{00000000-0005-0000-0000-000082000000}"/>
    <cellStyle name="20% - 강조색6 10 2" xfId="889" xr:uid="{00000000-0005-0000-0000-000083000000}"/>
    <cellStyle name="20% - 강조색6 11" xfId="385" xr:uid="{00000000-0005-0000-0000-000084000000}"/>
    <cellStyle name="20% - 강조색6 11 2" xfId="931" xr:uid="{00000000-0005-0000-0000-000085000000}"/>
    <cellStyle name="20% - 강조색6 12" xfId="427" xr:uid="{00000000-0005-0000-0000-000086000000}"/>
    <cellStyle name="20% - 강조색6 12 2" xfId="973" xr:uid="{00000000-0005-0000-0000-000087000000}"/>
    <cellStyle name="20% - 강조색6 13" xfId="468" xr:uid="{00000000-0005-0000-0000-000088000000}"/>
    <cellStyle name="20% - 강조색6 13 2" xfId="1014" xr:uid="{00000000-0005-0000-0000-000089000000}"/>
    <cellStyle name="20% - 강조색6 14" xfId="510" xr:uid="{00000000-0005-0000-0000-00008A000000}"/>
    <cellStyle name="20% - 강조색6 14 2" xfId="1056" xr:uid="{00000000-0005-0000-0000-00008B000000}"/>
    <cellStyle name="20% - 강조색6 2" xfId="7" xr:uid="{00000000-0005-0000-0000-00008C000000}"/>
    <cellStyle name="20% - 강조색6 2 2" xfId="553" xr:uid="{00000000-0005-0000-0000-00008D000000}"/>
    <cellStyle name="20% - 강조색6 3" xfId="49" xr:uid="{00000000-0005-0000-0000-00008E000000}"/>
    <cellStyle name="20% - 강조색6 3 2" xfId="595" xr:uid="{00000000-0005-0000-0000-00008F000000}"/>
    <cellStyle name="20% - 강조색6 4" xfId="91" xr:uid="{00000000-0005-0000-0000-000090000000}"/>
    <cellStyle name="20% - 강조색6 4 2" xfId="637" xr:uid="{00000000-0005-0000-0000-000091000000}"/>
    <cellStyle name="20% - 강조색6 5" xfId="133" xr:uid="{00000000-0005-0000-0000-000092000000}"/>
    <cellStyle name="20% - 강조색6 5 2" xfId="679" xr:uid="{00000000-0005-0000-0000-000093000000}"/>
    <cellStyle name="20% - 강조색6 6" xfId="175" xr:uid="{00000000-0005-0000-0000-000094000000}"/>
    <cellStyle name="20% - 강조색6 6 2" xfId="721" xr:uid="{00000000-0005-0000-0000-000095000000}"/>
    <cellStyle name="20% - 강조색6 7" xfId="217" xr:uid="{00000000-0005-0000-0000-000096000000}"/>
    <cellStyle name="20% - 강조색6 7 2" xfId="763" xr:uid="{00000000-0005-0000-0000-000097000000}"/>
    <cellStyle name="20% - 강조색6 8" xfId="259" xr:uid="{00000000-0005-0000-0000-000098000000}"/>
    <cellStyle name="20% - 강조색6 8 2" xfId="805" xr:uid="{00000000-0005-0000-0000-000099000000}"/>
    <cellStyle name="20% - 강조색6 9" xfId="301" xr:uid="{00000000-0005-0000-0000-00009A000000}"/>
    <cellStyle name="20% - 강조색6 9 2" xfId="847" xr:uid="{00000000-0005-0000-0000-00009B000000}"/>
    <cellStyle name="40% - 강조색1 10" xfId="344" xr:uid="{00000000-0005-0000-0000-00009C000000}"/>
    <cellStyle name="40% - 강조색1 10 2" xfId="890" xr:uid="{00000000-0005-0000-0000-00009D000000}"/>
    <cellStyle name="40% - 강조색1 11" xfId="386" xr:uid="{00000000-0005-0000-0000-00009E000000}"/>
    <cellStyle name="40% - 강조색1 11 2" xfId="932" xr:uid="{00000000-0005-0000-0000-00009F000000}"/>
    <cellStyle name="40% - 강조색1 12" xfId="428" xr:uid="{00000000-0005-0000-0000-0000A0000000}"/>
    <cellStyle name="40% - 강조색1 12 2" xfId="974" xr:uid="{00000000-0005-0000-0000-0000A1000000}"/>
    <cellStyle name="40% - 강조색1 13" xfId="469" xr:uid="{00000000-0005-0000-0000-0000A2000000}"/>
    <cellStyle name="40% - 강조색1 13 2" xfId="1015" xr:uid="{00000000-0005-0000-0000-0000A3000000}"/>
    <cellStyle name="40% - 강조색1 14" xfId="511" xr:uid="{00000000-0005-0000-0000-0000A4000000}"/>
    <cellStyle name="40% - 강조색1 14 2" xfId="1057" xr:uid="{00000000-0005-0000-0000-0000A5000000}"/>
    <cellStyle name="40% - 강조색1 2" xfId="8" xr:uid="{00000000-0005-0000-0000-0000A6000000}"/>
    <cellStyle name="40% - 강조색1 2 2" xfId="554" xr:uid="{00000000-0005-0000-0000-0000A7000000}"/>
    <cellStyle name="40% - 강조색1 3" xfId="50" xr:uid="{00000000-0005-0000-0000-0000A8000000}"/>
    <cellStyle name="40% - 강조색1 3 2" xfId="596" xr:uid="{00000000-0005-0000-0000-0000A9000000}"/>
    <cellStyle name="40% - 강조색1 4" xfId="92" xr:uid="{00000000-0005-0000-0000-0000AA000000}"/>
    <cellStyle name="40% - 강조색1 4 2" xfId="638" xr:uid="{00000000-0005-0000-0000-0000AB000000}"/>
    <cellStyle name="40% - 강조색1 5" xfId="134" xr:uid="{00000000-0005-0000-0000-0000AC000000}"/>
    <cellStyle name="40% - 강조색1 5 2" xfId="680" xr:uid="{00000000-0005-0000-0000-0000AD000000}"/>
    <cellStyle name="40% - 강조색1 6" xfId="176" xr:uid="{00000000-0005-0000-0000-0000AE000000}"/>
    <cellStyle name="40% - 강조색1 6 2" xfId="722" xr:uid="{00000000-0005-0000-0000-0000AF000000}"/>
    <cellStyle name="40% - 강조색1 7" xfId="218" xr:uid="{00000000-0005-0000-0000-0000B0000000}"/>
    <cellStyle name="40% - 강조색1 7 2" xfId="764" xr:uid="{00000000-0005-0000-0000-0000B1000000}"/>
    <cellStyle name="40% - 강조색1 8" xfId="260" xr:uid="{00000000-0005-0000-0000-0000B2000000}"/>
    <cellStyle name="40% - 강조색1 8 2" xfId="806" xr:uid="{00000000-0005-0000-0000-0000B3000000}"/>
    <cellStyle name="40% - 강조색1 9" xfId="302" xr:uid="{00000000-0005-0000-0000-0000B4000000}"/>
    <cellStyle name="40% - 강조색1 9 2" xfId="848" xr:uid="{00000000-0005-0000-0000-0000B5000000}"/>
    <cellStyle name="40% - 강조색2 10" xfId="345" xr:uid="{00000000-0005-0000-0000-0000B6000000}"/>
    <cellStyle name="40% - 강조색2 10 2" xfId="891" xr:uid="{00000000-0005-0000-0000-0000B7000000}"/>
    <cellStyle name="40% - 강조색2 11" xfId="387" xr:uid="{00000000-0005-0000-0000-0000B8000000}"/>
    <cellStyle name="40% - 강조색2 11 2" xfId="933" xr:uid="{00000000-0005-0000-0000-0000B9000000}"/>
    <cellStyle name="40% - 강조색2 12" xfId="429" xr:uid="{00000000-0005-0000-0000-0000BA000000}"/>
    <cellStyle name="40% - 강조색2 12 2" xfId="975" xr:uid="{00000000-0005-0000-0000-0000BB000000}"/>
    <cellStyle name="40% - 강조색2 13" xfId="470" xr:uid="{00000000-0005-0000-0000-0000BC000000}"/>
    <cellStyle name="40% - 강조색2 13 2" xfId="1016" xr:uid="{00000000-0005-0000-0000-0000BD000000}"/>
    <cellStyle name="40% - 강조색2 14" xfId="512" xr:uid="{00000000-0005-0000-0000-0000BE000000}"/>
    <cellStyle name="40% - 강조색2 14 2" xfId="1058" xr:uid="{00000000-0005-0000-0000-0000BF000000}"/>
    <cellStyle name="40% - 강조색2 2" xfId="9" xr:uid="{00000000-0005-0000-0000-0000C0000000}"/>
    <cellStyle name="40% - 강조색2 2 2" xfId="555" xr:uid="{00000000-0005-0000-0000-0000C1000000}"/>
    <cellStyle name="40% - 강조색2 3" xfId="51" xr:uid="{00000000-0005-0000-0000-0000C2000000}"/>
    <cellStyle name="40% - 강조색2 3 2" xfId="597" xr:uid="{00000000-0005-0000-0000-0000C3000000}"/>
    <cellStyle name="40% - 강조색2 4" xfId="93" xr:uid="{00000000-0005-0000-0000-0000C4000000}"/>
    <cellStyle name="40% - 강조색2 4 2" xfId="639" xr:uid="{00000000-0005-0000-0000-0000C5000000}"/>
    <cellStyle name="40% - 강조색2 5" xfId="135" xr:uid="{00000000-0005-0000-0000-0000C6000000}"/>
    <cellStyle name="40% - 강조색2 5 2" xfId="681" xr:uid="{00000000-0005-0000-0000-0000C7000000}"/>
    <cellStyle name="40% - 강조색2 6" xfId="177" xr:uid="{00000000-0005-0000-0000-0000C8000000}"/>
    <cellStyle name="40% - 강조색2 6 2" xfId="723" xr:uid="{00000000-0005-0000-0000-0000C9000000}"/>
    <cellStyle name="40% - 강조색2 7" xfId="219" xr:uid="{00000000-0005-0000-0000-0000CA000000}"/>
    <cellStyle name="40% - 강조색2 7 2" xfId="765" xr:uid="{00000000-0005-0000-0000-0000CB000000}"/>
    <cellStyle name="40% - 강조색2 8" xfId="261" xr:uid="{00000000-0005-0000-0000-0000CC000000}"/>
    <cellStyle name="40% - 강조색2 8 2" xfId="807" xr:uid="{00000000-0005-0000-0000-0000CD000000}"/>
    <cellStyle name="40% - 강조색2 9" xfId="303" xr:uid="{00000000-0005-0000-0000-0000CE000000}"/>
    <cellStyle name="40% - 강조색2 9 2" xfId="849" xr:uid="{00000000-0005-0000-0000-0000CF000000}"/>
    <cellStyle name="40% - 강조색3 10" xfId="346" xr:uid="{00000000-0005-0000-0000-0000D0000000}"/>
    <cellStyle name="40% - 강조색3 10 2" xfId="892" xr:uid="{00000000-0005-0000-0000-0000D1000000}"/>
    <cellStyle name="40% - 강조색3 11" xfId="388" xr:uid="{00000000-0005-0000-0000-0000D2000000}"/>
    <cellStyle name="40% - 강조색3 11 2" xfId="934" xr:uid="{00000000-0005-0000-0000-0000D3000000}"/>
    <cellStyle name="40% - 강조색3 12" xfId="430" xr:uid="{00000000-0005-0000-0000-0000D4000000}"/>
    <cellStyle name="40% - 강조색3 12 2" xfId="976" xr:uid="{00000000-0005-0000-0000-0000D5000000}"/>
    <cellStyle name="40% - 강조색3 13" xfId="471" xr:uid="{00000000-0005-0000-0000-0000D6000000}"/>
    <cellStyle name="40% - 강조색3 13 2" xfId="1017" xr:uid="{00000000-0005-0000-0000-0000D7000000}"/>
    <cellStyle name="40% - 강조색3 14" xfId="513" xr:uid="{00000000-0005-0000-0000-0000D8000000}"/>
    <cellStyle name="40% - 강조색3 14 2" xfId="1059" xr:uid="{00000000-0005-0000-0000-0000D9000000}"/>
    <cellStyle name="40% - 강조색3 2" xfId="10" xr:uid="{00000000-0005-0000-0000-0000DA000000}"/>
    <cellStyle name="40% - 강조색3 2 2" xfId="556" xr:uid="{00000000-0005-0000-0000-0000DB000000}"/>
    <cellStyle name="40% - 강조색3 3" xfId="52" xr:uid="{00000000-0005-0000-0000-0000DC000000}"/>
    <cellStyle name="40% - 강조색3 3 2" xfId="598" xr:uid="{00000000-0005-0000-0000-0000DD000000}"/>
    <cellStyle name="40% - 강조색3 4" xfId="94" xr:uid="{00000000-0005-0000-0000-0000DE000000}"/>
    <cellStyle name="40% - 강조색3 4 2" xfId="640" xr:uid="{00000000-0005-0000-0000-0000DF000000}"/>
    <cellStyle name="40% - 강조색3 5" xfId="136" xr:uid="{00000000-0005-0000-0000-0000E0000000}"/>
    <cellStyle name="40% - 강조색3 5 2" xfId="682" xr:uid="{00000000-0005-0000-0000-0000E1000000}"/>
    <cellStyle name="40% - 강조색3 6" xfId="178" xr:uid="{00000000-0005-0000-0000-0000E2000000}"/>
    <cellStyle name="40% - 강조색3 6 2" xfId="724" xr:uid="{00000000-0005-0000-0000-0000E3000000}"/>
    <cellStyle name="40% - 강조색3 7" xfId="220" xr:uid="{00000000-0005-0000-0000-0000E4000000}"/>
    <cellStyle name="40% - 강조색3 7 2" xfId="766" xr:uid="{00000000-0005-0000-0000-0000E5000000}"/>
    <cellStyle name="40% - 강조색3 8" xfId="262" xr:uid="{00000000-0005-0000-0000-0000E6000000}"/>
    <cellStyle name="40% - 강조색3 8 2" xfId="808" xr:uid="{00000000-0005-0000-0000-0000E7000000}"/>
    <cellStyle name="40% - 강조색3 9" xfId="304" xr:uid="{00000000-0005-0000-0000-0000E8000000}"/>
    <cellStyle name="40% - 강조색3 9 2" xfId="850" xr:uid="{00000000-0005-0000-0000-0000E9000000}"/>
    <cellStyle name="40% - 강조색4 10" xfId="347" xr:uid="{00000000-0005-0000-0000-0000EA000000}"/>
    <cellStyle name="40% - 강조색4 10 2" xfId="893" xr:uid="{00000000-0005-0000-0000-0000EB000000}"/>
    <cellStyle name="40% - 강조색4 11" xfId="389" xr:uid="{00000000-0005-0000-0000-0000EC000000}"/>
    <cellStyle name="40% - 강조색4 11 2" xfId="935" xr:uid="{00000000-0005-0000-0000-0000ED000000}"/>
    <cellStyle name="40% - 강조색4 12" xfId="431" xr:uid="{00000000-0005-0000-0000-0000EE000000}"/>
    <cellStyle name="40% - 강조색4 12 2" xfId="977" xr:uid="{00000000-0005-0000-0000-0000EF000000}"/>
    <cellStyle name="40% - 강조색4 13" xfId="472" xr:uid="{00000000-0005-0000-0000-0000F0000000}"/>
    <cellStyle name="40% - 강조색4 13 2" xfId="1018" xr:uid="{00000000-0005-0000-0000-0000F1000000}"/>
    <cellStyle name="40% - 강조색4 14" xfId="514" xr:uid="{00000000-0005-0000-0000-0000F2000000}"/>
    <cellStyle name="40% - 강조색4 14 2" xfId="1060" xr:uid="{00000000-0005-0000-0000-0000F3000000}"/>
    <cellStyle name="40% - 강조색4 2" xfId="11" xr:uid="{00000000-0005-0000-0000-0000F4000000}"/>
    <cellStyle name="40% - 강조색4 2 2" xfId="557" xr:uid="{00000000-0005-0000-0000-0000F5000000}"/>
    <cellStyle name="40% - 강조색4 3" xfId="53" xr:uid="{00000000-0005-0000-0000-0000F6000000}"/>
    <cellStyle name="40% - 강조색4 3 2" xfId="599" xr:uid="{00000000-0005-0000-0000-0000F7000000}"/>
    <cellStyle name="40% - 강조색4 4" xfId="95" xr:uid="{00000000-0005-0000-0000-0000F8000000}"/>
    <cellStyle name="40% - 강조색4 4 2" xfId="641" xr:uid="{00000000-0005-0000-0000-0000F9000000}"/>
    <cellStyle name="40% - 강조색4 5" xfId="137" xr:uid="{00000000-0005-0000-0000-0000FA000000}"/>
    <cellStyle name="40% - 강조색4 5 2" xfId="683" xr:uid="{00000000-0005-0000-0000-0000FB000000}"/>
    <cellStyle name="40% - 강조색4 6" xfId="179" xr:uid="{00000000-0005-0000-0000-0000FC000000}"/>
    <cellStyle name="40% - 강조색4 6 2" xfId="725" xr:uid="{00000000-0005-0000-0000-0000FD000000}"/>
    <cellStyle name="40% - 강조색4 7" xfId="221" xr:uid="{00000000-0005-0000-0000-0000FE000000}"/>
    <cellStyle name="40% - 강조색4 7 2" xfId="767" xr:uid="{00000000-0005-0000-0000-0000FF000000}"/>
    <cellStyle name="40% - 강조색4 8" xfId="263" xr:uid="{00000000-0005-0000-0000-000000010000}"/>
    <cellStyle name="40% - 강조색4 8 2" xfId="809" xr:uid="{00000000-0005-0000-0000-000001010000}"/>
    <cellStyle name="40% - 강조색4 9" xfId="305" xr:uid="{00000000-0005-0000-0000-000002010000}"/>
    <cellStyle name="40% - 강조색4 9 2" xfId="851" xr:uid="{00000000-0005-0000-0000-000003010000}"/>
    <cellStyle name="40% - 강조색5 10" xfId="348" xr:uid="{00000000-0005-0000-0000-000004010000}"/>
    <cellStyle name="40% - 강조색5 10 2" xfId="894" xr:uid="{00000000-0005-0000-0000-000005010000}"/>
    <cellStyle name="40% - 강조색5 11" xfId="390" xr:uid="{00000000-0005-0000-0000-000006010000}"/>
    <cellStyle name="40% - 강조색5 11 2" xfId="936" xr:uid="{00000000-0005-0000-0000-000007010000}"/>
    <cellStyle name="40% - 강조색5 12" xfId="432" xr:uid="{00000000-0005-0000-0000-000008010000}"/>
    <cellStyle name="40% - 강조색5 12 2" xfId="978" xr:uid="{00000000-0005-0000-0000-000009010000}"/>
    <cellStyle name="40% - 강조색5 13" xfId="473" xr:uid="{00000000-0005-0000-0000-00000A010000}"/>
    <cellStyle name="40% - 강조색5 13 2" xfId="1019" xr:uid="{00000000-0005-0000-0000-00000B010000}"/>
    <cellStyle name="40% - 강조색5 14" xfId="515" xr:uid="{00000000-0005-0000-0000-00000C010000}"/>
    <cellStyle name="40% - 강조색5 14 2" xfId="1061" xr:uid="{00000000-0005-0000-0000-00000D010000}"/>
    <cellStyle name="40% - 강조색5 2" xfId="12" xr:uid="{00000000-0005-0000-0000-00000E010000}"/>
    <cellStyle name="40% - 강조색5 2 2" xfId="558" xr:uid="{00000000-0005-0000-0000-00000F010000}"/>
    <cellStyle name="40% - 강조색5 3" xfId="54" xr:uid="{00000000-0005-0000-0000-000010010000}"/>
    <cellStyle name="40% - 강조색5 3 2" xfId="600" xr:uid="{00000000-0005-0000-0000-000011010000}"/>
    <cellStyle name="40% - 강조색5 4" xfId="96" xr:uid="{00000000-0005-0000-0000-000012010000}"/>
    <cellStyle name="40% - 강조색5 4 2" xfId="642" xr:uid="{00000000-0005-0000-0000-000013010000}"/>
    <cellStyle name="40% - 강조색5 5" xfId="138" xr:uid="{00000000-0005-0000-0000-000014010000}"/>
    <cellStyle name="40% - 강조색5 5 2" xfId="684" xr:uid="{00000000-0005-0000-0000-000015010000}"/>
    <cellStyle name="40% - 강조색5 6" xfId="180" xr:uid="{00000000-0005-0000-0000-000016010000}"/>
    <cellStyle name="40% - 강조색5 6 2" xfId="726" xr:uid="{00000000-0005-0000-0000-000017010000}"/>
    <cellStyle name="40% - 강조색5 7" xfId="222" xr:uid="{00000000-0005-0000-0000-000018010000}"/>
    <cellStyle name="40% - 강조색5 7 2" xfId="768" xr:uid="{00000000-0005-0000-0000-000019010000}"/>
    <cellStyle name="40% - 강조색5 8" xfId="264" xr:uid="{00000000-0005-0000-0000-00001A010000}"/>
    <cellStyle name="40% - 강조색5 8 2" xfId="810" xr:uid="{00000000-0005-0000-0000-00001B010000}"/>
    <cellStyle name="40% - 강조색5 9" xfId="306" xr:uid="{00000000-0005-0000-0000-00001C010000}"/>
    <cellStyle name="40% - 강조색5 9 2" xfId="852" xr:uid="{00000000-0005-0000-0000-00001D010000}"/>
    <cellStyle name="40% - 강조색6 10" xfId="349" xr:uid="{00000000-0005-0000-0000-00001E010000}"/>
    <cellStyle name="40% - 강조색6 10 2" xfId="895" xr:uid="{00000000-0005-0000-0000-00001F010000}"/>
    <cellStyle name="40% - 강조색6 11" xfId="391" xr:uid="{00000000-0005-0000-0000-000020010000}"/>
    <cellStyle name="40% - 강조색6 11 2" xfId="937" xr:uid="{00000000-0005-0000-0000-000021010000}"/>
    <cellStyle name="40% - 강조색6 12" xfId="433" xr:uid="{00000000-0005-0000-0000-000022010000}"/>
    <cellStyle name="40% - 강조색6 12 2" xfId="979" xr:uid="{00000000-0005-0000-0000-000023010000}"/>
    <cellStyle name="40% - 강조색6 13" xfId="474" xr:uid="{00000000-0005-0000-0000-000024010000}"/>
    <cellStyle name="40% - 강조색6 13 2" xfId="1020" xr:uid="{00000000-0005-0000-0000-000025010000}"/>
    <cellStyle name="40% - 강조색6 14" xfId="516" xr:uid="{00000000-0005-0000-0000-000026010000}"/>
    <cellStyle name="40% - 강조색6 14 2" xfId="1062" xr:uid="{00000000-0005-0000-0000-000027010000}"/>
    <cellStyle name="40% - 강조색6 2" xfId="13" xr:uid="{00000000-0005-0000-0000-000028010000}"/>
    <cellStyle name="40% - 강조색6 2 2" xfId="559" xr:uid="{00000000-0005-0000-0000-000029010000}"/>
    <cellStyle name="40% - 강조색6 3" xfId="55" xr:uid="{00000000-0005-0000-0000-00002A010000}"/>
    <cellStyle name="40% - 강조색6 3 2" xfId="601" xr:uid="{00000000-0005-0000-0000-00002B010000}"/>
    <cellStyle name="40% - 강조색6 4" xfId="97" xr:uid="{00000000-0005-0000-0000-00002C010000}"/>
    <cellStyle name="40% - 강조색6 4 2" xfId="643" xr:uid="{00000000-0005-0000-0000-00002D010000}"/>
    <cellStyle name="40% - 강조색6 5" xfId="139" xr:uid="{00000000-0005-0000-0000-00002E010000}"/>
    <cellStyle name="40% - 강조색6 5 2" xfId="685" xr:uid="{00000000-0005-0000-0000-00002F010000}"/>
    <cellStyle name="40% - 강조색6 6" xfId="181" xr:uid="{00000000-0005-0000-0000-000030010000}"/>
    <cellStyle name="40% - 강조색6 6 2" xfId="727" xr:uid="{00000000-0005-0000-0000-000031010000}"/>
    <cellStyle name="40% - 강조색6 7" xfId="223" xr:uid="{00000000-0005-0000-0000-000032010000}"/>
    <cellStyle name="40% - 강조색6 7 2" xfId="769" xr:uid="{00000000-0005-0000-0000-000033010000}"/>
    <cellStyle name="40% - 강조색6 8" xfId="265" xr:uid="{00000000-0005-0000-0000-000034010000}"/>
    <cellStyle name="40% - 강조색6 8 2" xfId="811" xr:uid="{00000000-0005-0000-0000-000035010000}"/>
    <cellStyle name="40% - 강조색6 9" xfId="307" xr:uid="{00000000-0005-0000-0000-000036010000}"/>
    <cellStyle name="40% - 강조색6 9 2" xfId="853" xr:uid="{00000000-0005-0000-0000-000037010000}"/>
    <cellStyle name="60% - 강조색1 10" xfId="350" xr:uid="{00000000-0005-0000-0000-000038010000}"/>
    <cellStyle name="60% - 강조색1 10 2" xfId="896" xr:uid="{00000000-0005-0000-0000-000039010000}"/>
    <cellStyle name="60% - 강조색1 11" xfId="392" xr:uid="{00000000-0005-0000-0000-00003A010000}"/>
    <cellStyle name="60% - 강조색1 11 2" xfId="938" xr:uid="{00000000-0005-0000-0000-00003B010000}"/>
    <cellStyle name="60% - 강조색1 12" xfId="434" xr:uid="{00000000-0005-0000-0000-00003C010000}"/>
    <cellStyle name="60% - 강조색1 12 2" xfId="980" xr:uid="{00000000-0005-0000-0000-00003D010000}"/>
    <cellStyle name="60% - 강조색1 13" xfId="475" xr:uid="{00000000-0005-0000-0000-00003E010000}"/>
    <cellStyle name="60% - 강조색1 13 2" xfId="1021" xr:uid="{00000000-0005-0000-0000-00003F010000}"/>
    <cellStyle name="60% - 강조색1 14" xfId="517" xr:uid="{00000000-0005-0000-0000-000040010000}"/>
    <cellStyle name="60% - 강조색1 14 2" xfId="1063" xr:uid="{00000000-0005-0000-0000-000041010000}"/>
    <cellStyle name="60% - 강조색1 2" xfId="14" xr:uid="{00000000-0005-0000-0000-000042010000}"/>
    <cellStyle name="60% - 강조색1 2 2" xfId="560" xr:uid="{00000000-0005-0000-0000-000043010000}"/>
    <cellStyle name="60% - 강조색1 3" xfId="56" xr:uid="{00000000-0005-0000-0000-000044010000}"/>
    <cellStyle name="60% - 강조색1 3 2" xfId="602" xr:uid="{00000000-0005-0000-0000-000045010000}"/>
    <cellStyle name="60% - 강조색1 4" xfId="98" xr:uid="{00000000-0005-0000-0000-000046010000}"/>
    <cellStyle name="60% - 강조색1 4 2" xfId="644" xr:uid="{00000000-0005-0000-0000-000047010000}"/>
    <cellStyle name="60% - 강조색1 5" xfId="140" xr:uid="{00000000-0005-0000-0000-000048010000}"/>
    <cellStyle name="60% - 강조색1 5 2" xfId="686" xr:uid="{00000000-0005-0000-0000-000049010000}"/>
    <cellStyle name="60% - 강조색1 6" xfId="182" xr:uid="{00000000-0005-0000-0000-00004A010000}"/>
    <cellStyle name="60% - 강조색1 6 2" xfId="728" xr:uid="{00000000-0005-0000-0000-00004B010000}"/>
    <cellStyle name="60% - 강조색1 7" xfId="224" xr:uid="{00000000-0005-0000-0000-00004C010000}"/>
    <cellStyle name="60% - 강조색1 7 2" xfId="770" xr:uid="{00000000-0005-0000-0000-00004D010000}"/>
    <cellStyle name="60% - 강조색1 8" xfId="266" xr:uid="{00000000-0005-0000-0000-00004E010000}"/>
    <cellStyle name="60% - 강조색1 8 2" xfId="812" xr:uid="{00000000-0005-0000-0000-00004F010000}"/>
    <cellStyle name="60% - 강조색1 9" xfId="308" xr:uid="{00000000-0005-0000-0000-000050010000}"/>
    <cellStyle name="60% - 강조색1 9 2" xfId="854" xr:uid="{00000000-0005-0000-0000-000051010000}"/>
    <cellStyle name="60% - 강조색2 10" xfId="351" xr:uid="{00000000-0005-0000-0000-000052010000}"/>
    <cellStyle name="60% - 강조색2 10 2" xfId="897" xr:uid="{00000000-0005-0000-0000-000053010000}"/>
    <cellStyle name="60% - 강조색2 11" xfId="393" xr:uid="{00000000-0005-0000-0000-000054010000}"/>
    <cellStyle name="60% - 강조색2 11 2" xfId="939" xr:uid="{00000000-0005-0000-0000-000055010000}"/>
    <cellStyle name="60% - 강조색2 12" xfId="435" xr:uid="{00000000-0005-0000-0000-000056010000}"/>
    <cellStyle name="60% - 강조색2 12 2" xfId="981" xr:uid="{00000000-0005-0000-0000-000057010000}"/>
    <cellStyle name="60% - 강조색2 13" xfId="476" xr:uid="{00000000-0005-0000-0000-000058010000}"/>
    <cellStyle name="60% - 강조색2 13 2" xfId="1022" xr:uid="{00000000-0005-0000-0000-000059010000}"/>
    <cellStyle name="60% - 강조색2 14" xfId="518" xr:uid="{00000000-0005-0000-0000-00005A010000}"/>
    <cellStyle name="60% - 강조색2 14 2" xfId="1064" xr:uid="{00000000-0005-0000-0000-00005B010000}"/>
    <cellStyle name="60% - 강조색2 2" xfId="15" xr:uid="{00000000-0005-0000-0000-00005C010000}"/>
    <cellStyle name="60% - 강조색2 2 2" xfId="561" xr:uid="{00000000-0005-0000-0000-00005D010000}"/>
    <cellStyle name="60% - 강조색2 3" xfId="57" xr:uid="{00000000-0005-0000-0000-00005E010000}"/>
    <cellStyle name="60% - 강조색2 3 2" xfId="603" xr:uid="{00000000-0005-0000-0000-00005F010000}"/>
    <cellStyle name="60% - 강조색2 4" xfId="99" xr:uid="{00000000-0005-0000-0000-000060010000}"/>
    <cellStyle name="60% - 강조색2 4 2" xfId="645" xr:uid="{00000000-0005-0000-0000-000061010000}"/>
    <cellStyle name="60% - 강조색2 5" xfId="141" xr:uid="{00000000-0005-0000-0000-000062010000}"/>
    <cellStyle name="60% - 강조색2 5 2" xfId="687" xr:uid="{00000000-0005-0000-0000-000063010000}"/>
    <cellStyle name="60% - 강조색2 6" xfId="183" xr:uid="{00000000-0005-0000-0000-000064010000}"/>
    <cellStyle name="60% - 강조색2 6 2" xfId="729" xr:uid="{00000000-0005-0000-0000-000065010000}"/>
    <cellStyle name="60% - 강조색2 7" xfId="225" xr:uid="{00000000-0005-0000-0000-000066010000}"/>
    <cellStyle name="60% - 강조색2 7 2" xfId="771" xr:uid="{00000000-0005-0000-0000-000067010000}"/>
    <cellStyle name="60% - 강조색2 8" xfId="267" xr:uid="{00000000-0005-0000-0000-000068010000}"/>
    <cellStyle name="60% - 강조색2 8 2" xfId="813" xr:uid="{00000000-0005-0000-0000-000069010000}"/>
    <cellStyle name="60% - 강조색2 9" xfId="309" xr:uid="{00000000-0005-0000-0000-00006A010000}"/>
    <cellStyle name="60% - 강조색2 9 2" xfId="855" xr:uid="{00000000-0005-0000-0000-00006B010000}"/>
    <cellStyle name="60% - 강조색3 10" xfId="352" xr:uid="{00000000-0005-0000-0000-00006C010000}"/>
    <cellStyle name="60% - 강조색3 10 2" xfId="898" xr:uid="{00000000-0005-0000-0000-00006D010000}"/>
    <cellStyle name="60% - 강조색3 11" xfId="394" xr:uid="{00000000-0005-0000-0000-00006E010000}"/>
    <cellStyle name="60% - 강조색3 11 2" xfId="940" xr:uid="{00000000-0005-0000-0000-00006F010000}"/>
    <cellStyle name="60% - 강조색3 12" xfId="436" xr:uid="{00000000-0005-0000-0000-000070010000}"/>
    <cellStyle name="60% - 강조색3 12 2" xfId="982" xr:uid="{00000000-0005-0000-0000-000071010000}"/>
    <cellStyle name="60% - 강조색3 13" xfId="477" xr:uid="{00000000-0005-0000-0000-000072010000}"/>
    <cellStyle name="60% - 강조색3 13 2" xfId="1023" xr:uid="{00000000-0005-0000-0000-000073010000}"/>
    <cellStyle name="60% - 강조색3 14" xfId="519" xr:uid="{00000000-0005-0000-0000-000074010000}"/>
    <cellStyle name="60% - 강조색3 14 2" xfId="1065" xr:uid="{00000000-0005-0000-0000-000075010000}"/>
    <cellStyle name="60% - 강조색3 2" xfId="16" xr:uid="{00000000-0005-0000-0000-000076010000}"/>
    <cellStyle name="60% - 강조색3 2 2" xfId="562" xr:uid="{00000000-0005-0000-0000-000077010000}"/>
    <cellStyle name="60% - 강조색3 3" xfId="58" xr:uid="{00000000-0005-0000-0000-000078010000}"/>
    <cellStyle name="60% - 강조색3 3 2" xfId="604" xr:uid="{00000000-0005-0000-0000-000079010000}"/>
    <cellStyle name="60% - 강조색3 4" xfId="100" xr:uid="{00000000-0005-0000-0000-00007A010000}"/>
    <cellStyle name="60% - 강조색3 4 2" xfId="646" xr:uid="{00000000-0005-0000-0000-00007B010000}"/>
    <cellStyle name="60% - 강조색3 5" xfId="142" xr:uid="{00000000-0005-0000-0000-00007C010000}"/>
    <cellStyle name="60% - 강조색3 5 2" xfId="688" xr:uid="{00000000-0005-0000-0000-00007D010000}"/>
    <cellStyle name="60% - 강조색3 6" xfId="184" xr:uid="{00000000-0005-0000-0000-00007E010000}"/>
    <cellStyle name="60% - 강조색3 6 2" xfId="730" xr:uid="{00000000-0005-0000-0000-00007F010000}"/>
    <cellStyle name="60% - 강조색3 7" xfId="226" xr:uid="{00000000-0005-0000-0000-000080010000}"/>
    <cellStyle name="60% - 강조색3 7 2" xfId="772" xr:uid="{00000000-0005-0000-0000-000081010000}"/>
    <cellStyle name="60% - 강조색3 8" xfId="268" xr:uid="{00000000-0005-0000-0000-000082010000}"/>
    <cellStyle name="60% - 강조색3 8 2" xfId="814" xr:uid="{00000000-0005-0000-0000-000083010000}"/>
    <cellStyle name="60% - 강조색3 9" xfId="310" xr:uid="{00000000-0005-0000-0000-000084010000}"/>
    <cellStyle name="60% - 강조색3 9 2" xfId="856" xr:uid="{00000000-0005-0000-0000-000085010000}"/>
    <cellStyle name="60% - 강조색4 10" xfId="353" xr:uid="{00000000-0005-0000-0000-000086010000}"/>
    <cellStyle name="60% - 강조색4 10 2" xfId="899" xr:uid="{00000000-0005-0000-0000-000087010000}"/>
    <cellStyle name="60% - 강조색4 11" xfId="395" xr:uid="{00000000-0005-0000-0000-000088010000}"/>
    <cellStyle name="60% - 강조색4 11 2" xfId="941" xr:uid="{00000000-0005-0000-0000-000089010000}"/>
    <cellStyle name="60% - 강조색4 12" xfId="437" xr:uid="{00000000-0005-0000-0000-00008A010000}"/>
    <cellStyle name="60% - 강조색4 12 2" xfId="983" xr:uid="{00000000-0005-0000-0000-00008B010000}"/>
    <cellStyle name="60% - 강조색4 13" xfId="478" xr:uid="{00000000-0005-0000-0000-00008C010000}"/>
    <cellStyle name="60% - 강조색4 13 2" xfId="1024" xr:uid="{00000000-0005-0000-0000-00008D010000}"/>
    <cellStyle name="60% - 강조색4 14" xfId="520" xr:uid="{00000000-0005-0000-0000-00008E010000}"/>
    <cellStyle name="60% - 강조색4 14 2" xfId="1066" xr:uid="{00000000-0005-0000-0000-00008F010000}"/>
    <cellStyle name="60% - 강조색4 2" xfId="17" xr:uid="{00000000-0005-0000-0000-000090010000}"/>
    <cellStyle name="60% - 강조색4 2 2" xfId="563" xr:uid="{00000000-0005-0000-0000-000091010000}"/>
    <cellStyle name="60% - 강조색4 3" xfId="59" xr:uid="{00000000-0005-0000-0000-000092010000}"/>
    <cellStyle name="60% - 강조색4 3 2" xfId="605" xr:uid="{00000000-0005-0000-0000-000093010000}"/>
    <cellStyle name="60% - 강조색4 4" xfId="101" xr:uid="{00000000-0005-0000-0000-000094010000}"/>
    <cellStyle name="60% - 강조색4 4 2" xfId="647" xr:uid="{00000000-0005-0000-0000-000095010000}"/>
    <cellStyle name="60% - 강조색4 5" xfId="143" xr:uid="{00000000-0005-0000-0000-000096010000}"/>
    <cellStyle name="60% - 강조색4 5 2" xfId="689" xr:uid="{00000000-0005-0000-0000-000097010000}"/>
    <cellStyle name="60% - 강조색4 6" xfId="185" xr:uid="{00000000-0005-0000-0000-000098010000}"/>
    <cellStyle name="60% - 강조색4 6 2" xfId="731" xr:uid="{00000000-0005-0000-0000-000099010000}"/>
    <cellStyle name="60% - 강조색4 7" xfId="227" xr:uid="{00000000-0005-0000-0000-00009A010000}"/>
    <cellStyle name="60% - 강조색4 7 2" xfId="773" xr:uid="{00000000-0005-0000-0000-00009B010000}"/>
    <cellStyle name="60% - 강조색4 8" xfId="269" xr:uid="{00000000-0005-0000-0000-00009C010000}"/>
    <cellStyle name="60% - 강조색4 8 2" xfId="815" xr:uid="{00000000-0005-0000-0000-00009D010000}"/>
    <cellStyle name="60% - 강조색4 9" xfId="311" xr:uid="{00000000-0005-0000-0000-00009E010000}"/>
    <cellStyle name="60% - 강조색4 9 2" xfId="857" xr:uid="{00000000-0005-0000-0000-00009F010000}"/>
    <cellStyle name="60% - 강조색5 10" xfId="354" xr:uid="{00000000-0005-0000-0000-0000A0010000}"/>
    <cellStyle name="60% - 강조색5 10 2" xfId="900" xr:uid="{00000000-0005-0000-0000-0000A1010000}"/>
    <cellStyle name="60% - 강조색5 11" xfId="396" xr:uid="{00000000-0005-0000-0000-0000A2010000}"/>
    <cellStyle name="60% - 강조색5 11 2" xfId="942" xr:uid="{00000000-0005-0000-0000-0000A3010000}"/>
    <cellStyle name="60% - 강조색5 12" xfId="438" xr:uid="{00000000-0005-0000-0000-0000A4010000}"/>
    <cellStyle name="60% - 강조색5 12 2" xfId="984" xr:uid="{00000000-0005-0000-0000-0000A5010000}"/>
    <cellStyle name="60% - 강조색5 13" xfId="479" xr:uid="{00000000-0005-0000-0000-0000A6010000}"/>
    <cellStyle name="60% - 강조색5 13 2" xfId="1025" xr:uid="{00000000-0005-0000-0000-0000A7010000}"/>
    <cellStyle name="60% - 강조색5 14" xfId="521" xr:uid="{00000000-0005-0000-0000-0000A8010000}"/>
    <cellStyle name="60% - 강조색5 14 2" xfId="1067" xr:uid="{00000000-0005-0000-0000-0000A9010000}"/>
    <cellStyle name="60% - 강조색5 2" xfId="18" xr:uid="{00000000-0005-0000-0000-0000AA010000}"/>
    <cellStyle name="60% - 강조색5 2 2" xfId="564" xr:uid="{00000000-0005-0000-0000-0000AB010000}"/>
    <cellStyle name="60% - 강조색5 3" xfId="60" xr:uid="{00000000-0005-0000-0000-0000AC010000}"/>
    <cellStyle name="60% - 강조색5 3 2" xfId="606" xr:uid="{00000000-0005-0000-0000-0000AD010000}"/>
    <cellStyle name="60% - 강조색5 4" xfId="102" xr:uid="{00000000-0005-0000-0000-0000AE010000}"/>
    <cellStyle name="60% - 강조색5 4 2" xfId="648" xr:uid="{00000000-0005-0000-0000-0000AF010000}"/>
    <cellStyle name="60% - 강조색5 5" xfId="144" xr:uid="{00000000-0005-0000-0000-0000B0010000}"/>
    <cellStyle name="60% - 강조색5 5 2" xfId="690" xr:uid="{00000000-0005-0000-0000-0000B1010000}"/>
    <cellStyle name="60% - 강조색5 6" xfId="186" xr:uid="{00000000-0005-0000-0000-0000B2010000}"/>
    <cellStyle name="60% - 강조색5 6 2" xfId="732" xr:uid="{00000000-0005-0000-0000-0000B3010000}"/>
    <cellStyle name="60% - 강조색5 7" xfId="228" xr:uid="{00000000-0005-0000-0000-0000B4010000}"/>
    <cellStyle name="60% - 강조색5 7 2" xfId="774" xr:uid="{00000000-0005-0000-0000-0000B5010000}"/>
    <cellStyle name="60% - 강조색5 8" xfId="270" xr:uid="{00000000-0005-0000-0000-0000B6010000}"/>
    <cellStyle name="60% - 강조색5 8 2" xfId="816" xr:uid="{00000000-0005-0000-0000-0000B7010000}"/>
    <cellStyle name="60% - 강조색5 9" xfId="312" xr:uid="{00000000-0005-0000-0000-0000B8010000}"/>
    <cellStyle name="60% - 강조색5 9 2" xfId="858" xr:uid="{00000000-0005-0000-0000-0000B9010000}"/>
    <cellStyle name="60% - 강조색6 10" xfId="355" xr:uid="{00000000-0005-0000-0000-0000BA010000}"/>
    <cellStyle name="60% - 강조색6 10 2" xfId="901" xr:uid="{00000000-0005-0000-0000-0000BB010000}"/>
    <cellStyle name="60% - 강조색6 11" xfId="397" xr:uid="{00000000-0005-0000-0000-0000BC010000}"/>
    <cellStyle name="60% - 강조색6 11 2" xfId="943" xr:uid="{00000000-0005-0000-0000-0000BD010000}"/>
    <cellStyle name="60% - 강조색6 12" xfId="439" xr:uid="{00000000-0005-0000-0000-0000BE010000}"/>
    <cellStyle name="60% - 강조색6 12 2" xfId="985" xr:uid="{00000000-0005-0000-0000-0000BF010000}"/>
    <cellStyle name="60% - 강조색6 13" xfId="480" xr:uid="{00000000-0005-0000-0000-0000C0010000}"/>
    <cellStyle name="60% - 강조색6 13 2" xfId="1026" xr:uid="{00000000-0005-0000-0000-0000C1010000}"/>
    <cellStyle name="60% - 강조색6 14" xfId="522" xr:uid="{00000000-0005-0000-0000-0000C2010000}"/>
    <cellStyle name="60% - 강조색6 14 2" xfId="1068" xr:uid="{00000000-0005-0000-0000-0000C3010000}"/>
    <cellStyle name="60% - 강조색6 2" xfId="19" xr:uid="{00000000-0005-0000-0000-0000C4010000}"/>
    <cellStyle name="60% - 강조색6 2 2" xfId="565" xr:uid="{00000000-0005-0000-0000-0000C5010000}"/>
    <cellStyle name="60% - 강조색6 3" xfId="61" xr:uid="{00000000-0005-0000-0000-0000C6010000}"/>
    <cellStyle name="60% - 강조색6 3 2" xfId="607" xr:uid="{00000000-0005-0000-0000-0000C7010000}"/>
    <cellStyle name="60% - 강조색6 4" xfId="103" xr:uid="{00000000-0005-0000-0000-0000C8010000}"/>
    <cellStyle name="60% - 강조색6 4 2" xfId="649" xr:uid="{00000000-0005-0000-0000-0000C9010000}"/>
    <cellStyle name="60% - 강조색6 5" xfId="145" xr:uid="{00000000-0005-0000-0000-0000CA010000}"/>
    <cellStyle name="60% - 강조색6 5 2" xfId="691" xr:uid="{00000000-0005-0000-0000-0000CB010000}"/>
    <cellStyle name="60% - 강조색6 6" xfId="187" xr:uid="{00000000-0005-0000-0000-0000CC010000}"/>
    <cellStyle name="60% - 강조색6 6 2" xfId="733" xr:uid="{00000000-0005-0000-0000-0000CD010000}"/>
    <cellStyle name="60% - 강조색6 7" xfId="229" xr:uid="{00000000-0005-0000-0000-0000CE010000}"/>
    <cellStyle name="60% - 강조색6 7 2" xfId="775" xr:uid="{00000000-0005-0000-0000-0000CF010000}"/>
    <cellStyle name="60% - 강조색6 8" xfId="271" xr:uid="{00000000-0005-0000-0000-0000D0010000}"/>
    <cellStyle name="60% - 강조색6 8 2" xfId="817" xr:uid="{00000000-0005-0000-0000-0000D1010000}"/>
    <cellStyle name="60% - 강조색6 9" xfId="313" xr:uid="{00000000-0005-0000-0000-0000D2010000}"/>
    <cellStyle name="60% - 강조색6 9 2" xfId="859" xr:uid="{00000000-0005-0000-0000-0000D3010000}"/>
    <cellStyle name="강조색1 10" xfId="356" xr:uid="{00000000-0005-0000-0000-0000D4010000}"/>
    <cellStyle name="강조색1 10 2" xfId="902" xr:uid="{00000000-0005-0000-0000-0000D5010000}"/>
    <cellStyle name="강조색1 11" xfId="398" xr:uid="{00000000-0005-0000-0000-0000D6010000}"/>
    <cellStyle name="강조색1 11 2" xfId="944" xr:uid="{00000000-0005-0000-0000-0000D7010000}"/>
    <cellStyle name="강조색1 12" xfId="440" xr:uid="{00000000-0005-0000-0000-0000D8010000}"/>
    <cellStyle name="강조색1 12 2" xfId="986" xr:uid="{00000000-0005-0000-0000-0000D9010000}"/>
    <cellStyle name="강조색1 13" xfId="481" xr:uid="{00000000-0005-0000-0000-0000DA010000}"/>
    <cellStyle name="강조색1 13 2" xfId="1027" xr:uid="{00000000-0005-0000-0000-0000DB010000}"/>
    <cellStyle name="강조색1 14" xfId="523" xr:uid="{00000000-0005-0000-0000-0000DC010000}"/>
    <cellStyle name="강조색1 14 2" xfId="1069" xr:uid="{00000000-0005-0000-0000-0000DD010000}"/>
    <cellStyle name="강조색1 2" xfId="20" xr:uid="{00000000-0005-0000-0000-0000DE010000}"/>
    <cellStyle name="강조색1 2 2" xfId="566" xr:uid="{00000000-0005-0000-0000-0000DF010000}"/>
    <cellStyle name="강조색1 3" xfId="62" xr:uid="{00000000-0005-0000-0000-0000E0010000}"/>
    <cellStyle name="강조색1 3 2" xfId="608" xr:uid="{00000000-0005-0000-0000-0000E1010000}"/>
    <cellStyle name="강조색1 4" xfId="104" xr:uid="{00000000-0005-0000-0000-0000E2010000}"/>
    <cellStyle name="강조색1 4 2" xfId="650" xr:uid="{00000000-0005-0000-0000-0000E3010000}"/>
    <cellStyle name="강조색1 5" xfId="146" xr:uid="{00000000-0005-0000-0000-0000E4010000}"/>
    <cellStyle name="강조색1 5 2" xfId="692" xr:uid="{00000000-0005-0000-0000-0000E5010000}"/>
    <cellStyle name="강조색1 6" xfId="188" xr:uid="{00000000-0005-0000-0000-0000E6010000}"/>
    <cellStyle name="강조색1 6 2" xfId="734" xr:uid="{00000000-0005-0000-0000-0000E7010000}"/>
    <cellStyle name="강조색1 7" xfId="230" xr:uid="{00000000-0005-0000-0000-0000E8010000}"/>
    <cellStyle name="강조색1 7 2" xfId="776" xr:uid="{00000000-0005-0000-0000-0000E9010000}"/>
    <cellStyle name="강조색1 8" xfId="272" xr:uid="{00000000-0005-0000-0000-0000EA010000}"/>
    <cellStyle name="강조색1 8 2" xfId="818" xr:uid="{00000000-0005-0000-0000-0000EB010000}"/>
    <cellStyle name="강조색1 9" xfId="314" xr:uid="{00000000-0005-0000-0000-0000EC010000}"/>
    <cellStyle name="강조색1 9 2" xfId="860" xr:uid="{00000000-0005-0000-0000-0000ED010000}"/>
    <cellStyle name="강조색2 10" xfId="357" xr:uid="{00000000-0005-0000-0000-0000EE010000}"/>
    <cellStyle name="강조색2 10 2" xfId="903" xr:uid="{00000000-0005-0000-0000-0000EF010000}"/>
    <cellStyle name="강조색2 11" xfId="399" xr:uid="{00000000-0005-0000-0000-0000F0010000}"/>
    <cellStyle name="강조색2 11 2" xfId="945" xr:uid="{00000000-0005-0000-0000-0000F1010000}"/>
    <cellStyle name="강조색2 12" xfId="441" xr:uid="{00000000-0005-0000-0000-0000F2010000}"/>
    <cellStyle name="강조색2 12 2" xfId="987" xr:uid="{00000000-0005-0000-0000-0000F3010000}"/>
    <cellStyle name="강조색2 13" xfId="482" xr:uid="{00000000-0005-0000-0000-0000F4010000}"/>
    <cellStyle name="강조색2 13 2" xfId="1028" xr:uid="{00000000-0005-0000-0000-0000F5010000}"/>
    <cellStyle name="강조색2 14" xfId="524" xr:uid="{00000000-0005-0000-0000-0000F6010000}"/>
    <cellStyle name="강조색2 14 2" xfId="1070" xr:uid="{00000000-0005-0000-0000-0000F7010000}"/>
    <cellStyle name="강조색2 2" xfId="21" xr:uid="{00000000-0005-0000-0000-0000F8010000}"/>
    <cellStyle name="강조색2 2 2" xfId="567" xr:uid="{00000000-0005-0000-0000-0000F9010000}"/>
    <cellStyle name="강조색2 3" xfId="63" xr:uid="{00000000-0005-0000-0000-0000FA010000}"/>
    <cellStyle name="강조색2 3 2" xfId="609" xr:uid="{00000000-0005-0000-0000-0000FB010000}"/>
    <cellStyle name="강조색2 4" xfId="105" xr:uid="{00000000-0005-0000-0000-0000FC010000}"/>
    <cellStyle name="강조색2 4 2" xfId="651" xr:uid="{00000000-0005-0000-0000-0000FD010000}"/>
    <cellStyle name="강조색2 5" xfId="147" xr:uid="{00000000-0005-0000-0000-0000FE010000}"/>
    <cellStyle name="강조색2 5 2" xfId="693" xr:uid="{00000000-0005-0000-0000-0000FF010000}"/>
    <cellStyle name="강조색2 6" xfId="189" xr:uid="{00000000-0005-0000-0000-000000020000}"/>
    <cellStyle name="강조색2 6 2" xfId="735" xr:uid="{00000000-0005-0000-0000-000001020000}"/>
    <cellStyle name="강조색2 7" xfId="231" xr:uid="{00000000-0005-0000-0000-000002020000}"/>
    <cellStyle name="강조색2 7 2" xfId="777" xr:uid="{00000000-0005-0000-0000-000003020000}"/>
    <cellStyle name="강조색2 8" xfId="273" xr:uid="{00000000-0005-0000-0000-000004020000}"/>
    <cellStyle name="강조색2 8 2" xfId="819" xr:uid="{00000000-0005-0000-0000-000005020000}"/>
    <cellStyle name="강조색2 9" xfId="315" xr:uid="{00000000-0005-0000-0000-000006020000}"/>
    <cellStyle name="강조색2 9 2" xfId="861" xr:uid="{00000000-0005-0000-0000-000007020000}"/>
    <cellStyle name="강조색3 10" xfId="358" xr:uid="{00000000-0005-0000-0000-000008020000}"/>
    <cellStyle name="강조색3 10 2" xfId="904" xr:uid="{00000000-0005-0000-0000-000009020000}"/>
    <cellStyle name="강조색3 11" xfId="400" xr:uid="{00000000-0005-0000-0000-00000A020000}"/>
    <cellStyle name="강조색3 11 2" xfId="946" xr:uid="{00000000-0005-0000-0000-00000B020000}"/>
    <cellStyle name="강조색3 12" xfId="442" xr:uid="{00000000-0005-0000-0000-00000C020000}"/>
    <cellStyle name="강조색3 12 2" xfId="988" xr:uid="{00000000-0005-0000-0000-00000D020000}"/>
    <cellStyle name="강조색3 13" xfId="483" xr:uid="{00000000-0005-0000-0000-00000E020000}"/>
    <cellStyle name="강조색3 13 2" xfId="1029" xr:uid="{00000000-0005-0000-0000-00000F020000}"/>
    <cellStyle name="강조색3 14" xfId="525" xr:uid="{00000000-0005-0000-0000-000010020000}"/>
    <cellStyle name="강조색3 14 2" xfId="1071" xr:uid="{00000000-0005-0000-0000-000011020000}"/>
    <cellStyle name="강조색3 2" xfId="22" xr:uid="{00000000-0005-0000-0000-000012020000}"/>
    <cellStyle name="강조색3 2 2" xfId="568" xr:uid="{00000000-0005-0000-0000-000013020000}"/>
    <cellStyle name="강조색3 3" xfId="64" xr:uid="{00000000-0005-0000-0000-000014020000}"/>
    <cellStyle name="강조색3 3 2" xfId="610" xr:uid="{00000000-0005-0000-0000-000015020000}"/>
    <cellStyle name="강조색3 4" xfId="106" xr:uid="{00000000-0005-0000-0000-000016020000}"/>
    <cellStyle name="강조색3 4 2" xfId="652" xr:uid="{00000000-0005-0000-0000-000017020000}"/>
    <cellStyle name="강조색3 5" xfId="148" xr:uid="{00000000-0005-0000-0000-000018020000}"/>
    <cellStyle name="강조색3 5 2" xfId="694" xr:uid="{00000000-0005-0000-0000-000019020000}"/>
    <cellStyle name="강조색3 6" xfId="190" xr:uid="{00000000-0005-0000-0000-00001A020000}"/>
    <cellStyle name="강조색3 6 2" xfId="736" xr:uid="{00000000-0005-0000-0000-00001B020000}"/>
    <cellStyle name="강조색3 7" xfId="232" xr:uid="{00000000-0005-0000-0000-00001C020000}"/>
    <cellStyle name="강조색3 7 2" xfId="778" xr:uid="{00000000-0005-0000-0000-00001D020000}"/>
    <cellStyle name="강조색3 8" xfId="274" xr:uid="{00000000-0005-0000-0000-00001E020000}"/>
    <cellStyle name="강조색3 8 2" xfId="820" xr:uid="{00000000-0005-0000-0000-00001F020000}"/>
    <cellStyle name="강조색3 9" xfId="316" xr:uid="{00000000-0005-0000-0000-000020020000}"/>
    <cellStyle name="강조색3 9 2" xfId="862" xr:uid="{00000000-0005-0000-0000-000021020000}"/>
    <cellStyle name="강조색4 10" xfId="359" xr:uid="{00000000-0005-0000-0000-000022020000}"/>
    <cellStyle name="강조색4 10 2" xfId="905" xr:uid="{00000000-0005-0000-0000-000023020000}"/>
    <cellStyle name="강조색4 11" xfId="401" xr:uid="{00000000-0005-0000-0000-000024020000}"/>
    <cellStyle name="강조색4 11 2" xfId="947" xr:uid="{00000000-0005-0000-0000-000025020000}"/>
    <cellStyle name="강조색4 12" xfId="443" xr:uid="{00000000-0005-0000-0000-000026020000}"/>
    <cellStyle name="강조색4 12 2" xfId="989" xr:uid="{00000000-0005-0000-0000-000027020000}"/>
    <cellStyle name="강조색4 13" xfId="484" xr:uid="{00000000-0005-0000-0000-000028020000}"/>
    <cellStyle name="강조색4 13 2" xfId="1030" xr:uid="{00000000-0005-0000-0000-000029020000}"/>
    <cellStyle name="강조색4 14" xfId="526" xr:uid="{00000000-0005-0000-0000-00002A020000}"/>
    <cellStyle name="강조색4 14 2" xfId="1072" xr:uid="{00000000-0005-0000-0000-00002B020000}"/>
    <cellStyle name="강조색4 2" xfId="23" xr:uid="{00000000-0005-0000-0000-00002C020000}"/>
    <cellStyle name="강조색4 2 2" xfId="569" xr:uid="{00000000-0005-0000-0000-00002D020000}"/>
    <cellStyle name="강조색4 3" xfId="65" xr:uid="{00000000-0005-0000-0000-00002E020000}"/>
    <cellStyle name="강조색4 3 2" xfId="611" xr:uid="{00000000-0005-0000-0000-00002F020000}"/>
    <cellStyle name="강조색4 4" xfId="107" xr:uid="{00000000-0005-0000-0000-000030020000}"/>
    <cellStyle name="강조색4 4 2" xfId="653" xr:uid="{00000000-0005-0000-0000-000031020000}"/>
    <cellStyle name="강조색4 5" xfId="149" xr:uid="{00000000-0005-0000-0000-000032020000}"/>
    <cellStyle name="강조색4 5 2" xfId="695" xr:uid="{00000000-0005-0000-0000-000033020000}"/>
    <cellStyle name="강조색4 6" xfId="191" xr:uid="{00000000-0005-0000-0000-000034020000}"/>
    <cellStyle name="강조색4 6 2" xfId="737" xr:uid="{00000000-0005-0000-0000-000035020000}"/>
    <cellStyle name="강조색4 7" xfId="233" xr:uid="{00000000-0005-0000-0000-000036020000}"/>
    <cellStyle name="강조색4 7 2" xfId="779" xr:uid="{00000000-0005-0000-0000-000037020000}"/>
    <cellStyle name="강조색4 8" xfId="275" xr:uid="{00000000-0005-0000-0000-000038020000}"/>
    <cellStyle name="강조색4 8 2" xfId="821" xr:uid="{00000000-0005-0000-0000-000039020000}"/>
    <cellStyle name="강조색4 9" xfId="317" xr:uid="{00000000-0005-0000-0000-00003A020000}"/>
    <cellStyle name="강조색4 9 2" xfId="863" xr:uid="{00000000-0005-0000-0000-00003B020000}"/>
    <cellStyle name="강조색5 10" xfId="360" xr:uid="{00000000-0005-0000-0000-00003C020000}"/>
    <cellStyle name="강조색5 10 2" xfId="906" xr:uid="{00000000-0005-0000-0000-00003D020000}"/>
    <cellStyle name="강조색5 11" xfId="402" xr:uid="{00000000-0005-0000-0000-00003E020000}"/>
    <cellStyle name="강조색5 11 2" xfId="948" xr:uid="{00000000-0005-0000-0000-00003F020000}"/>
    <cellStyle name="강조색5 12" xfId="444" xr:uid="{00000000-0005-0000-0000-000040020000}"/>
    <cellStyle name="강조색5 12 2" xfId="990" xr:uid="{00000000-0005-0000-0000-000041020000}"/>
    <cellStyle name="강조색5 13" xfId="485" xr:uid="{00000000-0005-0000-0000-000042020000}"/>
    <cellStyle name="강조색5 13 2" xfId="1031" xr:uid="{00000000-0005-0000-0000-000043020000}"/>
    <cellStyle name="강조색5 14" xfId="527" xr:uid="{00000000-0005-0000-0000-000044020000}"/>
    <cellStyle name="강조색5 14 2" xfId="1073" xr:uid="{00000000-0005-0000-0000-000045020000}"/>
    <cellStyle name="강조색5 2" xfId="24" xr:uid="{00000000-0005-0000-0000-000046020000}"/>
    <cellStyle name="강조색5 2 2" xfId="570" xr:uid="{00000000-0005-0000-0000-000047020000}"/>
    <cellStyle name="강조색5 3" xfId="66" xr:uid="{00000000-0005-0000-0000-000048020000}"/>
    <cellStyle name="강조색5 3 2" xfId="612" xr:uid="{00000000-0005-0000-0000-000049020000}"/>
    <cellStyle name="강조색5 4" xfId="108" xr:uid="{00000000-0005-0000-0000-00004A020000}"/>
    <cellStyle name="강조색5 4 2" xfId="654" xr:uid="{00000000-0005-0000-0000-00004B020000}"/>
    <cellStyle name="강조색5 5" xfId="150" xr:uid="{00000000-0005-0000-0000-00004C020000}"/>
    <cellStyle name="강조색5 5 2" xfId="696" xr:uid="{00000000-0005-0000-0000-00004D020000}"/>
    <cellStyle name="강조색5 6" xfId="192" xr:uid="{00000000-0005-0000-0000-00004E020000}"/>
    <cellStyle name="강조색5 6 2" xfId="738" xr:uid="{00000000-0005-0000-0000-00004F020000}"/>
    <cellStyle name="강조색5 7" xfId="234" xr:uid="{00000000-0005-0000-0000-000050020000}"/>
    <cellStyle name="강조색5 7 2" xfId="780" xr:uid="{00000000-0005-0000-0000-000051020000}"/>
    <cellStyle name="강조색5 8" xfId="276" xr:uid="{00000000-0005-0000-0000-000052020000}"/>
    <cellStyle name="강조색5 8 2" xfId="822" xr:uid="{00000000-0005-0000-0000-000053020000}"/>
    <cellStyle name="강조색5 9" xfId="318" xr:uid="{00000000-0005-0000-0000-000054020000}"/>
    <cellStyle name="강조색5 9 2" xfId="864" xr:uid="{00000000-0005-0000-0000-000055020000}"/>
    <cellStyle name="강조색6 10" xfId="361" xr:uid="{00000000-0005-0000-0000-000056020000}"/>
    <cellStyle name="강조색6 10 2" xfId="907" xr:uid="{00000000-0005-0000-0000-000057020000}"/>
    <cellStyle name="강조색6 11" xfId="403" xr:uid="{00000000-0005-0000-0000-000058020000}"/>
    <cellStyle name="강조색6 11 2" xfId="949" xr:uid="{00000000-0005-0000-0000-000059020000}"/>
    <cellStyle name="강조색6 12" xfId="445" xr:uid="{00000000-0005-0000-0000-00005A020000}"/>
    <cellStyle name="강조색6 12 2" xfId="991" xr:uid="{00000000-0005-0000-0000-00005B020000}"/>
    <cellStyle name="강조색6 13" xfId="486" xr:uid="{00000000-0005-0000-0000-00005C020000}"/>
    <cellStyle name="강조색6 13 2" xfId="1032" xr:uid="{00000000-0005-0000-0000-00005D020000}"/>
    <cellStyle name="강조색6 14" xfId="528" xr:uid="{00000000-0005-0000-0000-00005E020000}"/>
    <cellStyle name="강조색6 14 2" xfId="1074" xr:uid="{00000000-0005-0000-0000-00005F020000}"/>
    <cellStyle name="강조색6 2" xfId="25" xr:uid="{00000000-0005-0000-0000-000060020000}"/>
    <cellStyle name="강조색6 2 2" xfId="571" xr:uid="{00000000-0005-0000-0000-000061020000}"/>
    <cellStyle name="강조색6 3" xfId="67" xr:uid="{00000000-0005-0000-0000-000062020000}"/>
    <cellStyle name="강조색6 3 2" xfId="613" xr:uid="{00000000-0005-0000-0000-000063020000}"/>
    <cellStyle name="강조색6 4" xfId="109" xr:uid="{00000000-0005-0000-0000-000064020000}"/>
    <cellStyle name="강조색6 4 2" xfId="655" xr:uid="{00000000-0005-0000-0000-000065020000}"/>
    <cellStyle name="강조색6 5" xfId="151" xr:uid="{00000000-0005-0000-0000-000066020000}"/>
    <cellStyle name="강조색6 5 2" xfId="697" xr:uid="{00000000-0005-0000-0000-000067020000}"/>
    <cellStyle name="강조색6 6" xfId="193" xr:uid="{00000000-0005-0000-0000-000068020000}"/>
    <cellStyle name="강조색6 6 2" xfId="739" xr:uid="{00000000-0005-0000-0000-000069020000}"/>
    <cellStyle name="강조색6 7" xfId="235" xr:uid="{00000000-0005-0000-0000-00006A020000}"/>
    <cellStyle name="강조색6 7 2" xfId="781" xr:uid="{00000000-0005-0000-0000-00006B020000}"/>
    <cellStyle name="강조색6 8" xfId="277" xr:uid="{00000000-0005-0000-0000-00006C020000}"/>
    <cellStyle name="강조색6 8 2" xfId="823" xr:uid="{00000000-0005-0000-0000-00006D020000}"/>
    <cellStyle name="강조색6 9" xfId="319" xr:uid="{00000000-0005-0000-0000-00006E020000}"/>
    <cellStyle name="강조색6 9 2" xfId="865" xr:uid="{00000000-0005-0000-0000-00006F020000}"/>
    <cellStyle name="경고문 10" xfId="362" xr:uid="{00000000-0005-0000-0000-000070020000}"/>
    <cellStyle name="경고문 10 2" xfId="908" xr:uid="{00000000-0005-0000-0000-000071020000}"/>
    <cellStyle name="경고문 11" xfId="404" xr:uid="{00000000-0005-0000-0000-000072020000}"/>
    <cellStyle name="경고문 11 2" xfId="950" xr:uid="{00000000-0005-0000-0000-000073020000}"/>
    <cellStyle name="경고문 12" xfId="446" xr:uid="{00000000-0005-0000-0000-000074020000}"/>
    <cellStyle name="경고문 12 2" xfId="992" xr:uid="{00000000-0005-0000-0000-000075020000}"/>
    <cellStyle name="경고문 13" xfId="487" xr:uid="{00000000-0005-0000-0000-000076020000}"/>
    <cellStyle name="경고문 13 2" xfId="1033" xr:uid="{00000000-0005-0000-0000-000077020000}"/>
    <cellStyle name="경고문 14" xfId="529" xr:uid="{00000000-0005-0000-0000-000078020000}"/>
    <cellStyle name="경고문 14 2" xfId="1075" xr:uid="{00000000-0005-0000-0000-000079020000}"/>
    <cellStyle name="경고문 2" xfId="26" xr:uid="{00000000-0005-0000-0000-00007A020000}"/>
    <cellStyle name="경고문 2 2" xfId="572" xr:uid="{00000000-0005-0000-0000-00007B020000}"/>
    <cellStyle name="경고문 3" xfId="68" xr:uid="{00000000-0005-0000-0000-00007C020000}"/>
    <cellStyle name="경고문 3 2" xfId="614" xr:uid="{00000000-0005-0000-0000-00007D020000}"/>
    <cellStyle name="경고문 4" xfId="110" xr:uid="{00000000-0005-0000-0000-00007E020000}"/>
    <cellStyle name="경고문 4 2" xfId="656" xr:uid="{00000000-0005-0000-0000-00007F020000}"/>
    <cellStyle name="경고문 5" xfId="152" xr:uid="{00000000-0005-0000-0000-000080020000}"/>
    <cellStyle name="경고문 5 2" xfId="698" xr:uid="{00000000-0005-0000-0000-000081020000}"/>
    <cellStyle name="경고문 6" xfId="194" xr:uid="{00000000-0005-0000-0000-000082020000}"/>
    <cellStyle name="경고문 6 2" xfId="740" xr:uid="{00000000-0005-0000-0000-000083020000}"/>
    <cellStyle name="경고문 7" xfId="236" xr:uid="{00000000-0005-0000-0000-000084020000}"/>
    <cellStyle name="경고문 7 2" xfId="782" xr:uid="{00000000-0005-0000-0000-000085020000}"/>
    <cellStyle name="경고문 8" xfId="278" xr:uid="{00000000-0005-0000-0000-000086020000}"/>
    <cellStyle name="경고문 8 2" xfId="824" xr:uid="{00000000-0005-0000-0000-000087020000}"/>
    <cellStyle name="경고문 9" xfId="320" xr:uid="{00000000-0005-0000-0000-000088020000}"/>
    <cellStyle name="경고문 9 2" xfId="866" xr:uid="{00000000-0005-0000-0000-000089020000}"/>
    <cellStyle name="계산 10" xfId="363" xr:uid="{00000000-0005-0000-0000-00008A020000}"/>
    <cellStyle name="계산 10 2" xfId="909" xr:uid="{00000000-0005-0000-0000-00008B020000}"/>
    <cellStyle name="계산 11" xfId="405" xr:uid="{00000000-0005-0000-0000-00008C020000}"/>
    <cellStyle name="계산 11 2" xfId="951" xr:uid="{00000000-0005-0000-0000-00008D020000}"/>
    <cellStyle name="계산 12" xfId="447" xr:uid="{00000000-0005-0000-0000-00008E020000}"/>
    <cellStyle name="계산 12 2" xfId="993" xr:uid="{00000000-0005-0000-0000-00008F020000}"/>
    <cellStyle name="계산 13" xfId="488" xr:uid="{00000000-0005-0000-0000-000090020000}"/>
    <cellStyle name="계산 13 2" xfId="1034" xr:uid="{00000000-0005-0000-0000-000091020000}"/>
    <cellStyle name="계산 14" xfId="530" xr:uid="{00000000-0005-0000-0000-000092020000}"/>
    <cellStyle name="계산 14 2" xfId="1076" xr:uid="{00000000-0005-0000-0000-000093020000}"/>
    <cellStyle name="계산 2" xfId="27" xr:uid="{00000000-0005-0000-0000-000094020000}"/>
    <cellStyle name="계산 2 2" xfId="573" xr:uid="{00000000-0005-0000-0000-000095020000}"/>
    <cellStyle name="계산 3" xfId="69" xr:uid="{00000000-0005-0000-0000-000096020000}"/>
    <cellStyle name="계산 3 2" xfId="615" xr:uid="{00000000-0005-0000-0000-000097020000}"/>
    <cellStyle name="계산 4" xfId="111" xr:uid="{00000000-0005-0000-0000-000098020000}"/>
    <cellStyle name="계산 4 2" xfId="657" xr:uid="{00000000-0005-0000-0000-000099020000}"/>
    <cellStyle name="계산 5" xfId="153" xr:uid="{00000000-0005-0000-0000-00009A020000}"/>
    <cellStyle name="계산 5 2" xfId="699" xr:uid="{00000000-0005-0000-0000-00009B020000}"/>
    <cellStyle name="계산 6" xfId="195" xr:uid="{00000000-0005-0000-0000-00009C020000}"/>
    <cellStyle name="계산 6 2" xfId="741" xr:uid="{00000000-0005-0000-0000-00009D020000}"/>
    <cellStyle name="계산 7" xfId="237" xr:uid="{00000000-0005-0000-0000-00009E020000}"/>
    <cellStyle name="계산 7 2" xfId="783" xr:uid="{00000000-0005-0000-0000-00009F020000}"/>
    <cellStyle name="계산 8" xfId="279" xr:uid="{00000000-0005-0000-0000-0000A0020000}"/>
    <cellStyle name="계산 8 2" xfId="825" xr:uid="{00000000-0005-0000-0000-0000A1020000}"/>
    <cellStyle name="계산 9" xfId="321" xr:uid="{00000000-0005-0000-0000-0000A2020000}"/>
    <cellStyle name="계산 9 2" xfId="867" xr:uid="{00000000-0005-0000-0000-0000A3020000}"/>
    <cellStyle name="나쁨 10" xfId="364" xr:uid="{00000000-0005-0000-0000-0000A4020000}"/>
    <cellStyle name="나쁨 10 2" xfId="910" xr:uid="{00000000-0005-0000-0000-0000A5020000}"/>
    <cellStyle name="나쁨 11" xfId="406" xr:uid="{00000000-0005-0000-0000-0000A6020000}"/>
    <cellStyle name="나쁨 11 2" xfId="952" xr:uid="{00000000-0005-0000-0000-0000A7020000}"/>
    <cellStyle name="나쁨 12" xfId="448" xr:uid="{00000000-0005-0000-0000-0000A8020000}"/>
    <cellStyle name="나쁨 12 2" xfId="994" xr:uid="{00000000-0005-0000-0000-0000A9020000}"/>
    <cellStyle name="나쁨 13" xfId="489" xr:uid="{00000000-0005-0000-0000-0000AA020000}"/>
    <cellStyle name="나쁨 13 2" xfId="1035" xr:uid="{00000000-0005-0000-0000-0000AB020000}"/>
    <cellStyle name="나쁨 14" xfId="531" xr:uid="{00000000-0005-0000-0000-0000AC020000}"/>
    <cellStyle name="나쁨 14 2" xfId="1077" xr:uid="{00000000-0005-0000-0000-0000AD020000}"/>
    <cellStyle name="나쁨 2" xfId="28" xr:uid="{00000000-0005-0000-0000-0000AE020000}"/>
    <cellStyle name="나쁨 2 2" xfId="574" xr:uid="{00000000-0005-0000-0000-0000AF020000}"/>
    <cellStyle name="나쁨 3" xfId="70" xr:uid="{00000000-0005-0000-0000-0000B0020000}"/>
    <cellStyle name="나쁨 3 2" xfId="616" xr:uid="{00000000-0005-0000-0000-0000B1020000}"/>
    <cellStyle name="나쁨 4" xfId="112" xr:uid="{00000000-0005-0000-0000-0000B2020000}"/>
    <cellStyle name="나쁨 4 2" xfId="658" xr:uid="{00000000-0005-0000-0000-0000B3020000}"/>
    <cellStyle name="나쁨 5" xfId="154" xr:uid="{00000000-0005-0000-0000-0000B4020000}"/>
    <cellStyle name="나쁨 5 2" xfId="700" xr:uid="{00000000-0005-0000-0000-0000B5020000}"/>
    <cellStyle name="나쁨 6" xfId="196" xr:uid="{00000000-0005-0000-0000-0000B6020000}"/>
    <cellStyle name="나쁨 6 2" xfId="742" xr:uid="{00000000-0005-0000-0000-0000B7020000}"/>
    <cellStyle name="나쁨 7" xfId="238" xr:uid="{00000000-0005-0000-0000-0000B8020000}"/>
    <cellStyle name="나쁨 7 2" xfId="784" xr:uid="{00000000-0005-0000-0000-0000B9020000}"/>
    <cellStyle name="나쁨 8" xfId="280" xr:uid="{00000000-0005-0000-0000-0000BA020000}"/>
    <cellStyle name="나쁨 8 2" xfId="826" xr:uid="{00000000-0005-0000-0000-0000BB020000}"/>
    <cellStyle name="나쁨 9" xfId="322" xr:uid="{00000000-0005-0000-0000-0000BC020000}"/>
    <cellStyle name="나쁨 9 2" xfId="868" xr:uid="{00000000-0005-0000-0000-0000BD020000}"/>
    <cellStyle name="메모 10" xfId="365" xr:uid="{00000000-0005-0000-0000-0000BE020000}"/>
    <cellStyle name="메모 10 2" xfId="911" xr:uid="{00000000-0005-0000-0000-0000BF020000}"/>
    <cellStyle name="메모 11" xfId="407" xr:uid="{00000000-0005-0000-0000-0000C0020000}"/>
    <cellStyle name="메모 11 2" xfId="953" xr:uid="{00000000-0005-0000-0000-0000C1020000}"/>
    <cellStyle name="메모 12" xfId="449" xr:uid="{00000000-0005-0000-0000-0000C2020000}"/>
    <cellStyle name="메모 12 2" xfId="995" xr:uid="{00000000-0005-0000-0000-0000C3020000}"/>
    <cellStyle name="메모 13" xfId="490" xr:uid="{00000000-0005-0000-0000-0000C4020000}"/>
    <cellStyle name="메모 13 2" xfId="1036" xr:uid="{00000000-0005-0000-0000-0000C5020000}"/>
    <cellStyle name="메모 14" xfId="532" xr:uid="{00000000-0005-0000-0000-0000C6020000}"/>
    <cellStyle name="메모 14 2" xfId="1078" xr:uid="{00000000-0005-0000-0000-0000C7020000}"/>
    <cellStyle name="메모 2" xfId="29" xr:uid="{00000000-0005-0000-0000-0000C8020000}"/>
    <cellStyle name="메모 2 2" xfId="575" xr:uid="{00000000-0005-0000-0000-0000C9020000}"/>
    <cellStyle name="메모 3" xfId="71" xr:uid="{00000000-0005-0000-0000-0000CA020000}"/>
    <cellStyle name="메모 3 2" xfId="617" xr:uid="{00000000-0005-0000-0000-0000CB020000}"/>
    <cellStyle name="메모 4" xfId="113" xr:uid="{00000000-0005-0000-0000-0000CC020000}"/>
    <cellStyle name="메모 4 2" xfId="659" xr:uid="{00000000-0005-0000-0000-0000CD020000}"/>
    <cellStyle name="메모 5" xfId="155" xr:uid="{00000000-0005-0000-0000-0000CE020000}"/>
    <cellStyle name="메모 5 2" xfId="701" xr:uid="{00000000-0005-0000-0000-0000CF020000}"/>
    <cellStyle name="메모 6" xfId="197" xr:uid="{00000000-0005-0000-0000-0000D0020000}"/>
    <cellStyle name="메모 6 2" xfId="743" xr:uid="{00000000-0005-0000-0000-0000D1020000}"/>
    <cellStyle name="메모 7" xfId="239" xr:uid="{00000000-0005-0000-0000-0000D2020000}"/>
    <cellStyle name="메모 7 2" xfId="785" xr:uid="{00000000-0005-0000-0000-0000D3020000}"/>
    <cellStyle name="메모 8" xfId="281" xr:uid="{00000000-0005-0000-0000-0000D4020000}"/>
    <cellStyle name="메모 8 2" xfId="827" xr:uid="{00000000-0005-0000-0000-0000D5020000}"/>
    <cellStyle name="메모 9" xfId="323" xr:uid="{00000000-0005-0000-0000-0000D6020000}"/>
    <cellStyle name="메모 9 2" xfId="869" xr:uid="{00000000-0005-0000-0000-0000D7020000}"/>
    <cellStyle name="보통 10" xfId="366" xr:uid="{00000000-0005-0000-0000-0000D8020000}"/>
    <cellStyle name="보통 10 2" xfId="912" xr:uid="{00000000-0005-0000-0000-0000D9020000}"/>
    <cellStyle name="보통 11" xfId="408" xr:uid="{00000000-0005-0000-0000-0000DA020000}"/>
    <cellStyle name="보통 11 2" xfId="954" xr:uid="{00000000-0005-0000-0000-0000DB020000}"/>
    <cellStyle name="보통 12" xfId="450" xr:uid="{00000000-0005-0000-0000-0000DC020000}"/>
    <cellStyle name="보통 12 2" xfId="996" xr:uid="{00000000-0005-0000-0000-0000DD020000}"/>
    <cellStyle name="보통 13" xfId="491" xr:uid="{00000000-0005-0000-0000-0000DE020000}"/>
    <cellStyle name="보통 13 2" xfId="1037" xr:uid="{00000000-0005-0000-0000-0000DF020000}"/>
    <cellStyle name="보통 14" xfId="533" xr:uid="{00000000-0005-0000-0000-0000E0020000}"/>
    <cellStyle name="보통 14 2" xfId="1079" xr:uid="{00000000-0005-0000-0000-0000E1020000}"/>
    <cellStyle name="보통 2" xfId="30" xr:uid="{00000000-0005-0000-0000-0000E2020000}"/>
    <cellStyle name="보통 2 2" xfId="576" xr:uid="{00000000-0005-0000-0000-0000E3020000}"/>
    <cellStyle name="보통 3" xfId="72" xr:uid="{00000000-0005-0000-0000-0000E4020000}"/>
    <cellStyle name="보통 3 2" xfId="618" xr:uid="{00000000-0005-0000-0000-0000E5020000}"/>
    <cellStyle name="보통 4" xfId="114" xr:uid="{00000000-0005-0000-0000-0000E6020000}"/>
    <cellStyle name="보통 4 2" xfId="660" xr:uid="{00000000-0005-0000-0000-0000E7020000}"/>
    <cellStyle name="보통 5" xfId="156" xr:uid="{00000000-0005-0000-0000-0000E8020000}"/>
    <cellStyle name="보통 5 2" xfId="702" xr:uid="{00000000-0005-0000-0000-0000E9020000}"/>
    <cellStyle name="보통 6" xfId="198" xr:uid="{00000000-0005-0000-0000-0000EA020000}"/>
    <cellStyle name="보통 6 2" xfId="744" xr:uid="{00000000-0005-0000-0000-0000EB020000}"/>
    <cellStyle name="보통 7" xfId="240" xr:uid="{00000000-0005-0000-0000-0000EC020000}"/>
    <cellStyle name="보통 7 2" xfId="786" xr:uid="{00000000-0005-0000-0000-0000ED020000}"/>
    <cellStyle name="보통 8" xfId="282" xr:uid="{00000000-0005-0000-0000-0000EE020000}"/>
    <cellStyle name="보통 8 2" xfId="828" xr:uid="{00000000-0005-0000-0000-0000EF020000}"/>
    <cellStyle name="보통 9" xfId="324" xr:uid="{00000000-0005-0000-0000-0000F0020000}"/>
    <cellStyle name="보통 9 2" xfId="870" xr:uid="{00000000-0005-0000-0000-0000F1020000}"/>
    <cellStyle name="설명 텍스트 10" xfId="367" xr:uid="{00000000-0005-0000-0000-0000F2020000}"/>
    <cellStyle name="설명 텍스트 10 2" xfId="913" xr:uid="{00000000-0005-0000-0000-0000F3020000}"/>
    <cellStyle name="설명 텍스트 11" xfId="409" xr:uid="{00000000-0005-0000-0000-0000F4020000}"/>
    <cellStyle name="설명 텍스트 11 2" xfId="955" xr:uid="{00000000-0005-0000-0000-0000F5020000}"/>
    <cellStyle name="설명 텍스트 12" xfId="451" xr:uid="{00000000-0005-0000-0000-0000F6020000}"/>
    <cellStyle name="설명 텍스트 12 2" xfId="997" xr:uid="{00000000-0005-0000-0000-0000F7020000}"/>
    <cellStyle name="설명 텍스트 13" xfId="492" xr:uid="{00000000-0005-0000-0000-0000F8020000}"/>
    <cellStyle name="설명 텍스트 13 2" xfId="1038" xr:uid="{00000000-0005-0000-0000-0000F9020000}"/>
    <cellStyle name="설명 텍스트 14" xfId="534" xr:uid="{00000000-0005-0000-0000-0000FA020000}"/>
    <cellStyle name="설명 텍스트 14 2" xfId="1080" xr:uid="{00000000-0005-0000-0000-0000FB020000}"/>
    <cellStyle name="설명 텍스트 2" xfId="31" xr:uid="{00000000-0005-0000-0000-0000FC020000}"/>
    <cellStyle name="설명 텍스트 2 2" xfId="577" xr:uid="{00000000-0005-0000-0000-0000FD020000}"/>
    <cellStyle name="설명 텍스트 3" xfId="73" xr:uid="{00000000-0005-0000-0000-0000FE020000}"/>
    <cellStyle name="설명 텍스트 3 2" xfId="619" xr:uid="{00000000-0005-0000-0000-0000FF020000}"/>
    <cellStyle name="설명 텍스트 4" xfId="115" xr:uid="{00000000-0005-0000-0000-000000030000}"/>
    <cellStyle name="설명 텍스트 4 2" xfId="661" xr:uid="{00000000-0005-0000-0000-000001030000}"/>
    <cellStyle name="설명 텍스트 5" xfId="157" xr:uid="{00000000-0005-0000-0000-000002030000}"/>
    <cellStyle name="설명 텍스트 5 2" xfId="703" xr:uid="{00000000-0005-0000-0000-000003030000}"/>
    <cellStyle name="설명 텍스트 6" xfId="199" xr:uid="{00000000-0005-0000-0000-000004030000}"/>
    <cellStyle name="설명 텍스트 6 2" xfId="745" xr:uid="{00000000-0005-0000-0000-000005030000}"/>
    <cellStyle name="설명 텍스트 7" xfId="241" xr:uid="{00000000-0005-0000-0000-000006030000}"/>
    <cellStyle name="설명 텍스트 7 2" xfId="787" xr:uid="{00000000-0005-0000-0000-000007030000}"/>
    <cellStyle name="설명 텍스트 8" xfId="283" xr:uid="{00000000-0005-0000-0000-000008030000}"/>
    <cellStyle name="설명 텍스트 8 2" xfId="829" xr:uid="{00000000-0005-0000-0000-000009030000}"/>
    <cellStyle name="설명 텍스트 9" xfId="325" xr:uid="{00000000-0005-0000-0000-00000A030000}"/>
    <cellStyle name="설명 텍스트 9 2" xfId="871" xr:uid="{00000000-0005-0000-0000-00000B030000}"/>
    <cellStyle name="셀 확인 10" xfId="368" xr:uid="{00000000-0005-0000-0000-00000C030000}"/>
    <cellStyle name="셀 확인 10 2" xfId="914" xr:uid="{00000000-0005-0000-0000-00000D030000}"/>
    <cellStyle name="셀 확인 11" xfId="410" xr:uid="{00000000-0005-0000-0000-00000E030000}"/>
    <cellStyle name="셀 확인 11 2" xfId="956" xr:uid="{00000000-0005-0000-0000-00000F030000}"/>
    <cellStyle name="셀 확인 12" xfId="452" xr:uid="{00000000-0005-0000-0000-000010030000}"/>
    <cellStyle name="셀 확인 12 2" xfId="998" xr:uid="{00000000-0005-0000-0000-000011030000}"/>
    <cellStyle name="셀 확인 13" xfId="493" xr:uid="{00000000-0005-0000-0000-000012030000}"/>
    <cellStyle name="셀 확인 13 2" xfId="1039" xr:uid="{00000000-0005-0000-0000-000013030000}"/>
    <cellStyle name="셀 확인 14" xfId="535" xr:uid="{00000000-0005-0000-0000-000014030000}"/>
    <cellStyle name="셀 확인 14 2" xfId="1081" xr:uid="{00000000-0005-0000-0000-000015030000}"/>
    <cellStyle name="셀 확인 2" xfId="32" xr:uid="{00000000-0005-0000-0000-000016030000}"/>
    <cellStyle name="셀 확인 2 2" xfId="578" xr:uid="{00000000-0005-0000-0000-000017030000}"/>
    <cellStyle name="셀 확인 3" xfId="74" xr:uid="{00000000-0005-0000-0000-000018030000}"/>
    <cellStyle name="셀 확인 3 2" xfId="620" xr:uid="{00000000-0005-0000-0000-000019030000}"/>
    <cellStyle name="셀 확인 4" xfId="116" xr:uid="{00000000-0005-0000-0000-00001A030000}"/>
    <cellStyle name="셀 확인 4 2" xfId="662" xr:uid="{00000000-0005-0000-0000-00001B030000}"/>
    <cellStyle name="셀 확인 5" xfId="158" xr:uid="{00000000-0005-0000-0000-00001C030000}"/>
    <cellStyle name="셀 확인 5 2" xfId="704" xr:uid="{00000000-0005-0000-0000-00001D030000}"/>
    <cellStyle name="셀 확인 6" xfId="200" xr:uid="{00000000-0005-0000-0000-00001E030000}"/>
    <cellStyle name="셀 확인 6 2" xfId="746" xr:uid="{00000000-0005-0000-0000-00001F030000}"/>
    <cellStyle name="셀 확인 7" xfId="242" xr:uid="{00000000-0005-0000-0000-000020030000}"/>
    <cellStyle name="셀 확인 7 2" xfId="788" xr:uid="{00000000-0005-0000-0000-000021030000}"/>
    <cellStyle name="셀 확인 8" xfId="284" xr:uid="{00000000-0005-0000-0000-000022030000}"/>
    <cellStyle name="셀 확인 8 2" xfId="830" xr:uid="{00000000-0005-0000-0000-000023030000}"/>
    <cellStyle name="셀 확인 9" xfId="326" xr:uid="{00000000-0005-0000-0000-000024030000}"/>
    <cellStyle name="셀 확인 9 2" xfId="872" xr:uid="{00000000-0005-0000-0000-000025030000}"/>
    <cellStyle name="쉼표 [0] 10" xfId="1186" xr:uid="{00000000-0005-0000-0000-000026030000}"/>
    <cellStyle name="쉼표 [0] 11" xfId="1207" xr:uid="{00000000-0005-0000-0000-000027030000}"/>
    <cellStyle name="쉼표 [0] 12" xfId="1218" xr:uid="{00000000-0005-0000-0000-000028030000}"/>
    <cellStyle name="쉼표 [0] 13" xfId="1234" xr:uid="{00000000-0005-0000-0000-000029030000}"/>
    <cellStyle name="쉼표 [0] 2" xfId="1096" xr:uid="{00000000-0005-0000-0000-00002A030000}"/>
    <cellStyle name="쉼표 [0] 2 10" xfId="1180" xr:uid="{00000000-0005-0000-0000-00002B030000}"/>
    <cellStyle name="쉼표 [0] 2 11" xfId="1185" xr:uid="{00000000-0005-0000-0000-00002C030000}"/>
    <cellStyle name="쉼표 [0] 2 12" xfId="1191" xr:uid="{00000000-0005-0000-0000-00002D030000}"/>
    <cellStyle name="쉼표 [0] 2 13" xfId="1196" xr:uid="{00000000-0005-0000-0000-00002E030000}"/>
    <cellStyle name="쉼표 [0] 2 14" xfId="1201" xr:uid="{00000000-0005-0000-0000-00002F030000}"/>
    <cellStyle name="쉼표 [0] 2 15" xfId="1206" xr:uid="{00000000-0005-0000-0000-000030030000}"/>
    <cellStyle name="쉼표 [0] 2 16" xfId="1212" xr:uid="{00000000-0005-0000-0000-000031030000}"/>
    <cellStyle name="쉼표 [0] 2 17" xfId="1217" xr:uid="{00000000-0005-0000-0000-000032030000}"/>
    <cellStyle name="쉼표 [0] 2 18" xfId="1223" xr:uid="{00000000-0005-0000-0000-000033030000}"/>
    <cellStyle name="쉼표 [0] 2 19" xfId="1228" xr:uid="{00000000-0005-0000-0000-000034030000}"/>
    <cellStyle name="쉼표 [0] 2 2" xfId="1134" xr:uid="{00000000-0005-0000-0000-000035030000}"/>
    <cellStyle name="쉼표 [0] 2 20" xfId="1233" xr:uid="{00000000-0005-0000-0000-000036030000}"/>
    <cellStyle name="쉼표 [0] 2 21" xfId="1239" xr:uid="{00000000-0005-0000-0000-000026030000}"/>
    <cellStyle name="쉼표 [0] 2 3" xfId="1139" xr:uid="{00000000-0005-0000-0000-000037030000}"/>
    <cellStyle name="쉼표 [0] 2 4" xfId="1145" xr:uid="{00000000-0005-0000-0000-000038030000}"/>
    <cellStyle name="쉼표 [0] 2 5" xfId="1152" xr:uid="{00000000-0005-0000-0000-000039030000}"/>
    <cellStyle name="쉼표 [0] 2 6" xfId="1157" xr:uid="{00000000-0005-0000-0000-00003A030000}"/>
    <cellStyle name="쉼표 [0] 2 7" xfId="1162" xr:uid="{00000000-0005-0000-0000-00003B030000}"/>
    <cellStyle name="쉼표 [0] 2 8" xfId="1168" xr:uid="{00000000-0005-0000-0000-00003C030000}"/>
    <cellStyle name="쉼표 [0] 2 9" xfId="1175" xr:uid="{00000000-0005-0000-0000-00003D030000}"/>
    <cellStyle name="쉼표 [0] 3" xfId="1129" xr:uid="{00000000-0005-0000-0000-00003E030000}"/>
    <cellStyle name="쉼표 [0] 4" xfId="1140" xr:uid="{00000000-0005-0000-0000-00003F030000}"/>
    <cellStyle name="쉼표 [0] 5" xfId="1146" xr:uid="{00000000-0005-0000-0000-000040030000}"/>
    <cellStyle name="쉼표 [0] 6" xfId="1147" xr:uid="{00000000-0005-0000-0000-000041030000}"/>
    <cellStyle name="쉼표 [0] 7" xfId="1163" xr:uid="{00000000-0005-0000-0000-000042030000}"/>
    <cellStyle name="쉼표 [0] 8" xfId="1169" xr:uid="{00000000-0005-0000-0000-000043030000}"/>
    <cellStyle name="쉼표 [0] 9" xfId="1171" xr:uid="{00000000-0005-0000-0000-000044030000}"/>
    <cellStyle name="연결된 셀 10" xfId="369" xr:uid="{00000000-0005-0000-0000-000045030000}"/>
    <cellStyle name="연결된 셀 10 2" xfId="915" xr:uid="{00000000-0005-0000-0000-000046030000}"/>
    <cellStyle name="연결된 셀 11" xfId="411" xr:uid="{00000000-0005-0000-0000-000047030000}"/>
    <cellStyle name="연결된 셀 11 2" xfId="957" xr:uid="{00000000-0005-0000-0000-000048030000}"/>
    <cellStyle name="연결된 셀 12" xfId="453" xr:uid="{00000000-0005-0000-0000-000049030000}"/>
    <cellStyle name="연결된 셀 12 2" xfId="999" xr:uid="{00000000-0005-0000-0000-00004A030000}"/>
    <cellStyle name="연결된 셀 13" xfId="494" xr:uid="{00000000-0005-0000-0000-00004B030000}"/>
    <cellStyle name="연결된 셀 13 2" xfId="1040" xr:uid="{00000000-0005-0000-0000-00004C030000}"/>
    <cellStyle name="연결된 셀 14" xfId="536" xr:uid="{00000000-0005-0000-0000-00004D030000}"/>
    <cellStyle name="연결된 셀 14 2" xfId="1082" xr:uid="{00000000-0005-0000-0000-00004E030000}"/>
    <cellStyle name="연결된 셀 2" xfId="33" xr:uid="{00000000-0005-0000-0000-00004F030000}"/>
    <cellStyle name="연결된 셀 2 2" xfId="579" xr:uid="{00000000-0005-0000-0000-000050030000}"/>
    <cellStyle name="연결된 셀 3" xfId="75" xr:uid="{00000000-0005-0000-0000-000051030000}"/>
    <cellStyle name="연결된 셀 3 2" xfId="621" xr:uid="{00000000-0005-0000-0000-000052030000}"/>
    <cellStyle name="연결된 셀 4" xfId="117" xr:uid="{00000000-0005-0000-0000-000053030000}"/>
    <cellStyle name="연결된 셀 4 2" xfId="663" xr:uid="{00000000-0005-0000-0000-000054030000}"/>
    <cellStyle name="연결된 셀 5" xfId="159" xr:uid="{00000000-0005-0000-0000-000055030000}"/>
    <cellStyle name="연결된 셀 5 2" xfId="705" xr:uid="{00000000-0005-0000-0000-000056030000}"/>
    <cellStyle name="연결된 셀 6" xfId="201" xr:uid="{00000000-0005-0000-0000-000057030000}"/>
    <cellStyle name="연결된 셀 6 2" xfId="747" xr:uid="{00000000-0005-0000-0000-000058030000}"/>
    <cellStyle name="연결된 셀 7" xfId="243" xr:uid="{00000000-0005-0000-0000-000059030000}"/>
    <cellStyle name="연결된 셀 7 2" xfId="789" xr:uid="{00000000-0005-0000-0000-00005A030000}"/>
    <cellStyle name="연결된 셀 8" xfId="285" xr:uid="{00000000-0005-0000-0000-00005B030000}"/>
    <cellStyle name="연결된 셀 8 2" xfId="831" xr:uid="{00000000-0005-0000-0000-00005C030000}"/>
    <cellStyle name="연결된 셀 9" xfId="327" xr:uid="{00000000-0005-0000-0000-00005D030000}"/>
    <cellStyle name="연결된 셀 9 2" xfId="873" xr:uid="{00000000-0005-0000-0000-00005E030000}"/>
    <cellStyle name="요약 10" xfId="370" xr:uid="{00000000-0005-0000-0000-00005F030000}"/>
    <cellStyle name="요약 10 2" xfId="916" xr:uid="{00000000-0005-0000-0000-000060030000}"/>
    <cellStyle name="요약 11" xfId="412" xr:uid="{00000000-0005-0000-0000-000061030000}"/>
    <cellStyle name="요약 11 2" xfId="958" xr:uid="{00000000-0005-0000-0000-000062030000}"/>
    <cellStyle name="요약 12" xfId="454" xr:uid="{00000000-0005-0000-0000-000063030000}"/>
    <cellStyle name="요약 12 2" xfId="1000" xr:uid="{00000000-0005-0000-0000-000064030000}"/>
    <cellStyle name="요약 13" xfId="495" xr:uid="{00000000-0005-0000-0000-000065030000}"/>
    <cellStyle name="요약 13 2" xfId="1041" xr:uid="{00000000-0005-0000-0000-000066030000}"/>
    <cellStyle name="요약 14" xfId="537" xr:uid="{00000000-0005-0000-0000-000067030000}"/>
    <cellStyle name="요약 14 2" xfId="1083" xr:uid="{00000000-0005-0000-0000-000068030000}"/>
    <cellStyle name="요약 2" xfId="34" xr:uid="{00000000-0005-0000-0000-000069030000}"/>
    <cellStyle name="요약 2 2" xfId="580" xr:uid="{00000000-0005-0000-0000-00006A030000}"/>
    <cellStyle name="요약 3" xfId="76" xr:uid="{00000000-0005-0000-0000-00006B030000}"/>
    <cellStyle name="요약 3 2" xfId="622" xr:uid="{00000000-0005-0000-0000-00006C030000}"/>
    <cellStyle name="요약 4" xfId="118" xr:uid="{00000000-0005-0000-0000-00006D030000}"/>
    <cellStyle name="요약 4 2" xfId="664" xr:uid="{00000000-0005-0000-0000-00006E030000}"/>
    <cellStyle name="요약 5" xfId="160" xr:uid="{00000000-0005-0000-0000-00006F030000}"/>
    <cellStyle name="요약 5 2" xfId="706" xr:uid="{00000000-0005-0000-0000-000070030000}"/>
    <cellStyle name="요약 6" xfId="202" xr:uid="{00000000-0005-0000-0000-000071030000}"/>
    <cellStyle name="요약 6 2" xfId="748" xr:uid="{00000000-0005-0000-0000-000072030000}"/>
    <cellStyle name="요약 7" xfId="244" xr:uid="{00000000-0005-0000-0000-000073030000}"/>
    <cellStyle name="요약 7 2" xfId="790" xr:uid="{00000000-0005-0000-0000-000074030000}"/>
    <cellStyle name="요약 8" xfId="286" xr:uid="{00000000-0005-0000-0000-000075030000}"/>
    <cellStyle name="요약 8 2" xfId="832" xr:uid="{00000000-0005-0000-0000-000076030000}"/>
    <cellStyle name="요약 9" xfId="328" xr:uid="{00000000-0005-0000-0000-000077030000}"/>
    <cellStyle name="요약 9 2" xfId="874" xr:uid="{00000000-0005-0000-0000-000078030000}"/>
    <cellStyle name="입력 10" xfId="371" xr:uid="{00000000-0005-0000-0000-000079030000}"/>
    <cellStyle name="입력 10 2" xfId="917" xr:uid="{00000000-0005-0000-0000-00007A030000}"/>
    <cellStyle name="입력 11" xfId="413" xr:uid="{00000000-0005-0000-0000-00007B030000}"/>
    <cellStyle name="입력 11 2" xfId="959" xr:uid="{00000000-0005-0000-0000-00007C030000}"/>
    <cellStyle name="입력 12" xfId="455" xr:uid="{00000000-0005-0000-0000-00007D030000}"/>
    <cellStyle name="입력 12 2" xfId="1001" xr:uid="{00000000-0005-0000-0000-00007E030000}"/>
    <cellStyle name="입력 13" xfId="496" xr:uid="{00000000-0005-0000-0000-00007F030000}"/>
    <cellStyle name="입력 13 2" xfId="1042" xr:uid="{00000000-0005-0000-0000-000080030000}"/>
    <cellStyle name="입력 14" xfId="538" xr:uid="{00000000-0005-0000-0000-000081030000}"/>
    <cellStyle name="입력 14 2" xfId="1084" xr:uid="{00000000-0005-0000-0000-000082030000}"/>
    <cellStyle name="입력 2" xfId="35" xr:uid="{00000000-0005-0000-0000-000083030000}"/>
    <cellStyle name="입력 2 2" xfId="581" xr:uid="{00000000-0005-0000-0000-000084030000}"/>
    <cellStyle name="입력 3" xfId="77" xr:uid="{00000000-0005-0000-0000-000085030000}"/>
    <cellStyle name="입력 3 2" xfId="623" xr:uid="{00000000-0005-0000-0000-000086030000}"/>
    <cellStyle name="입력 4" xfId="119" xr:uid="{00000000-0005-0000-0000-000087030000}"/>
    <cellStyle name="입력 4 2" xfId="665" xr:uid="{00000000-0005-0000-0000-000088030000}"/>
    <cellStyle name="입력 5" xfId="161" xr:uid="{00000000-0005-0000-0000-000089030000}"/>
    <cellStyle name="입력 5 2" xfId="707" xr:uid="{00000000-0005-0000-0000-00008A030000}"/>
    <cellStyle name="입력 6" xfId="203" xr:uid="{00000000-0005-0000-0000-00008B030000}"/>
    <cellStyle name="입력 6 2" xfId="749" xr:uid="{00000000-0005-0000-0000-00008C030000}"/>
    <cellStyle name="입력 7" xfId="245" xr:uid="{00000000-0005-0000-0000-00008D030000}"/>
    <cellStyle name="입력 7 2" xfId="791" xr:uid="{00000000-0005-0000-0000-00008E030000}"/>
    <cellStyle name="입력 8" xfId="287" xr:uid="{00000000-0005-0000-0000-00008F030000}"/>
    <cellStyle name="입력 8 2" xfId="833" xr:uid="{00000000-0005-0000-0000-000090030000}"/>
    <cellStyle name="입력 9" xfId="329" xr:uid="{00000000-0005-0000-0000-000091030000}"/>
    <cellStyle name="입력 9 2" xfId="875" xr:uid="{00000000-0005-0000-0000-000092030000}"/>
    <cellStyle name="제목 1 10" xfId="373" xr:uid="{00000000-0005-0000-0000-000093030000}"/>
    <cellStyle name="제목 1 10 2" xfId="919" xr:uid="{00000000-0005-0000-0000-000094030000}"/>
    <cellStyle name="제목 1 11" xfId="415" xr:uid="{00000000-0005-0000-0000-000095030000}"/>
    <cellStyle name="제목 1 11 2" xfId="961" xr:uid="{00000000-0005-0000-0000-000096030000}"/>
    <cellStyle name="제목 1 12" xfId="457" xr:uid="{00000000-0005-0000-0000-000097030000}"/>
    <cellStyle name="제목 1 12 2" xfId="1003" xr:uid="{00000000-0005-0000-0000-000098030000}"/>
    <cellStyle name="제목 1 13" xfId="498" xr:uid="{00000000-0005-0000-0000-000099030000}"/>
    <cellStyle name="제목 1 13 2" xfId="1044" xr:uid="{00000000-0005-0000-0000-00009A030000}"/>
    <cellStyle name="제목 1 14" xfId="540" xr:uid="{00000000-0005-0000-0000-00009B030000}"/>
    <cellStyle name="제목 1 14 2" xfId="1086" xr:uid="{00000000-0005-0000-0000-00009C030000}"/>
    <cellStyle name="제목 1 2" xfId="37" xr:uid="{00000000-0005-0000-0000-00009D030000}"/>
    <cellStyle name="제목 1 2 2" xfId="583" xr:uid="{00000000-0005-0000-0000-00009E030000}"/>
    <cellStyle name="제목 1 3" xfId="79" xr:uid="{00000000-0005-0000-0000-00009F030000}"/>
    <cellStyle name="제목 1 3 2" xfId="625" xr:uid="{00000000-0005-0000-0000-0000A0030000}"/>
    <cellStyle name="제목 1 4" xfId="121" xr:uid="{00000000-0005-0000-0000-0000A1030000}"/>
    <cellStyle name="제목 1 4 2" xfId="667" xr:uid="{00000000-0005-0000-0000-0000A2030000}"/>
    <cellStyle name="제목 1 5" xfId="163" xr:uid="{00000000-0005-0000-0000-0000A3030000}"/>
    <cellStyle name="제목 1 5 2" xfId="709" xr:uid="{00000000-0005-0000-0000-0000A4030000}"/>
    <cellStyle name="제목 1 6" xfId="205" xr:uid="{00000000-0005-0000-0000-0000A5030000}"/>
    <cellStyle name="제목 1 6 2" xfId="751" xr:uid="{00000000-0005-0000-0000-0000A6030000}"/>
    <cellStyle name="제목 1 7" xfId="247" xr:uid="{00000000-0005-0000-0000-0000A7030000}"/>
    <cellStyle name="제목 1 7 2" xfId="793" xr:uid="{00000000-0005-0000-0000-0000A8030000}"/>
    <cellStyle name="제목 1 8" xfId="289" xr:uid="{00000000-0005-0000-0000-0000A9030000}"/>
    <cellStyle name="제목 1 8 2" xfId="835" xr:uid="{00000000-0005-0000-0000-0000AA030000}"/>
    <cellStyle name="제목 1 9" xfId="331" xr:uid="{00000000-0005-0000-0000-0000AB030000}"/>
    <cellStyle name="제목 1 9 2" xfId="877" xr:uid="{00000000-0005-0000-0000-0000AC030000}"/>
    <cellStyle name="제목 10" xfId="246" xr:uid="{00000000-0005-0000-0000-0000AD030000}"/>
    <cellStyle name="제목 10 2" xfId="792" xr:uid="{00000000-0005-0000-0000-0000AE030000}"/>
    <cellStyle name="제목 11" xfId="288" xr:uid="{00000000-0005-0000-0000-0000AF030000}"/>
    <cellStyle name="제목 11 2" xfId="834" xr:uid="{00000000-0005-0000-0000-0000B0030000}"/>
    <cellStyle name="제목 12" xfId="330" xr:uid="{00000000-0005-0000-0000-0000B1030000}"/>
    <cellStyle name="제목 12 2" xfId="876" xr:uid="{00000000-0005-0000-0000-0000B2030000}"/>
    <cellStyle name="제목 13" xfId="372" xr:uid="{00000000-0005-0000-0000-0000B3030000}"/>
    <cellStyle name="제목 13 2" xfId="918" xr:uid="{00000000-0005-0000-0000-0000B4030000}"/>
    <cellStyle name="제목 14" xfId="414" xr:uid="{00000000-0005-0000-0000-0000B5030000}"/>
    <cellStyle name="제목 14 2" xfId="960" xr:uid="{00000000-0005-0000-0000-0000B6030000}"/>
    <cellStyle name="제목 15" xfId="456" xr:uid="{00000000-0005-0000-0000-0000B7030000}"/>
    <cellStyle name="제목 15 2" xfId="1002" xr:uid="{00000000-0005-0000-0000-0000B8030000}"/>
    <cellStyle name="제목 16" xfId="497" xr:uid="{00000000-0005-0000-0000-0000B9030000}"/>
    <cellStyle name="제목 16 2" xfId="1043" xr:uid="{00000000-0005-0000-0000-0000BA030000}"/>
    <cellStyle name="제목 17" xfId="539" xr:uid="{00000000-0005-0000-0000-0000BB030000}"/>
    <cellStyle name="제목 17 2" xfId="1085" xr:uid="{00000000-0005-0000-0000-0000BC030000}"/>
    <cellStyle name="제목 2 10" xfId="374" xr:uid="{00000000-0005-0000-0000-0000BD030000}"/>
    <cellStyle name="제목 2 10 2" xfId="920" xr:uid="{00000000-0005-0000-0000-0000BE030000}"/>
    <cellStyle name="제목 2 11" xfId="416" xr:uid="{00000000-0005-0000-0000-0000BF030000}"/>
    <cellStyle name="제목 2 11 2" xfId="962" xr:uid="{00000000-0005-0000-0000-0000C0030000}"/>
    <cellStyle name="제목 2 12" xfId="458" xr:uid="{00000000-0005-0000-0000-0000C1030000}"/>
    <cellStyle name="제목 2 12 2" xfId="1004" xr:uid="{00000000-0005-0000-0000-0000C2030000}"/>
    <cellStyle name="제목 2 13" xfId="499" xr:uid="{00000000-0005-0000-0000-0000C3030000}"/>
    <cellStyle name="제목 2 13 2" xfId="1045" xr:uid="{00000000-0005-0000-0000-0000C4030000}"/>
    <cellStyle name="제목 2 14" xfId="541" xr:uid="{00000000-0005-0000-0000-0000C5030000}"/>
    <cellStyle name="제목 2 14 2" xfId="1087" xr:uid="{00000000-0005-0000-0000-0000C6030000}"/>
    <cellStyle name="제목 2 2" xfId="38" xr:uid="{00000000-0005-0000-0000-0000C7030000}"/>
    <cellStyle name="제목 2 2 2" xfId="584" xr:uid="{00000000-0005-0000-0000-0000C8030000}"/>
    <cellStyle name="제목 2 3" xfId="80" xr:uid="{00000000-0005-0000-0000-0000C9030000}"/>
    <cellStyle name="제목 2 3 2" xfId="626" xr:uid="{00000000-0005-0000-0000-0000CA030000}"/>
    <cellStyle name="제목 2 4" xfId="122" xr:uid="{00000000-0005-0000-0000-0000CB030000}"/>
    <cellStyle name="제목 2 4 2" xfId="668" xr:uid="{00000000-0005-0000-0000-0000CC030000}"/>
    <cellStyle name="제목 2 5" xfId="164" xr:uid="{00000000-0005-0000-0000-0000CD030000}"/>
    <cellStyle name="제목 2 5 2" xfId="710" xr:uid="{00000000-0005-0000-0000-0000CE030000}"/>
    <cellStyle name="제목 2 6" xfId="206" xr:uid="{00000000-0005-0000-0000-0000CF030000}"/>
    <cellStyle name="제목 2 6 2" xfId="752" xr:uid="{00000000-0005-0000-0000-0000D0030000}"/>
    <cellStyle name="제목 2 7" xfId="248" xr:uid="{00000000-0005-0000-0000-0000D1030000}"/>
    <cellStyle name="제목 2 7 2" xfId="794" xr:uid="{00000000-0005-0000-0000-0000D2030000}"/>
    <cellStyle name="제목 2 8" xfId="290" xr:uid="{00000000-0005-0000-0000-0000D3030000}"/>
    <cellStyle name="제목 2 8 2" xfId="836" xr:uid="{00000000-0005-0000-0000-0000D4030000}"/>
    <cellStyle name="제목 2 9" xfId="332" xr:uid="{00000000-0005-0000-0000-0000D5030000}"/>
    <cellStyle name="제목 2 9 2" xfId="878" xr:uid="{00000000-0005-0000-0000-0000D6030000}"/>
    <cellStyle name="제목 3 10" xfId="375" xr:uid="{00000000-0005-0000-0000-0000D7030000}"/>
    <cellStyle name="제목 3 10 2" xfId="921" xr:uid="{00000000-0005-0000-0000-0000D8030000}"/>
    <cellStyle name="제목 3 11" xfId="417" xr:uid="{00000000-0005-0000-0000-0000D9030000}"/>
    <cellStyle name="제목 3 11 2" xfId="963" xr:uid="{00000000-0005-0000-0000-0000DA030000}"/>
    <cellStyle name="제목 3 12" xfId="459" xr:uid="{00000000-0005-0000-0000-0000DB030000}"/>
    <cellStyle name="제목 3 12 2" xfId="1005" xr:uid="{00000000-0005-0000-0000-0000DC030000}"/>
    <cellStyle name="제목 3 13" xfId="500" xr:uid="{00000000-0005-0000-0000-0000DD030000}"/>
    <cellStyle name="제목 3 13 2" xfId="1046" xr:uid="{00000000-0005-0000-0000-0000DE030000}"/>
    <cellStyle name="제목 3 14" xfId="542" xr:uid="{00000000-0005-0000-0000-0000DF030000}"/>
    <cellStyle name="제목 3 14 2" xfId="1088" xr:uid="{00000000-0005-0000-0000-0000E0030000}"/>
    <cellStyle name="제목 3 2" xfId="39" xr:uid="{00000000-0005-0000-0000-0000E1030000}"/>
    <cellStyle name="제목 3 2 2" xfId="585" xr:uid="{00000000-0005-0000-0000-0000E2030000}"/>
    <cellStyle name="제목 3 3" xfId="81" xr:uid="{00000000-0005-0000-0000-0000E3030000}"/>
    <cellStyle name="제목 3 3 2" xfId="627" xr:uid="{00000000-0005-0000-0000-0000E4030000}"/>
    <cellStyle name="제목 3 4" xfId="123" xr:uid="{00000000-0005-0000-0000-0000E5030000}"/>
    <cellStyle name="제목 3 4 2" xfId="669" xr:uid="{00000000-0005-0000-0000-0000E6030000}"/>
    <cellStyle name="제목 3 5" xfId="165" xr:uid="{00000000-0005-0000-0000-0000E7030000}"/>
    <cellStyle name="제목 3 5 2" xfId="711" xr:uid="{00000000-0005-0000-0000-0000E8030000}"/>
    <cellStyle name="제목 3 6" xfId="207" xr:uid="{00000000-0005-0000-0000-0000E9030000}"/>
    <cellStyle name="제목 3 6 2" xfId="753" xr:uid="{00000000-0005-0000-0000-0000EA030000}"/>
    <cellStyle name="제목 3 7" xfId="249" xr:uid="{00000000-0005-0000-0000-0000EB030000}"/>
    <cellStyle name="제목 3 7 2" xfId="795" xr:uid="{00000000-0005-0000-0000-0000EC030000}"/>
    <cellStyle name="제목 3 8" xfId="291" xr:uid="{00000000-0005-0000-0000-0000ED030000}"/>
    <cellStyle name="제목 3 8 2" xfId="837" xr:uid="{00000000-0005-0000-0000-0000EE030000}"/>
    <cellStyle name="제목 3 9" xfId="333" xr:uid="{00000000-0005-0000-0000-0000EF030000}"/>
    <cellStyle name="제목 3 9 2" xfId="879" xr:uid="{00000000-0005-0000-0000-0000F0030000}"/>
    <cellStyle name="제목 4 10" xfId="376" xr:uid="{00000000-0005-0000-0000-0000F1030000}"/>
    <cellStyle name="제목 4 10 2" xfId="922" xr:uid="{00000000-0005-0000-0000-0000F2030000}"/>
    <cellStyle name="제목 4 11" xfId="418" xr:uid="{00000000-0005-0000-0000-0000F3030000}"/>
    <cellStyle name="제목 4 11 2" xfId="964" xr:uid="{00000000-0005-0000-0000-0000F4030000}"/>
    <cellStyle name="제목 4 12" xfId="460" xr:uid="{00000000-0005-0000-0000-0000F5030000}"/>
    <cellStyle name="제목 4 12 2" xfId="1006" xr:uid="{00000000-0005-0000-0000-0000F6030000}"/>
    <cellStyle name="제목 4 13" xfId="501" xr:uid="{00000000-0005-0000-0000-0000F7030000}"/>
    <cellStyle name="제목 4 13 2" xfId="1047" xr:uid="{00000000-0005-0000-0000-0000F8030000}"/>
    <cellStyle name="제목 4 14" xfId="543" xr:uid="{00000000-0005-0000-0000-0000F9030000}"/>
    <cellStyle name="제목 4 14 2" xfId="1089" xr:uid="{00000000-0005-0000-0000-0000FA030000}"/>
    <cellStyle name="제목 4 2" xfId="40" xr:uid="{00000000-0005-0000-0000-0000FB030000}"/>
    <cellStyle name="제목 4 2 2" xfId="586" xr:uid="{00000000-0005-0000-0000-0000FC030000}"/>
    <cellStyle name="제목 4 3" xfId="82" xr:uid="{00000000-0005-0000-0000-0000FD030000}"/>
    <cellStyle name="제목 4 3 2" xfId="628" xr:uid="{00000000-0005-0000-0000-0000FE030000}"/>
    <cellStyle name="제목 4 4" xfId="124" xr:uid="{00000000-0005-0000-0000-0000FF030000}"/>
    <cellStyle name="제목 4 4 2" xfId="670" xr:uid="{00000000-0005-0000-0000-000000040000}"/>
    <cellStyle name="제목 4 5" xfId="166" xr:uid="{00000000-0005-0000-0000-000001040000}"/>
    <cellStyle name="제목 4 5 2" xfId="712" xr:uid="{00000000-0005-0000-0000-000002040000}"/>
    <cellStyle name="제목 4 6" xfId="208" xr:uid="{00000000-0005-0000-0000-000003040000}"/>
    <cellStyle name="제목 4 6 2" xfId="754" xr:uid="{00000000-0005-0000-0000-000004040000}"/>
    <cellStyle name="제목 4 7" xfId="250" xr:uid="{00000000-0005-0000-0000-000005040000}"/>
    <cellStyle name="제목 4 7 2" xfId="796" xr:uid="{00000000-0005-0000-0000-000006040000}"/>
    <cellStyle name="제목 4 8" xfId="292" xr:uid="{00000000-0005-0000-0000-000007040000}"/>
    <cellStyle name="제목 4 8 2" xfId="838" xr:uid="{00000000-0005-0000-0000-000008040000}"/>
    <cellStyle name="제목 4 9" xfId="334" xr:uid="{00000000-0005-0000-0000-000009040000}"/>
    <cellStyle name="제목 4 9 2" xfId="880" xr:uid="{00000000-0005-0000-0000-00000A040000}"/>
    <cellStyle name="제목 5" xfId="36" xr:uid="{00000000-0005-0000-0000-00000B040000}"/>
    <cellStyle name="제목 5 2" xfId="582" xr:uid="{00000000-0005-0000-0000-00000C040000}"/>
    <cellStyle name="제목 6" xfId="78" xr:uid="{00000000-0005-0000-0000-00000D040000}"/>
    <cellStyle name="제목 6 2" xfId="624" xr:uid="{00000000-0005-0000-0000-00000E040000}"/>
    <cellStyle name="제목 7" xfId="120" xr:uid="{00000000-0005-0000-0000-00000F040000}"/>
    <cellStyle name="제목 7 2" xfId="666" xr:uid="{00000000-0005-0000-0000-000010040000}"/>
    <cellStyle name="제목 8" xfId="162" xr:uid="{00000000-0005-0000-0000-000011040000}"/>
    <cellStyle name="제목 8 2" xfId="708" xr:uid="{00000000-0005-0000-0000-000012040000}"/>
    <cellStyle name="제목 9" xfId="204" xr:uid="{00000000-0005-0000-0000-000013040000}"/>
    <cellStyle name="제목 9 2" xfId="750" xr:uid="{00000000-0005-0000-0000-000014040000}"/>
    <cellStyle name="좋음 10" xfId="377" xr:uid="{00000000-0005-0000-0000-000015040000}"/>
    <cellStyle name="좋음 10 2" xfId="923" xr:uid="{00000000-0005-0000-0000-000016040000}"/>
    <cellStyle name="좋음 11" xfId="419" xr:uid="{00000000-0005-0000-0000-000017040000}"/>
    <cellStyle name="좋음 11 2" xfId="965" xr:uid="{00000000-0005-0000-0000-000018040000}"/>
    <cellStyle name="좋음 12" xfId="461" xr:uid="{00000000-0005-0000-0000-000019040000}"/>
    <cellStyle name="좋음 12 2" xfId="1007" xr:uid="{00000000-0005-0000-0000-00001A040000}"/>
    <cellStyle name="좋음 13" xfId="502" xr:uid="{00000000-0005-0000-0000-00001B040000}"/>
    <cellStyle name="좋음 13 2" xfId="1048" xr:uid="{00000000-0005-0000-0000-00001C040000}"/>
    <cellStyle name="좋음 14" xfId="544" xr:uid="{00000000-0005-0000-0000-00001D040000}"/>
    <cellStyle name="좋음 14 2" xfId="1090" xr:uid="{00000000-0005-0000-0000-00001E040000}"/>
    <cellStyle name="좋음 2" xfId="41" xr:uid="{00000000-0005-0000-0000-00001F040000}"/>
    <cellStyle name="좋음 2 2" xfId="587" xr:uid="{00000000-0005-0000-0000-000020040000}"/>
    <cellStyle name="좋음 3" xfId="83" xr:uid="{00000000-0005-0000-0000-000021040000}"/>
    <cellStyle name="좋음 3 2" xfId="629" xr:uid="{00000000-0005-0000-0000-000022040000}"/>
    <cellStyle name="좋음 4" xfId="125" xr:uid="{00000000-0005-0000-0000-000023040000}"/>
    <cellStyle name="좋음 4 2" xfId="671" xr:uid="{00000000-0005-0000-0000-000024040000}"/>
    <cellStyle name="좋음 5" xfId="167" xr:uid="{00000000-0005-0000-0000-000025040000}"/>
    <cellStyle name="좋음 5 2" xfId="713" xr:uid="{00000000-0005-0000-0000-000026040000}"/>
    <cellStyle name="좋음 6" xfId="209" xr:uid="{00000000-0005-0000-0000-000027040000}"/>
    <cellStyle name="좋음 6 2" xfId="755" xr:uid="{00000000-0005-0000-0000-000028040000}"/>
    <cellStyle name="좋음 7" xfId="251" xr:uid="{00000000-0005-0000-0000-000029040000}"/>
    <cellStyle name="좋음 7 2" xfId="797" xr:uid="{00000000-0005-0000-0000-00002A040000}"/>
    <cellStyle name="좋음 8" xfId="293" xr:uid="{00000000-0005-0000-0000-00002B040000}"/>
    <cellStyle name="좋음 8 2" xfId="839" xr:uid="{00000000-0005-0000-0000-00002C040000}"/>
    <cellStyle name="좋음 9" xfId="335" xr:uid="{00000000-0005-0000-0000-00002D040000}"/>
    <cellStyle name="좋음 9 2" xfId="881" xr:uid="{00000000-0005-0000-0000-00002E040000}"/>
    <cellStyle name="출력 10" xfId="378" xr:uid="{00000000-0005-0000-0000-00002F040000}"/>
    <cellStyle name="출력 10 2" xfId="924" xr:uid="{00000000-0005-0000-0000-000030040000}"/>
    <cellStyle name="출력 11" xfId="420" xr:uid="{00000000-0005-0000-0000-000031040000}"/>
    <cellStyle name="출력 11 2" xfId="966" xr:uid="{00000000-0005-0000-0000-000032040000}"/>
    <cellStyle name="출력 12" xfId="462" xr:uid="{00000000-0005-0000-0000-000033040000}"/>
    <cellStyle name="출력 12 2" xfId="1008" xr:uid="{00000000-0005-0000-0000-000034040000}"/>
    <cellStyle name="출력 13" xfId="503" xr:uid="{00000000-0005-0000-0000-000035040000}"/>
    <cellStyle name="출력 13 2" xfId="1049" xr:uid="{00000000-0005-0000-0000-000036040000}"/>
    <cellStyle name="출력 14" xfId="545" xr:uid="{00000000-0005-0000-0000-000037040000}"/>
    <cellStyle name="출력 14 2" xfId="1091" xr:uid="{00000000-0005-0000-0000-000038040000}"/>
    <cellStyle name="출력 2" xfId="42" xr:uid="{00000000-0005-0000-0000-000039040000}"/>
    <cellStyle name="출력 2 2" xfId="588" xr:uid="{00000000-0005-0000-0000-00003A040000}"/>
    <cellStyle name="출력 3" xfId="84" xr:uid="{00000000-0005-0000-0000-00003B040000}"/>
    <cellStyle name="출력 3 2" xfId="630" xr:uid="{00000000-0005-0000-0000-00003C040000}"/>
    <cellStyle name="출력 4" xfId="126" xr:uid="{00000000-0005-0000-0000-00003D040000}"/>
    <cellStyle name="출력 4 2" xfId="672" xr:uid="{00000000-0005-0000-0000-00003E040000}"/>
    <cellStyle name="출력 5" xfId="168" xr:uid="{00000000-0005-0000-0000-00003F040000}"/>
    <cellStyle name="출력 5 2" xfId="714" xr:uid="{00000000-0005-0000-0000-000040040000}"/>
    <cellStyle name="출력 6" xfId="210" xr:uid="{00000000-0005-0000-0000-000041040000}"/>
    <cellStyle name="출력 6 2" xfId="756" xr:uid="{00000000-0005-0000-0000-000042040000}"/>
    <cellStyle name="출력 7" xfId="252" xr:uid="{00000000-0005-0000-0000-000043040000}"/>
    <cellStyle name="출력 7 2" xfId="798" xr:uid="{00000000-0005-0000-0000-000044040000}"/>
    <cellStyle name="출력 8" xfId="294" xr:uid="{00000000-0005-0000-0000-000045040000}"/>
    <cellStyle name="출력 8 2" xfId="840" xr:uid="{00000000-0005-0000-0000-000046040000}"/>
    <cellStyle name="출력 9" xfId="336" xr:uid="{00000000-0005-0000-0000-000047040000}"/>
    <cellStyle name="출력 9 2" xfId="882" xr:uid="{00000000-0005-0000-0000-000048040000}"/>
    <cellStyle name="표준" xfId="0" builtinId="0"/>
    <cellStyle name="표준 10" xfId="337" xr:uid="{00000000-0005-0000-0000-00004A040000}"/>
    <cellStyle name="표준 10 2" xfId="883" xr:uid="{00000000-0005-0000-0000-00004B040000}"/>
    <cellStyle name="표준 11" xfId="379" xr:uid="{00000000-0005-0000-0000-00004C040000}"/>
    <cellStyle name="표준 11 2" xfId="925" xr:uid="{00000000-0005-0000-0000-00004D040000}"/>
    <cellStyle name="표준 12" xfId="421" xr:uid="{00000000-0005-0000-0000-00004E040000}"/>
    <cellStyle name="표준 12 2" xfId="967" xr:uid="{00000000-0005-0000-0000-00004F040000}"/>
    <cellStyle name="표준 13" xfId="546" xr:uid="{00000000-0005-0000-0000-000050040000}"/>
    <cellStyle name="표준 13 10" xfId="1130" xr:uid="{00000000-0005-0000-0000-000051040000}"/>
    <cellStyle name="표준 13 11" xfId="1135" xr:uid="{00000000-0005-0000-0000-000052040000}"/>
    <cellStyle name="표준 13 12" xfId="1141" xr:uid="{00000000-0005-0000-0000-000053040000}"/>
    <cellStyle name="표준 13 13" xfId="1148" xr:uid="{00000000-0005-0000-0000-000054040000}"/>
    <cellStyle name="표준 13 14" xfId="1153" xr:uid="{00000000-0005-0000-0000-000055040000}"/>
    <cellStyle name="표준 13 15" xfId="1158" xr:uid="{00000000-0005-0000-0000-000056040000}"/>
    <cellStyle name="표준 13 16" xfId="1164" xr:uid="{00000000-0005-0000-0000-000057040000}"/>
    <cellStyle name="표준 13 17" xfId="1170" xr:uid="{00000000-0005-0000-0000-000058040000}"/>
    <cellStyle name="표준 13 18" xfId="1176" xr:uid="{00000000-0005-0000-0000-000059040000}"/>
    <cellStyle name="표준 13 19" xfId="1181" xr:uid="{00000000-0005-0000-0000-00005A040000}"/>
    <cellStyle name="표준 13 2" xfId="1097" xr:uid="{00000000-0005-0000-0000-00005B040000}"/>
    <cellStyle name="표준 13 20" xfId="1187" xr:uid="{00000000-0005-0000-0000-00005C040000}"/>
    <cellStyle name="표준 13 21" xfId="1192" xr:uid="{00000000-0005-0000-0000-00005D040000}"/>
    <cellStyle name="표준 13 22" xfId="1197" xr:uid="{00000000-0005-0000-0000-00005E040000}"/>
    <cellStyle name="표준 13 23" xfId="1202" xr:uid="{00000000-0005-0000-0000-00005F040000}"/>
    <cellStyle name="표준 13 24" xfId="1208" xr:uid="{00000000-0005-0000-0000-000060040000}"/>
    <cellStyle name="표준 13 25" xfId="1213" xr:uid="{00000000-0005-0000-0000-000061040000}"/>
    <cellStyle name="표준 13 26" xfId="1219" xr:uid="{00000000-0005-0000-0000-000062040000}"/>
    <cellStyle name="표준 13 27" xfId="1224" xr:uid="{00000000-0005-0000-0000-000063040000}"/>
    <cellStyle name="표준 13 28" xfId="1229" xr:uid="{00000000-0005-0000-0000-000064040000}"/>
    <cellStyle name="표준 13 29" xfId="1235" xr:uid="{00000000-0005-0000-0000-000032040000}"/>
    <cellStyle name="표준 13 3" xfId="1101" xr:uid="{00000000-0005-0000-0000-000065040000}"/>
    <cellStyle name="표준 13 4" xfId="1105" xr:uid="{00000000-0005-0000-0000-000066040000}"/>
    <cellStyle name="표준 13 5" xfId="1109" xr:uid="{00000000-0005-0000-0000-000067040000}"/>
    <cellStyle name="표준 13 6" xfId="1113" xr:uid="{00000000-0005-0000-0000-000068040000}"/>
    <cellStyle name="표준 13 7" xfId="1117" xr:uid="{00000000-0005-0000-0000-000069040000}"/>
    <cellStyle name="표준 13 8" xfId="1121" xr:uid="{00000000-0005-0000-0000-00006A040000}"/>
    <cellStyle name="표준 13 9" xfId="1125" xr:uid="{00000000-0005-0000-0000-00006B040000}"/>
    <cellStyle name="표준 14" xfId="504" xr:uid="{00000000-0005-0000-0000-00006C040000}"/>
    <cellStyle name="표준 14 2" xfId="1050" xr:uid="{00000000-0005-0000-0000-00006D040000}"/>
    <cellStyle name="표준 15" xfId="1092" xr:uid="{00000000-0005-0000-0000-00006E040000}"/>
    <cellStyle name="표준 16" xfId="1093" xr:uid="{00000000-0005-0000-0000-00006F040000}"/>
    <cellStyle name="표준 16 10" xfId="1131" xr:uid="{00000000-0005-0000-0000-000070040000}"/>
    <cellStyle name="표준 16 11" xfId="1136" xr:uid="{00000000-0005-0000-0000-000071040000}"/>
    <cellStyle name="표준 16 12" xfId="1142" xr:uid="{00000000-0005-0000-0000-000072040000}"/>
    <cellStyle name="표준 16 13" xfId="1149" xr:uid="{00000000-0005-0000-0000-000073040000}"/>
    <cellStyle name="표준 16 14" xfId="1154" xr:uid="{00000000-0005-0000-0000-000074040000}"/>
    <cellStyle name="표준 16 15" xfId="1159" xr:uid="{00000000-0005-0000-0000-000075040000}"/>
    <cellStyle name="표준 16 16" xfId="1165" xr:uid="{00000000-0005-0000-0000-000076040000}"/>
    <cellStyle name="표준 16 17" xfId="1172" xr:uid="{00000000-0005-0000-0000-000077040000}"/>
    <cellStyle name="표준 16 18" xfId="1177" xr:uid="{00000000-0005-0000-0000-000078040000}"/>
    <cellStyle name="표준 16 19" xfId="1182" xr:uid="{00000000-0005-0000-0000-000079040000}"/>
    <cellStyle name="표준 16 2" xfId="1098" xr:uid="{00000000-0005-0000-0000-00007A040000}"/>
    <cellStyle name="표준 16 20" xfId="1188" xr:uid="{00000000-0005-0000-0000-00007B040000}"/>
    <cellStyle name="표준 16 21" xfId="1193" xr:uid="{00000000-0005-0000-0000-00007C040000}"/>
    <cellStyle name="표준 16 22" xfId="1198" xr:uid="{00000000-0005-0000-0000-00007D040000}"/>
    <cellStyle name="표준 16 23" xfId="1203" xr:uid="{00000000-0005-0000-0000-00007E040000}"/>
    <cellStyle name="표준 16 24" xfId="1209" xr:uid="{00000000-0005-0000-0000-00007F040000}"/>
    <cellStyle name="표준 16 25" xfId="1214" xr:uid="{00000000-0005-0000-0000-000080040000}"/>
    <cellStyle name="표준 16 26" xfId="1220" xr:uid="{00000000-0005-0000-0000-000081040000}"/>
    <cellStyle name="표준 16 27" xfId="1225" xr:uid="{00000000-0005-0000-0000-000082040000}"/>
    <cellStyle name="표준 16 28" xfId="1230" xr:uid="{00000000-0005-0000-0000-000083040000}"/>
    <cellStyle name="표준 16 29" xfId="1236" xr:uid="{00000000-0005-0000-0000-000036040000}"/>
    <cellStyle name="표준 16 3" xfId="1102" xr:uid="{00000000-0005-0000-0000-000084040000}"/>
    <cellStyle name="표준 16 4" xfId="1106" xr:uid="{00000000-0005-0000-0000-000085040000}"/>
    <cellStyle name="표준 16 5" xfId="1110" xr:uid="{00000000-0005-0000-0000-000086040000}"/>
    <cellStyle name="표준 16 6" xfId="1114" xr:uid="{00000000-0005-0000-0000-000087040000}"/>
    <cellStyle name="표준 16 7" xfId="1118" xr:uid="{00000000-0005-0000-0000-000088040000}"/>
    <cellStyle name="표준 16 8" xfId="1122" xr:uid="{00000000-0005-0000-0000-000089040000}"/>
    <cellStyle name="표준 16 9" xfId="1126" xr:uid="{00000000-0005-0000-0000-00008A040000}"/>
    <cellStyle name="표준 17" xfId="1094" xr:uid="{00000000-0005-0000-0000-00008B040000}"/>
    <cellStyle name="표준 17 10" xfId="1132" xr:uid="{00000000-0005-0000-0000-00008C040000}"/>
    <cellStyle name="표준 17 11" xfId="1137" xr:uid="{00000000-0005-0000-0000-00008D040000}"/>
    <cellStyle name="표준 17 12" xfId="1143" xr:uid="{00000000-0005-0000-0000-00008E040000}"/>
    <cellStyle name="표준 17 13" xfId="1150" xr:uid="{00000000-0005-0000-0000-00008F040000}"/>
    <cellStyle name="표준 17 14" xfId="1155" xr:uid="{00000000-0005-0000-0000-000090040000}"/>
    <cellStyle name="표준 17 15" xfId="1160" xr:uid="{00000000-0005-0000-0000-000091040000}"/>
    <cellStyle name="표준 17 16" xfId="1166" xr:uid="{00000000-0005-0000-0000-000092040000}"/>
    <cellStyle name="표준 17 17" xfId="1173" xr:uid="{00000000-0005-0000-0000-000093040000}"/>
    <cellStyle name="표준 17 18" xfId="1178" xr:uid="{00000000-0005-0000-0000-000094040000}"/>
    <cellStyle name="표준 17 19" xfId="1183" xr:uid="{00000000-0005-0000-0000-000095040000}"/>
    <cellStyle name="표준 17 2" xfId="1099" xr:uid="{00000000-0005-0000-0000-000096040000}"/>
    <cellStyle name="표준 17 20" xfId="1189" xr:uid="{00000000-0005-0000-0000-000097040000}"/>
    <cellStyle name="표준 17 21" xfId="1194" xr:uid="{00000000-0005-0000-0000-000098040000}"/>
    <cellStyle name="표준 17 22" xfId="1199" xr:uid="{00000000-0005-0000-0000-000099040000}"/>
    <cellStyle name="표준 17 23" xfId="1204" xr:uid="{00000000-0005-0000-0000-00009A040000}"/>
    <cellStyle name="표준 17 24" xfId="1210" xr:uid="{00000000-0005-0000-0000-00009B040000}"/>
    <cellStyle name="표준 17 25" xfId="1215" xr:uid="{00000000-0005-0000-0000-00009C040000}"/>
    <cellStyle name="표준 17 26" xfId="1221" xr:uid="{00000000-0005-0000-0000-00009D040000}"/>
    <cellStyle name="표준 17 27" xfId="1226" xr:uid="{00000000-0005-0000-0000-00009E040000}"/>
    <cellStyle name="표준 17 28" xfId="1231" xr:uid="{00000000-0005-0000-0000-00009F040000}"/>
    <cellStyle name="표준 17 29" xfId="1237" xr:uid="{00000000-0005-0000-0000-000037040000}"/>
    <cellStyle name="표준 17 3" xfId="1103" xr:uid="{00000000-0005-0000-0000-0000A0040000}"/>
    <cellStyle name="표준 17 4" xfId="1107" xr:uid="{00000000-0005-0000-0000-0000A1040000}"/>
    <cellStyle name="표준 17 5" xfId="1111" xr:uid="{00000000-0005-0000-0000-0000A2040000}"/>
    <cellStyle name="표준 17 6" xfId="1115" xr:uid="{00000000-0005-0000-0000-0000A3040000}"/>
    <cellStyle name="표준 17 7" xfId="1119" xr:uid="{00000000-0005-0000-0000-0000A4040000}"/>
    <cellStyle name="표준 17 8" xfId="1123" xr:uid="{00000000-0005-0000-0000-0000A5040000}"/>
    <cellStyle name="표준 17 9" xfId="1127" xr:uid="{00000000-0005-0000-0000-0000A6040000}"/>
    <cellStyle name="표준 18" xfId="1095" xr:uid="{00000000-0005-0000-0000-0000A7040000}"/>
    <cellStyle name="표준 18 10" xfId="1133" xr:uid="{00000000-0005-0000-0000-0000A8040000}"/>
    <cellStyle name="표준 18 11" xfId="1138" xr:uid="{00000000-0005-0000-0000-0000A9040000}"/>
    <cellStyle name="표준 18 12" xfId="1144" xr:uid="{00000000-0005-0000-0000-0000AA040000}"/>
    <cellStyle name="표준 18 13" xfId="1151" xr:uid="{00000000-0005-0000-0000-0000AB040000}"/>
    <cellStyle name="표준 18 14" xfId="1156" xr:uid="{00000000-0005-0000-0000-0000AC040000}"/>
    <cellStyle name="표준 18 15" xfId="1161" xr:uid="{00000000-0005-0000-0000-0000AD040000}"/>
    <cellStyle name="표준 18 16" xfId="1167" xr:uid="{00000000-0005-0000-0000-0000AE040000}"/>
    <cellStyle name="표준 18 17" xfId="1174" xr:uid="{00000000-0005-0000-0000-0000AF040000}"/>
    <cellStyle name="표준 18 18" xfId="1179" xr:uid="{00000000-0005-0000-0000-0000B0040000}"/>
    <cellStyle name="표준 18 19" xfId="1184" xr:uid="{00000000-0005-0000-0000-0000B1040000}"/>
    <cellStyle name="표준 18 2" xfId="1100" xr:uid="{00000000-0005-0000-0000-0000B2040000}"/>
    <cellStyle name="표준 18 20" xfId="1190" xr:uid="{00000000-0005-0000-0000-0000B3040000}"/>
    <cellStyle name="표준 18 21" xfId="1195" xr:uid="{00000000-0005-0000-0000-0000B4040000}"/>
    <cellStyle name="표준 18 22" xfId="1200" xr:uid="{00000000-0005-0000-0000-0000B5040000}"/>
    <cellStyle name="표준 18 23" xfId="1205" xr:uid="{00000000-0005-0000-0000-0000B6040000}"/>
    <cellStyle name="표준 18 24" xfId="1211" xr:uid="{00000000-0005-0000-0000-0000B7040000}"/>
    <cellStyle name="표준 18 25" xfId="1216" xr:uid="{00000000-0005-0000-0000-0000B8040000}"/>
    <cellStyle name="표준 18 26" xfId="1222" xr:uid="{00000000-0005-0000-0000-0000B9040000}"/>
    <cellStyle name="표준 18 27" xfId="1227" xr:uid="{00000000-0005-0000-0000-0000BA040000}"/>
    <cellStyle name="표준 18 28" xfId="1232" xr:uid="{00000000-0005-0000-0000-0000BB040000}"/>
    <cellStyle name="표준 18 29" xfId="1238" xr:uid="{00000000-0005-0000-0000-000038040000}"/>
    <cellStyle name="표준 18 3" xfId="1104" xr:uid="{00000000-0005-0000-0000-0000BC040000}"/>
    <cellStyle name="표준 18 4" xfId="1108" xr:uid="{00000000-0005-0000-0000-0000BD040000}"/>
    <cellStyle name="표준 18 5" xfId="1112" xr:uid="{00000000-0005-0000-0000-0000BE040000}"/>
    <cellStyle name="표준 18 6" xfId="1116" xr:uid="{00000000-0005-0000-0000-0000BF040000}"/>
    <cellStyle name="표준 18 7" xfId="1120" xr:uid="{00000000-0005-0000-0000-0000C0040000}"/>
    <cellStyle name="표준 18 8" xfId="1124" xr:uid="{00000000-0005-0000-0000-0000C1040000}"/>
    <cellStyle name="표준 18 9" xfId="1128" xr:uid="{00000000-0005-0000-0000-0000C2040000}"/>
    <cellStyle name="표준 2" xfId="1" xr:uid="{00000000-0005-0000-0000-0000C3040000}"/>
    <cellStyle name="표준 2 2" xfId="547" xr:uid="{00000000-0005-0000-0000-0000C4040000}"/>
    <cellStyle name="표준 3" xfId="43" xr:uid="{00000000-0005-0000-0000-0000C5040000}"/>
    <cellStyle name="표준 3 2" xfId="589" xr:uid="{00000000-0005-0000-0000-0000C6040000}"/>
    <cellStyle name="표준 4" xfId="85" xr:uid="{00000000-0005-0000-0000-0000C7040000}"/>
    <cellStyle name="표준 4 2" xfId="631" xr:uid="{00000000-0005-0000-0000-0000C8040000}"/>
    <cellStyle name="표준 5" xfId="127" xr:uid="{00000000-0005-0000-0000-0000C9040000}"/>
    <cellStyle name="표준 5 2" xfId="673" xr:uid="{00000000-0005-0000-0000-0000CA040000}"/>
    <cellStyle name="표준 6" xfId="169" xr:uid="{00000000-0005-0000-0000-0000CB040000}"/>
    <cellStyle name="표준 6 2" xfId="715" xr:uid="{00000000-0005-0000-0000-0000CC040000}"/>
    <cellStyle name="표준 7" xfId="211" xr:uid="{00000000-0005-0000-0000-0000CD040000}"/>
    <cellStyle name="표준 7 2" xfId="757" xr:uid="{00000000-0005-0000-0000-0000CE040000}"/>
    <cellStyle name="표준 8" xfId="253" xr:uid="{00000000-0005-0000-0000-0000CF040000}"/>
    <cellStyle name="표준 8 2" xfId="799" xr:uid="{00000000-0005-0000-0000-0000D0040000}"/>
    <cellStyle name="표준 9" xfId="295" xr:uid="{00000000-0005-0000-0000-0000D1040000}"/>
    <cellStyle name="표준 9 2" xfId="841" xr:uid="{00000000-0005-0000-0000-0000D2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workbookViewId="0">
      <selection activeCell="K111" sqref="K111"/>
    </sheetView>
  </sheetViews>
  <sheetFormatPr defaultRowHeight="16.5"/>
  <cols>
    <col min="1" max="1" width="8.625" customWidth="1"/>
    <col min="2" max="2" width="6.375" customWidth="1"/>
    <col min="3" max="3" width="10.625" customWidth="1"/>
    <col min="4" max="4" width="16.25" customWidth="1"/>
    <col min="5" max="5" width="18.25" customWidth="1"/>
    <col min="6" max="6" width="11.625" customWidth="1"/>
    <col min="7" max="7" width="13.125" customWidth="1"/>
    <col min="8" max="8" width="11.5" customWidth="1"/>
    <col min="9" max="9" width="9.5" customWidth="1"/>
  </cols>
  <sheetData>
    <row r="1" spans="1:9" ht="84.75" customHeight="1">
      <c r="A1" s="138" t="s">
        <v>513</v>
      </c>
      <c r="B1" s="139"/>
      <c r="C1" s="139"/>
      <c r="D1" s="139"/>
      <c r="E1" s="139"/>
      <c r="F1" s="139"/>
      <c r="G1" s="139"/>
      <c r="H1" s="139"/>
      <c r="I1" s="140"/>
    </row>
    <row r="2" spans="1:9">
      <c r="A2" s="141" t="s">
        <v>329</v>
      </c>
      <c r="B2" s="141" t="s">
        <v>94</v>
      </c>
      <c r="C2" s="141" t="s">
        <v>96</v>
      </c>
      <c r="D2" s="141" t="s">
        <v>366</v>
      </c>
      <c r="E2" s="141" t="s">
        <v>134</v>
      </c>
      <c r="F2" s="141" t="s">
        <v>197</v>
      </c>
      <c r="G2" s="141"/>
      <c r="H2" s="141"/>
      <c r="I2" s="141"/>
    </row>
    <row r="3" spans="1:9">
      <c r="A3" s="141"/>
      <c r="B3" s="141"/>
      <c r="C3" s="141"/>
      <c r="D3" s="141"/>
      <c r="E3" s="141"/>
      <c r="F3" s="57" t="s">
        <v>367</v>
      </c>
      <c r="G3" s="56" t="s">
        <v>315</v>
      </c>
      <c r="H3" s="56" t="s">
        <v>133</v>
      </c>
      <c r="I3" s="56" t="s">
        <v>328</v>
      </c>
    </row>
    <row r="4" spans="1:9" ht="33">
      <c r="A4" s="142" t="s">
        <v>430</v>
      </c>
      <c r="B4" s="36">
        <v>1</v>
      </c>
      <c r="C4" s="3" t="s">
        <v>384</v>
      </c>
      <c r="D4" s="37" t="s">
        <v>232</v>
      </c>
      <c r="E4" s="48" t="s">
        <v>261</v>
      </c>
      <c r="F4" s="50">
        <v>60000</v>
      </c>
      <c r="G4" s="50">
        <v>60000</v>
      </c>
      <c r="H4" s="38">
        <f t="shared" ref="H4:H35" si="0">F4-G4</f>
        <v>0</v>
      </c>
      <c r="I4" s="39">
        <f t="shared" ref="I4:I35" si="1">F4/G4-100%</f>
        <v>0</v>
      </c>
    </row>
    <row r="5" spans="1:9">
      <c r="A5" s="143"/>
      <c r="B5" s="36">
        <v>2</v>
      </c>
      <c r="C5" s="3" t="s">
        <v>383</v>
      </c>
      <c r="D5" s="37" t="s">
        <v>233</v>
      </c>
      <c r="E5" s="47" t="s">
        <v>261</v>
      </c>
      <c r="F5" s="50">
        <v>5000</v>
      </c>
      <c r="G5" s="50">
        <v>5000</v>
      </c>
      <c r="H5" s="38">
        <f t="shared" si="0"/>
        <v>0</v>
      </c>
      <c r="I5" s="39">
        <f t="shared" si="1"/>
        <v>0</v>
      </c>
    </row>
    <row r="6" spans="1:9">
      <c r="A6" s="143"/>
      <c r="B6" s="36">
        <v>3</v>
      </c>
      <c r="C6" s="3" t="s">
        <v>365</v>
      </c>
      <c r="D6" s="37" t="s">
        <v>233</v>
      </c>
      <c r="E6" s="47" t="s">
        <v>261</v>
      </c>
      <c r="F6" s="50">
        <v>3000</v>
      </c>
      <c r="G6" s="50">
        <v>3000</v>
      </c>
      <c r="H6" s="38">
        <f t="shared" si="0"/>
        <v>0</v>
      </c>
      <c r="I6" s="39">
        <f t="shared" si="1"/>
        <v>0</v>
      </c>
    </row>
    <row r="7" spans="1:9">
      <c r="A7" s="143"/>
      <c r="B7" s="36">
        <v>4</v>
      </c>
      <c r="C7" s="3" t="s">
        <v>359</v>
      </c>
      <c r="D7" s="37" t="s">
        <v>67</v>
      </c>
      <c r="E7" s="47" t="s">
        <v>261</v>
      </c>
      <c r="F7" s="50">
        <v>8000</v>
      </c>
      <c r="G7" s="50">
        <v>8000</v>
      </c>
      <c r="H7" s="38">
        <f t="shared" si="0"/>
        <v>0</v>
      </c>
      <c r="I7" s="39">
        <f t="shared" si="1"/>
        <v>0</v>
      </c>
    </row>
    <row r="8" spans="1:9">
      <c r="A8" s="143"/>
      <c r="B8" s="36">
        <v>5</v>
      </c>
      <c r="C8" s="3" t="s">
        <v>380</v>
      </c>
      <c r="D8" s="37" t="s">
        <v>248</v>
      </c>
      <c r="E8" s="47" t="s">
        <v>268</v>
      </c>
      <c r="F8" s="50">
        <v>2500</v>
      </c>
      <c r="G8" s="50">
        <v>2000</v>
      </c>
      <c r="H8" s="38">
        <f t="shared" si="0"/>
        <v>500</v>
      </c>
      <c r="I8" s="39">
        <f t="shared" si="1"/>
        <v>0.25</v>
      </c>
    </row>
    <row r="9" spans="1:9">
      <c r="A9" s="143"/>
      <c r="B9" s="36">
        <v>6</v>
      </c>
      <c r="C9" s="3" t="s">
        <v>372</v>
      </c>
      <c r="D9" s="37" t="s">
        <v>68</v>
      </c>
      <c r="E9" s="47" t="s">
        <v>268</v>
      </c>
      <c r="F9" s="50">
        <v>10000</v>
      </c>
      <c r="G9" s="50">
        <v>8000</v>
      </c>
      <c r="H9" s="38">
        <f t="shared" si="0"/>
        <v>2000</v>
      </c>
      <c r="I9" s="39">
        <f t="shared" si="1"/>
        <v>0.25</v>
      </c>
    </row>
    <row r="10" spans="1:9">
      <c r="A10" s="143"/>
      <c r="B10" s="36">
        <v>7</v>
      </c>
      <c r="C10" s="3" t="s">
        <v>360</v>
      </c>
      <c r="D10" s="37" t="s">
        <v>9</v>
      </c>
      <c r="E10" s="47" t="s">
        <v>268</v>
      </c>
      <c r="F10" s="50">
        <v>5000</v>
      </c>
      <c r="G10" s="50">
        <v>5000</v>
      </c>
      <c r="H10" s="38">
        <f t="shared" si="0"/>
        <v>0</v>
      </c>
      <c r="I10" s="39">
        <f t="shared" si="1"/>
        <v>0</v>
      </c>
    </row>
    <row r="11" spans="1:9">
      <c r="A11" s="143"/>
      <c r="B11" s="36">
        <v>8</v>
      </c>
      <c r="C11" s="3" t="s">
        <v>126</v>
      </c>
      <c r="D11" s="37" t="s">
        <v>23</v>
      </c>
      <c r="E11" s="47" t="s">
        <v>268</v>
      </c>
      <c r="F11" s="50">
        <v>8000</v>
      </c>
      <c r="G11" s="50">
        <v>8000</v>
      </c>
      <c r="H11" s="38">
        <f t="shared" si="0"/>
        <v>0</v>
      </c>
      <c r="I11" s="39">
        <f t="shared" si="1"/>
        <v>0</v>
      </c>
    </row>
    <row r="12" spans="1:9">
      <c r="A12" s="143"/>
      <c r="B12" s="36">
        <v>9</v>
      </c>
      <c r="C12" s="3" t="s">
        <v>93</v>
      </c>
      <c r="D12" s="37" t="s">
        <v>231</v>
      </c>
      <c r="E12" s="47" t="s">
        <v>268</v>
      </c>
      <c r="F12" s="50">
        <v>2000</v>
      </c>
      <c r="G12" s="50">
        <v>2000</v>
      </c>
      <c r="H12" s="38">
        <f t="shared" si="0"/>
        <v>0</v>
      </c>
      <c r="I12" s="39">
        <f t="shared" si="1"/>
        <v>0</v>
      </c>
    </row>
    <row r="13" spans="1:9">
      <c r="A13" s="143"/>
      <c r="B13" s="36">
        <v>10</v>
      </c>
      <c r="C13" s="3" t="s">
        <v>378</v>
      </c>
      <c r="D13" s="37" t="s">
        <v>229</v>
      </c>
      <c r="E13" s="47" t="s">
        <v>268</v>
      </c>
      <c r="F13" s="50">
        <v>1000</v>
      </c>
      <c r="G13" s="50">
        <v>1000</v>
      </c>
      <c r="H13" s="38">
        <f t="shared" si="0"/>
        <v>0</v>
      </c>
      <c r="I13" s="39">
        <f t="shared" si="1"/>
        <v>0</v>
      </c>
    </row>
    <row r="14" spans="1:9">
      <c r="A14" s="143"/>
      <c r="B14" s="36">
        <v>11</v>
      </c>
      <c r="C14" s="3" t="s">
        <v>122</v>
      </c>
      <c r="D14" s="37" t="s">
        <v>225</v>
      </c>
      <c r="E14" s="47" t="s">
        <v>268</v>
      </c>
      <c r="F14" s="50">
        <v>10000</v>
      </c>
      <c r="G14" s="50">
        <v>6000</v>
      </c>
      <c r="H14" s="38">
        <f t="shared" si="0"/>
        <v>4000</v>
      </c>
      <c r="I14" s="39">
        <f t="shared" si="1"/>
        <v>0.66666666666666674</v>
      </c>
    </row>
    <row r="15" spans="1:9">
      <c r="A15" s="143"/>
      <c r="B15" s="36">
        <v>12</v>
      </c>
      <c r="C15" s="3" t="s">
        <v>114</v>
      </c>
      <c r="D15" s="37" t="s">
        <v>42</v>
      </c>
      <c r="E15" s="47" t="s">
        <v>268</v>
      </c>
      <c r="F15" s="50">
        <v>4500</v>
      </c>
      <c r="G15" s="50">
        <v>3000</v>
      </c>
      <c r="H15" s="38">
        <f t="shared" si="0"/>
        <v>1500</v>
      </c>
      <c r="I15" s="39">
        <f t="shared" si="1"/>
        <v>0.5</v>
      </c>
    </row>
    <row r="16" spans="1:9">
      <c r="A16" s="143"/>
      <c r="B16" s="36">
        <v>13</v>
      </c>
      <c r="C16" s="3" t="s">
        <v>131</v>
      </c>
      <c r="D16" s="37" t="s">
        <v>228</v>
      </c>
      <c r="E16" s="47" t="s">
        <v>268</v>
      </c>
      <c r="F16" s="50">
        <v>3000</v>
      </c>
      <c r="G16" s="50">
        <v>3000</v>
      </c>
      <c r="H16" s="38">
        <f t="shared" si="0"/>
        <v>0</v>
      </c>
      <c r="I16" s="39">
        <f t="shared" si="1"/>
        <v>0</v>
      </c>
    </row>
    <row r="17" spans="1:9">
      <c r="A17" s="143"/>
      <c r="B17" s="36">
        <v>14</v>
      </c>
      <c r="C17" s="3" t="s">
        <v>128</v>
      </c>
      <c r="D17" s="37" t="s">
        <v>227</v>
      </c>
      <c r="E17" s="47" t="s">
        <v>268</v>
      </c>
      <c r="F17" s="50">
        <v>8000</v>
      </c>
      <c r="G17" s="50">
        <v>8000</v>
      </c>
      <c r="H17" s="38">
        <f t="shared" si="0"/>
        <v>0</v>
      </c>
      <c r="I17" s="39">
        <f t="shared" si="1"/>
        <v>0</v>
      </c>
    </row>
    <row r="18" spans="1:9">
      <c r="A18" s="143"/>
      <c r="B18" s="36">
        <v>15</v>
      </c>
      <c r="C18" s="3" t="s">
        <v>121</v>
      </c>
      <c r="D18" s="37" t="s">
        <v>230</v>
      </c>
      <c r="E18" s="47" t="s">
        <v>268</v>
      </c>
      <c r="F18" s="50">
        <v>2500</v>
      </c>
      <c r="G18" s="50">
        <v>2500</v>
      </c>
      <c r="H18" s="38">
        <f t="shared" si="0"/>
        <v>0</v>
      </c>
      <c r="I18" s="39">
        <f t="shared" si="1"/>
        <v>0</v>
      </c>
    </row>
    <row r="19" spans="1:9" ht="33">
      <c r="A19" s="143"/>
      <c r="B19" s="36">
        <v>16</v>
      </c>
      <c r="C19" s="3" t="s">
        <v>385</v>
      </c>
      <c r="D19" s="40" t="s">
        <v>297</v>
      </c>
      <c r="E19" s="48" t="s">
        <v>266</v>
      </c>
      <c r="F19" s="50">
        <v>2500</v>
      </c>
      <c r="G19" s="50">
        <v>2500</v>
      </c>
      <c r="H19" s="38">
        <f t="shared" si="0"/>
        <v>0</v>
      </c>
      <c r="I19" s="39">
        <f t="shared" si="1"/>
        <v>0</v>
      </c>
    </row>
    <row r="20" spans="1:9" ht="33">
      <c r="A20" s="143"/>
      <c r="B20" s="36">
        <v>17</v>
      </c>
      <c r="C20" s="3" t="s">
        <v>90</v>
      </c>
      <c r="D20" s="40" t="s">
        <v>298</v>
      </c>
      <c r="E20" s="48" t="s">
        <v>266</v>
      </c>
      <c r="F20" s="50">
        <v>3000</v>
      </c>
      <c r="G20" s="50">
        <v>3000</v>
      </c>
      <c r="H20" s="38">
        <f t="shared" si="0"/>
        <v>0</v>
      </c>
      <c r="I20" s="39">
        <f t="shared" si="1"/>
        <v>0</v>
      </c>
    </row>
    <row r="21" spans="1:9">
      <c r="A21" s="143"/>
      <c r="B21" s="36">
        <v>18</v>
      </c>
      <c r="C21" s="3" t="s">
        <v>345</v>
      </c>
      <c r="D21" s="40" t="s">
        <v>29</v>
      </c>
      <c r="E21" s="48" t="s">
        <v>266</v>
      </c>
      <c r="F21" s="50">
        <v>5000</v>
      </c>
      <c r="G21" s="50">
        <v>5000</v>
      </c>
      <c r="H21" s="38">
        <f t="shared" si="0"/>
        <v>0</v>
      </c>
      <c r="I21" s="39">
        <f t="shared" si="1"/>
        <v>0</v>
      </c>
    </row>
    <row r="22" spans="1:9">
      <c r="A22" s="143"/>
      <c r="B22" s="36">
        <v>19</v>
      </c>
      <c r="C22" s="3" t="s">
        <v>99</v>
      </c>
      <c r="D22" s="37" t="s">
        <v>29</v>
      </c>
      <c r="E22" s="47" t="s">
        <v>266</v>
      </c>
      <c r="F22" s="50">
        <v>6000</v>
      </c>
      <c r="G22" s="50">
        <v>6000</v>
      </c>
      <c r="H22" s="38">
        <f t="shared" si="0"/>
        <v>0</v>
      </c>
      <c r="I22" s="39">
        <f t="shared" si="1"/>
        <v>0</v>
      </c>
    </row>
    <row r="23" spans="1:9">
      <c r="A23" s="143"/>
      <c r="B23" s="36">
        <v>20</v>
      </c>
      <c r="C23" s="3" t="s">
        <v>95</v>
      </c>
      <c r="D23" s="61" t="s">
        <v>451</v>
      </c>
      <c r="E23" s="47" t="s">
        <v>266</v>
      </c>
      <c r="F23" s="50">
        <v>23000</v>
      </c>
      <c r="G23" s="50">
        <v>23000</v>
      </c>
      <c r="H23" s="38">
        <f t="shared" si="0"/>
        <v>0</v>
      </c>
      <c r="I23" s="39">
        <f t="shared" si="1"/>
        <v>0</v>
      </c>
    </row>
    <row r="24" spans="1:9">
      <c r="A24" s="143"/>
      <c r="B24" s="36">
        <v>21</v>
      </c>
      <c r="C24" s="3" t="s">
        <v>377</v>
      </c>
      <c r="D24" s="61" t="s">
        <v>453</v>
      </c>
      <c r="E24" s="47" t="s">
        <v>266</v>
      </c>
      <c r="F24" s="52">
        <v>20000</v>
      </c>
      <c r="G24" s="52">
        <v>20000</v>
      </c>
      <c r="H24" s="38">
        <f t="shared" si="0"/>
        <v>0</v>
      </c>
      <c r="I24" s="39">
        <f t="shared" si="1"/>
        <v>0</v>
      </c>
    </row>
    <row r="25" spans="1:9">
      <c r="A25" s="143"/>
      <c r="B25" s="36">
        <v>22</v>
      </c>
      <c r="C25" s="3" t="s">
        <v>118</v>
      </c>
      <c r="D25" s="37" t="s">
        <v>29</v>
      </c>
      <c r="E25" s="47" t="s">
        <v>266</v>
      </c>
      <c r="F25" s="52">
        <v>8000</v>
      </c>
      <c r="G25" s="52">
        <v>8000</v>
      </c>
      <c r="H25" s="38">
        <f t="shared" si="0"/>
        <v>0</v>
      </c>
      <c r="I25" s="39">
        <f t="shared" si="1"/>
        <v>0</v>
      </c>
    </row>
    <row r="26" spans="1:9">
      <c r="A26" s="143"/>
      <c r="B26" s="36">
        <v>23</v>
      </c>
      <c r="C26" s="3" t="s">
        <v>111</v>
      </c>
      <c r="D26" s="37" t="s">
        <v>138</v>
      </c>
      <c r="E26" s="47" t="s">
        <v>261</v>
      </c>
      <c r="F26" s="50">
        <v>13000</v>
      </c>
      <c r="G26" s="50">
        <v>13000</v>
      </c>
      <c r="H26" s="38">
        <f t="shared" si="0"/>
        <v>0</v>
      </c>
      <c r="I26" s="39">
        <f t="shared" si="1"/>
        <v>0</v>
      </c>
    </row>
    <row r="27" spans="1:9">
      <c r="A27" s="143"/>
      <c r="B27" s="36">
        <v>24</v>
      </c>
      <c r="C27" s="3" t="s">
        <v>110</v>
      </c>
      <c r="D27" s="37" t="s">
        <v>10</v>
      </c>
      <c r="E27" s="47" t="s">
        <v>268</v>
      </c>
      <c r="F27" s="50">
        <v>10000</v>
      </c>
      <c r="G27" s="50">
        <v>10000</v>
      </c>
      <c r="H27" s="38">
        <f t="shared" si="0"/>
        <v>0</v>
      </c>
      <c r="I27" s="39">
        <f t="shared" si="1"/>
        <v>0</v>
      </c>
    </row>
    <row r="28" spans="1:9">
      <c r="A28" s="143"/>
      <c r="B28" s="36">
        <v>25</v>
      </c>
      <c r="C28" s="3" t="s">
        <v>117</v>
      </c>
      <c r="D28" s="37" t="s">
        <v>54</v>
      </c>
      <c r="E28" s="47" t="s">
        <v>261</v>
      </c>
      <c r="F28" s="50">
        <v>40000</v>
      </c>
      <c r="G28" s="50">
        <v>40000</v>
      </c>
      <c r="H28" s="38">
        <f t="shared" si="0"/>
        <v>0</v>
      </c>
      <c r="I28" s="39">
        <f t="shared" si="1"/>
        <v>0</v>
      </c>
    </row>
    <row r="29" spans="1:9" ht="27">
      <c r="A29" s="143"/>
      <c r="B29" s="36">
        <v>26</v>
      </c>
      <c r="C29" s="6" t="s">
        <v>246</v>
      </c>
      <c r="D29" s="37" t="s">
        <v>70</v>
      </c>
      <c r="E29" s="47" t="s">
        <v>216</v>
      </c>
      <c r="F29" s="50">
        <v>50000</v>
      </c>
      <c r="G29" s="50">
        <v>50000</v>
      </c>
      <c r="H29" s="38">
        <f t="shared" si="0"/>
        <v>0</v>
      </c>
      <c r="I29" s="39">
        <f t="shared" si="1"/>
        <v>0</v>
      </c>
    </row>
    <row r="30" spans="1:9" ht="27">
      <c r="A30" s="143"/>
      <c r="B30" s="36">
        <v>27</v>
      </c>
      <c r="C30" s="6" t="s">
        <v>245</v>
      </c>
      <c r="D30" s="37" t="s">
        <v>70</v>
      </c>
      <c r="E30" s="47" t="s">
        <v>249</v>
      </c>
      <c r="F30" s="50">
        <v>12000</v>
      </c>
      <c r="G30" s="50">
        <v>12000</v>
      </c>
      <c r="H30" s="38">
        <f t="shared" si="0"/>
        <v>0</v>
      </c>
      <c r="I30" s="39">
        <f t="shared" si="1"/>
        <v>0</v>
      </c>
    </row>
    <row r="31" spans="1:9">
      <c r="A31" s="143"/>
      <c r="B31" s="36">
        <v>28</v>
      </c>
      <c r="C31" s="3" t="s">
        <v>340</v>
      </c>
      <c r="D31" s="37" t="s">
        <v>43</v>
      </c>
      <c r="E31" s="47" t="s">
        <v>216</v>
      </c>
      <c r="F31" s="50">
        <v>50000</v>
      </c>
      <c r="G31" s="50">
        <v>50000</v>
      </c>
      <c r="H31" s="38">
        <f t="shared" si="0"/>
        <v>0</v>
      </c>
      <c r="I31" s="39">
        <f t="shared" si="1"/>
        <v>0</v>
      </c>
    </row>
    <row r="32" spans="1:9">
      <c r="A32" s="143"/>
      <c r="B32" s="36">
        <v>29</v>
      </c>
      <c r="C32" s="3" t="s">
        <v>49</v>
      </c>
      <c r="D32" s="37" t="s">
        <v>137</v>
      </c>
      <c r="E32" s="47" t="s">
        <v>216</v>
      </c>
      <c r="F32" s="50">
        <v>15000</v>
      </c>
      <c r="G32" s="50">
        <v>15000</v>
      </c>
      <c r="H32" s="38">
        <f t="shared" si="0"/>
        <v>0</v>
      </c>
      <c r="I32" s="39">
        <f t="shared" si="1"/>
        <v>0</v>
      </c>
    </row>
    <row r="33" spans="1:9" ht="33">
      <c r="A33" s="143"/>
      <c r="B33" s="36">
        <v>30</v>
      </c>
      <c r="C33" s="3" t="s">
        <v>371</v>
      </c>
      <c r="D33" s="40" t="s">
        <v>399</v>
      </c>
      <c r="E33" s="48" t="s">
        <v>218</v>
      </c>
      <c r="F33" s="50">
        <v>6000</v>
      </c>
      <c r="G33" s="50">
        <v>6000</v>
      </c>
      <c r="H33" s="38">
        <f t="shared" si="0"/>
        <v>0</v>
      </c>
      <c r="I33" s="39">
        <f t="shared" si="1"/>
        <v>0</v>
      </c>
    </row>
    <row r="34" spans="1:9">
      <c r="A34" s="143"/>
      <c r="B34" s="36">
        <v>31</v>
      </c>
      <c r="C34" s="3" t="s">
        <v>135</v>
      </c>
      <c r="D34" s="37" t="s">
        <v>224</v>
      </c>
      <c r="E34" s="47" t="s">
        <v>218</v>
      </c>
      <c r="F34" s="50">
        <v>7500</v>
      </c>
      <c r="G34" s="50">
        <v>7500</v>
      </c>
      <c r="H34" s="38">
        <f t="shared" si="0"/>
        <v>0</v>
      </c>
      <c r="I34" s="39">
        <f t="shared" si="1"/>
        <v>0</v>
      </c>
    </row>
    <row r="35" spans="1:9">
      <c r="A35" s="143"/>
      <c r="B35" s="36">
        <v>32</v>
      </c>
      <c r="C35" s="3" t="s">
        <v>105</v>
      </c>
      <c r="D35" s="37" t="s">
        <v>141</v>
      </c>
      <c r="E35" s="47" t="s">
        <v>215</v>
      </c>
      <c r="F35" s="50">
        <v>5000</v>
      </c>
      <c r="G35" s="50">
        <v>5000</v>
      </c>
      <c r="H35" s="38">
        <f t="shared" si="0"/>
        <v>0</v>
      </c>
      <c r="I35" s="39">
        <f t="shared" si="1"/>
        <v>0</v>
      </c>
    </row>
    <row r="36" spans="1:9">
      <c r="A36" s="143"/>
      <c r="B36" s="36">
        <v>33</v>
      </c>
      <c r="C36" s="3" t="s">
        <v>123</v>
      </c>
      <c r="D36" s="37" t="s">
        <v>140</v>
      </c>
      <c r="E36" s="47" t="s">
        <v>215</v>
      </c>
      <c r="F36" s="50">
        <v>10000</v>
      </c>
      <c r="G36" s="50">
        <v>10000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43"/>
      <c r="B37" s="36">
        <v>34</v>
      </c>
      <c r="C37" s="3" t="s">
        <v>136</v>
      </c>
      <c r="D37" s="37" t="s">
        <v>139</v>
      </c>
      <c r="E37" s="47" t="s">
        <v>215</v>
      </c>
      <c r="F37" s="50">
        <v>3000</v>
      </c>
      <c r="G37" s="50">
        <v>3000</v>
      </c>
      <c r="H37" s="38">
        <f t="shared" si="2"/>
        <v>0</v>
      </c>
      <c r="I37" s="39">
        <f t="shared" si="3"/>
        <v>0</v>
      </c>
    </row>
    <row r="38" spans="1:9">
      <c r="A38" s="143"/>
      <c r="B38" s="36">
        <v>35</v>
      </c>
      <c r="C38" s="3" t="s">
        <v>130</v>
      </c>
      <c r="D38" s="37" t="s">
        <v>144</v>
      </c>
      <c r="E38" s="47" t="s">
        <v>215</v>
      </c>
      <c r="F38" s="50">
        <v>3000</v>
      </c>
      <c r="G38" s="50">
        <v>3000</v>
      </c>
      <c r="H38" s="38">
        <f t="shared" si="2"/>
        <v>0</v>
      </c>
      <c r="I38" s="39">
        <f t="shared" si="3"/>
        <v>0</v>
      </c>
    </row>
    <row r="39" spans="1:9">
      <c r="A39" s="143"/>
      <c r="B39" s="36">
        <v>36</v>
      </c>
      <c r="C39" s="3" t="s">
        <v>3</v>
      </c>
      <c r="D39" s="37" t="s">
        <v>144</v>
      </c>
      <c r="E39" s="47" t="s">
        <v>215</v>
      </c>
      <c r="F39" s="50">
        <v>5000</v>
      </c>
      <c r="G39" s="50">
        <v>5000</v>
      </c>
      <c r="H39" s="38">
        <f t="shared" si="2"/>
        <v>0</v>
      </c>
      <c r="I39" s="39">
        <f t="shared" si="3"/>
        <v>0</v>
      </c>
    </row>
    <row r="40" spans="1:9">
      <c r="A40" s="143"/>
      <c r="B40" s="36">
        <v>37</v>
      </c>
      <c r="C40" s="3" t="s">
        <v>92</v>
      </c>
      <c r="D40" s="37" t="s">
        <v>143</v>
      </c>
      <c r="E40" s="47" t="s">
        <v>215</v>
      </c>
      <c r="F40" s="50">
        <v>13000</v>
      </c>
      <c r="G40" s="50">
        <v>13000</v>
      </c>
      <c r="H40" s="38">
        <f t="shared" si="2"/>
        <v>0</v>
      </c>
      <c r="I40" s="39">
        <f t="shared" si="3"/>
        <v>0</v>
      </c>
    </row>
    <row r="41" spans="1:9" ht="27">
      <c r="A41" s="143"/>
      <c r="B41" s="36">
        <v>38</v>
      </c>
      <c r="C41" s="6" t="s">
        <v>244</v>
      </c>
      <c r="D41" s="37" t="s">
        <v>142</v>
      </c>
      <c r="E41" s="47" t="s">
        <v>215</v>
      </c>
      <c r="F41" s="50">
        <v>6000</v>
      </c>
      <c r="G41" s="50">
        <v>6000</v>
      </c>
      <c r="H41" s="38">
        <f t="shared" si="2"/>
        <v>0</v>
      </c>
      <c r="I41" s="39">
        <f t="shared" si="3"/>
        <v>0</v>
      </c>
    </row>
    <row r="42" spans="1:9" ht="17.25">
      <c r="A42" s="143"/>
      <c r="B42" s="36">
        <v>39</v>
      </c>
      <c r="C42" s="3" t="s">
        <v>48</v>
      </c>
      <c r="D42" s="37" t="s">
        <v>146</v>
      </c>
      <c r="E42" s="47" t="s">
        <v>267</v>
      </c>
      <c r="F42" s="51">
        <v>40000</v>
      </c>
      <c r="G42" s="51">
        <v>40000</v>
      </c>
      <c r="H42" s="38">
        <f t="shared" si="2"/>
        <v>0</v>
      </c>
      <c r="I42" s="39">
        <f t="shared" si="3"/>
        <v>0</v>
      </c>
    </row>
    <row r="43" spans="1:9">
      <c r="A43" s="143"/>
      <c r="B43" s="36">
        <v>40</v>
      </c>
      <c r="C43" s="3" t="s">
        <v>21</v>
      </c>
      <c r="D43" s="37" t="s">
        <v>162</v>
      </c>
      <c r="E43" s="47" t="s">
        <v>267</v>
      </c>
      <c r="F43" s="50">
        <v>120000</v>
      </c>
      <c r="G43" s="50">
        <v>120000</v>
      </c>
      <c r="H43" s="38">
        <f t="shared" si="2"/>
        <v>0</v>
      </c>
      <c r="I43" s="39">
        <f t="shared" si="3"/>
        <v>0</v>
      </c>
    </row>
    <row r="44" spans="1:9">
      <c r="A44" s="143"/>
      <c r="B44" s="36">
        <v>41</v>
      </c>
      <c r="C44" s="3" t="s">
        <v>113</v>
      </c>
      <c r="D44" s="37" t="s">
        <v>145</v>
      </c>
      <c r="E44" s="47" t="s">
        <v>267</v>
      </c>
      <c r="F44" s="50">
        <v>15000</v>
      </c>
      <c r="G44" s="50">
        <v>15000</v>
      </c>
      <c r="H44" s="38">
        <f t="shared" si="2"/>
        <v>0</v>
      </c>
      <c r="I44" s="39">
        <f t="shared" si="3"/>
        <v>0</v>
      </c>
    </row>
    <row r="45" spans="1:9">
      <c r="A45" s="143"/>
      <c r="B45" s="36">
        <v>42</v>
      </c>
      <c r="C45" s="7" t="s">
        <v>357</v>
      </c>
      <c r="D45" s="37" t="s">
        <v>29</v>
      </c>
      <c r="E45" s="47" t="s">
        <v>266</v>
      </c>
      <c r="F45" s="50">
        <v>13000</v>
      </c>
      <c r="G45" s="50">
        <v>13000</v>
      </c>
      <c r="H45" s="38">
        <f t="shared" si="2"/>
        <v>0</v>
      </c>
      <c r="I45" s="39">
        <f t="shared" si="3"/>
        <v>0</v>
      </c>
    </row>
    <row r="46" spans="1:9">
      <c r="A46" s="143"/>
      <c r="B46" s="36">
        <v>43</v>
      </c>
      <c r="C46" s="7" t="s">
        <v>129</v>
      </c>
      <c r="D46" s="37" t="s">
        <v>29</v>
      </c>
      <c r="E46" s="47" t="s">
        <v>266</v>
      </c>
      <c r="F46" s="50">
        <v>13000</v>
      </c>
      <c r="G46" s="50">
        <v>13000</v>
      </c>
      <c r="H46" s="38">
        <f t="shared" si="2"/>
        <v>0</v>
      </c>
      <c r="I46" s="39">
        <f t="shared" si="3"/>
        <v>0</v>
      </c>
    </row>
    <row r="47" spans="1:9">
      <c r="A47" s="144" t="s">
        <v>439</v>
      </c>
      <c r="B47" s="8">
        <v>1</v>
      </c>
      <c r="C47" s="9" t="s">
        <v>350</v>
      </c>
      <c r="D47" s="42" t="s">
        <v>147</v>
      </c>
      <c r="E47" s="47" t="s">
        <v>222</v>
      </c>
      <c r="F47" s="50">
        <v>10000</v>
      </c>
      <c r="G47" s="50">
        <v>10000</v>
      </c>
      <c r="H47" s="38">
        <f t="shared" si="2"/>
        <v>0</v>
      </c>
      <c r="I47" s="39">
        <f t="shared" si="3"/>
        <v>0</v>
      </c>
    </row>
    <row r="48" spans="1:9" ht="33">
      <c r="A48" s="145"/>
      <c r="B48" s="8">
        <v>2</v>
      </c>
      <c r="C48" s="9" t="s">
        <v>132</v>
      </c>
      <c r="D48" s="43" t="s">
        <v>307</v>
      </c>
      <c r="E48" s="47" t="s">
        <v>291</v>
      </c>
      <c r="F48" s="50">
        <v>9000</v>
      </c>
      <c r="G48" s="50">
        <v>9000</v>
      </c>
      <c r="H48" s="38">
        <f t="shared" si="2"/>
        <v>0</v>
      </c>
      <c r="I48" s="39">
        <f t="shared" si="3"/>
        <v>0</v>
      </c>
    </row>
    <row r="49" spans="1:9">
      <c r="A49" s="145"/>
      <c r="B49" s="8">
        <v>3</v>
      </c>
      <c r="C49" s="9" t="s">
        <v>362</v>
      </c>
      <c r="D49" s="42" t="s">
        <v>147</v>
      </c>
      <c r="E49" s="47" t="s">
        <v>277</v>
      </c>
      <c r="F49" s="50">
        <v>5000</v>
      </c>
      <c r="G49" s="50">
        <v>5000</v>
      </c>
      <c r="H49" s="38">
        <f t="shared" si="2"/>
        <v>0</v>
      </c>
      <c r="I49" s="39">
        <f t="shared" si="3"/>
        <v>0</v>
      </c>
    </row>
    <row r="50" spans="1:9">
      <c r="A50" s="145"/>
      <c r="B50" s="8">
        <v>4</v>
      </c>
      <c r="C50" s="9" t="s">
        <v>112</v>
      </c>
      <c r="D50" s="105" t="s">
        <v>501</v>
      </c>
      <c r="E50" s="68" t="s">
        <v>502</v>
      </c>
      <c r="F50" s="50">
        <v>11000</v>
      </c>
      <c r="G50" s="50">
        <v>11000</v>
      </c>
      <c r="H50" s="38">
        <f t="shared" si="2"/>
        <v>0</v>
      </c>
      <c r="I50" s="39">
        <f t="shared" si="3"/>
        <v>0</v>
      </c>
    </row>
    <row r="51" spans="1:9">
      <c r="A51" s="145"/>
      <c r="B51" s="8">
        <v>5</v>
      </c>
      <c r="C51" s="9" t="s">
        <v>349</v>
      </c>
      <c r="D51" s="42" t="s">
        <v>147</v>
      </c>
      <c r="E51" s="47" t="s">
        <v>32</v>
      </c>
      <c r="F51" s="50">
        <v>14000</v>
      </c>
      <c r="G51" s="50">
        <v>14000</v>
      </c>
      <c r="H51" s="38">
        <f t="shared" si="2"/>
        <v>0</v>
      </c>
      <c r="I51" s="39">
        <f t="shared" si="3"/>
        <v>0</v>
      </c>
    </row>
    <row r="52" spans="1:9" ht="27">
      <c r="A52" s="145"/>
      <c r="B52" s="8">
        <v>6</v>
      </c>
      <c r="C52" s="12" t="s">
        <v>18</v>
      </c>
      <c r="D52" s="42" t="s">
        <v>147</v>
      </c>
      <c r="E52" s="47" t="s">
        <v>213</v>
      </c>
      <c r="F52" s="50">
        <v>7000</v>
      </c>
      <c r="G52" s="50">
        <v>7000</v>
      </c>
      <c r="H52" s="38">
        <f t="shared" si="2"/>
        <v>0</v>
      </c>
      <c r="I52" s="39">
        <f t="shared" si="3"/>
        <v>0</v>
      </c>
    </row>
    <row r="53" spans="1:9" ht="27">
      <c r="A53" s="145"/>
      <c r="B53" s="8">
        <v>7</v>
      </c>
      <c r="C53" s="12" t="s">
        <v>17</v>
      </c>
      <c r="D53" s="42" t="s">
        <v>147</v>
      </c>
      <c r="E53" s="47" t="s">
        <v>213</v>
      </c>
      <c r="F53" s="50">
        <v>7000</v>
      </c>
      <c r="G53" s="50">
        <v>7000</v>
      </c>
      <c r="H53" s="38">
        <f t="shared" si="2"/>
        <v>0</v>
      </c>
      <c r="I53" s="39">
        <f t="shared" si="3"/>
        <v>0</v>
      </c>
    </row>
    <row r="54" spans="1:9" ht="49.5">
      <c r="A54" s="145"/>
      <c r="B54" s="8">
        <v>8</v>
      </c>
      <c r="C54" s="9" t="s">
        <v>127</v>
      </c>
      <c r="D54" s="43" t="s">
        <v>393</v>
      </c>
      <c r="E54" s="69" t="s">
        <v>502</v>
      </c>
      <c r="F54" s="50">
        <v>9000</v>
      </c>
      <c r="G54" s="50">
        <v>9000</v>
      </c>
      <c r="H54" s="38">
        <f t="shared" si="2"/>
        <v>0</v>
      </c>
      <c r="I54" s="39">
        <f t="shared" si="3"/>
        <v>0</v>
      </c>
    </row>
    <row r="55" spans="1:9" ht="49.5">
      <c r="A55" s="145"/>
      <c r="B55" s="8">
        <v>9</v>
      </c>
      <c r="C55" s="9" t="s">
        <v>57</v>
      </c>
      <c r="D55" s="43" t="s">
        <v>393</v>
      </c>
      <c r="E55" s="69" t="s">
        <v>503</v>
      </c>
      <c r="F55" s="50">
        <v>33200</v>
      </c>
      <c r="G55" s="50">
        <v>33200</v>
      </c>
      <c r="H55" s="38">
        <f t="shared" si="2"/>
        <v>0</v>
      </c>
      <c r="I55" s="39">
        <f t="shared" si="3"/>
        <v>0</v>
      </c>
    </row>
    <row r="56" spans="1:9" ht="27">
      <c r="A56" s="145"/>
      <c r="B56" s="8">
        <v>10</v>
      </c>
      <c r="C56" s="12" t="s">
        <v>243</v>
      </c>
      <c r="D56" s="41" t="s">
        <v>150</v>
      </c>
      <c r="E56" s="69" t="s">
        <v>467</v>
      </c>
      <c r="F56" s="50">
        <v>10400</v>
      </c>
      <c r="G56" s="50">
        <v>10400</v>
      </c>
      <c r="H56" s="38">
        <f t="shared" si="2"/>
        <v>0</v>
      </c>
      <c r="I56" s="39">
        <f t="shared" si="3"/>
        <v>0</v>
      </c>
    </row>
    <row r="57" spans="1:9" ht="27">
      <c r="A57" s="145"/>
      <c r="B57" s="8">
        <v>11</v>
      </c>
      <c r="C57" s="12" t="s">
        <v>242</v>
      </c>
      <c r="D57" s="70" t="s">
        <v>468</v>
      </c>
      <c r="E57" s="69" t="s">
        <v>502</v>
      </c>
      <c r="F57" s="50">
        <v>9900</v>
      </c>
      <c r="G57" s="50">
        <v>9900</v>
      </c>
      <c r="H57" s="38">
        <f t="shared" si="2"/>
        <v>0</v>
      </c>
      <c r="I57" s="39">
        <f t="shared" si="3"/>
        <v>0</v>
      </c>
    </row>
    <row r="58" spans="1:9" ht="33">
      <c r="A58" s="145"/>
      <c r="B58" s="8">
        <v>12</v>
      </c>
      <c r="C58" s="12" t="s">
        <v>505</v>
      </c>
      <c r="D58" s="70" t="s">
        <v>506</v>
      </c>
      <c r="E58" s="69" t="s">
        <v>504</v>
      </c>
      <c r="F58" s="50">
        <v>29000</v>
      </c>
      <c r="G58" s="50">
        <v>29000</v>
      </c>
      <c r="H58" s="38">
        <f t="shared" si="2"/>
        <v>0</v>
      </c>
      <c r="I58" s="39">
        <f t="shared" si="3"/>
        <v>0</v>
      </c>
    </row>
    <row r="59" spans="1:9">
      <c r="A59" s="145"/>
      <c r="B59" s="8">
        <v>13</v>
      </c>
      <c r="C59" s="9" t="s">
        <v>107</v>
      </c>
      <c r="D59" s="13" t="s">
        <v>437</v>
      </c>
      <c r="E59" s="48" t="s">
        <v>260</v>
      </c>
      <c r="F59" s="50">
        <v>5000</v>
      </c>
      <c r="G59" s="50">
        <v>5000</v>
      </c>
      <c r="H59" s="38">
        <f t="shared" si="2"/>
        <v>0</v>
      </c>
      <c r="I59" s="39">
        <f t="shared" si="3"/>
        <v>0</v>
      </c>
    </row>
    <row r="60" spans="1:9">
      <c r="A60" s="145"/>
      <c r="B60" s="8">
        <v>14</v>
      </c>
      <c r="C60" s="9" t="s">
        <v>363</v>
      </c>
      <c r="D60" s="13" t="s">
        <v>437</v>
      </c>
      <c r="E60" s="48" t="s">
        <v>260</v>
      </c>
      <c r="F60" s="50">
        <v>6000</v>
      </c>
      <c r="G60" s="50">
        <v>6000</v>
      </c>
      <c r="H60" s="38">
        <f t="shared" si="2"/>
        <v>0</v>
      </c>
      <c r="I60" s="39">
        <f t="shared" si="3"/>
        <v>0</v>
      </c>
    </row>
    <row r="61" spans="1:9">
      <c r="A61" s="145"/>
      <c r="B61" s="8">
        <v>15</v>
      </c>
      <c r="C61" s="9" t="s">
        <v>119</v>
      </c>
      <c r="D61" s="13" t="s">
        <v>204</v>
      </c>
      <c r="E61" s="48" t="s">
        <v>260</v>
      </c>
      <c r="F61" s="50">
        <v>22000</v>
      </c>
      <c r="G61" s="50">
        <v>22000</v>
      </c>
      <c r="H61" s="38">
        <f t="shared" si="2"/>
        <v>0</v>
      </c>
      <c r="I61" s="39">
        <f t="shared" si="3"/>
        <v>0</v>
      </c>
    </row>
    <row r="62" spans="1:9">
      <c r="A62" s="145"/>
      <c r="B62" s="8">
        <v>16</v>
      </c>
      <c r="C62" s="9" t="s">
        <v>374</v>
      </c>
      <c r="D62" s="14" t="s">
        <v>40</v>
      </c>
      <c r="E62" s="48" t="s">
        <v>265</v>
      </c>
      <c r="F62" s="50">
        <v>7500</v>
      </c>
      <c r="G62" s="50">
        <v>7500</v>
      </c>
      <c r="H62" s="38">
        <f t="shared" si="2"/>
        <v>0</v>
      </c>
      <c r="I62" s="39">
        <f t="shared" si="3"/>
        <v>0</v>
      </c>
    </row>
    <row r="63" spans="1:9">
      <c r="A63" s="145"/>
      <c r="B63" s="8">
        <v>17</v>
      </c>
      <c r="C63" s="9" t="s">
        <v>66</v>
      </c>
      <c r="D63" s="42" t="s">
        <v>200</v>
      </c>
      <c r="E63" s="47" t="s">
        <v>290</v>
      </c>
      <c r="F63" s="50">
        <v>12000</v>
      </c>
      <c r="G63" s="50">
        <v>12000</v>
      </c>
      <c r="H63" s="38">
        <f t="shared" si="2"/>
        <v>0</v>
      </c>
      <c r="I63" s="39">
        <f t="shared" si="3"/>
        <v>0</v>
      </c>
    </row>
    <row r="64" spans="1:9">
      <c r="A64" s="145"/>
      <c r="B64" s="8">
        <v>18</v>
      </c>
      <c r="C64" s="9" t="s">
        <v>373</v>
      </c>
      <c r="D64" s="42" t="s">
        <v>192</v>
      </c>
      <c r="E64" s="68" t="s">
        <v>508</v>
      </c>
      <c r="F64" s="50">
        <v>15000</v>
      </c>
      <c r="G64" s="50">
        <v>15000</v>
      </c>
      <c r="H64" s="38">
        <f t="shared" si="2"/>
        <v>0</v>
      </c>
      <c r="I64" s="39">
        <f t="shared" si="3"/>
        <v>0</v>
      </c>
    </row>
    <row r="65" spans="1:9" ht="49.5">
      <c r="A65" s="145"/>
      <c r="B65" s="8">
        <v>19</v>
      </c>
      <c r="C65" s="9" t="s">
        <v>354</v>
      </c>
      <c r="D65" s="43" t="s">
        <v>313</v>
      </c>
      <c r="E65" s="48" t="s">
        <v>223</v>
      </c>
      <c r="F65" s="50">
        <v>4000</v>
      </c>
      <c r="G65" s="50">
        <v>4000</v>
      </c>
      <c r="H65" s="38">
        <f t="shared" si="2"/>
        <v>0</v>
      </c>
      <c r="I65" s="39">
        <f t="shared" si="3"/>
        <v>0</v>
      </c>
    </row>
    <row r="66" spans="1:9" ht="33">
      <c r="A66" s="145"/>
      <c r="B66" s="8">
        <v>20</v>
      </c>
      <c r="C66" s="9" t="s">
        <v>102</v>
      </c>
      <c r="D66" s="43" t="s">
        <v>400</v>
      </c>
      <c r="E66" s="48" t="s">
        <v>288</v>
      </c>
      <c r="F66" s="50">
        <v>15000</v>
      </c>
      <c r="G66" s="50">
        <v>15000</v>
      </c>
      <c r="H66" s="38">
        <f t="shared" si="2"/>
        <v>0</v>
      </c>
      <c r="I66" s="39">
        <f t="shared" si="3"/>
        <v>0</v>
      </c>
    </row>
    <row r="67" spans="1:9">
      <c r="A67" s="145"/>
      <c r="B67" s="8">
        <v>21</v>
      </c>
      <c r="C67" s="9" t="s">
        <v>124</v>
      </c>
      <c r="D67" s="42" t="s">
        <v>2</v>
      </c>
      <c r="E67" s="47" t="s">
        <v>33</v>
      </c>
      <c r="F67" s="50">
        <v>8000</v>
      </c>
      <c r="G67" s="50">
        <v>8000</v>
      </c>
      <c r="H67" s="38">
        <f t="shared" si="2"/>
        <v>0</v>
      </c>
      <c r="I67" s="39">
        <f t="shared" si="3"/>
        <v>0</v>
      </c>
    </row>
    <row r="68" spans="1:9">
      <c r="A68" s="145"/>
      <c r="B68" s="8">
        <v>22</v>
      </c>
      <c r="C68" s="9" t="s">
        <v>63</v>
      </c>
      <c r="D68" s="42" t="s">
        <v>0</v>
      </c>
      <c r="E68" s="47" t="s">
        <v>277</v>
      </c>
      <c r="F68" s="50">
        <v>3000</v>
      </c>
      <c r="G68" s="50">
        <v>3000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45"/>
      <c r="B69" s="8">
        <v>23</v>
      </c>
      <c r="C69" s="9" t="s">
        <v>334</v>
      </c>
      <c r="D69" s="42" t="s">
        <v>24</v>
      </c>
      <c r="E69" s="47" t="s">
        <v>277</v>
      </c>
      <c r="F69" s="50">
        <v>1500</v>
      </c>
      <c r="G69" s="50">
        <v>1500</v>
      </c>
      <c r="H69" s="38">
        <f t="shared" si="4"/>
        <v>0</v>
      </c>
      <c r="I69" s="39">
        <f t="shared" si="5"/>
        <v>0</v>
      </c>
    </row>
    <row r="70" spans="1:9">
      <c r="A70" s="145"/>
      <c r="B70" s="8">
        <v>24</v>
      </c>
      <c r="C70" s="9" t="s">
        <v>31</v>
      </c>
      <c r="D70" s="42" t="s">
        <v>433</v>
      </c>
      <c r="E70" s="68" t="s">
        <v>464</v>
      </c>
      <c r="F70" s="50">
        <v>4100</v>
      </c>
      <c r="G70" s="50">
        <v>4100</v>
      </c>
      <c r="H70" s="38">
        <f t="shared" si="4"/>
        <v>0</v>
      </c>
      <c r="I70" s="39">
        <f t="shared" si="5"/>
        <v>0</v>
      </c>
    </row>
    <row r="71" spans="1:9" ht="49.5">
      <c r="A71" s="145"/>
      <c r="B71" s="8">
        <v>25</v>
      </c>
      <c r="C71" s="9" t="s">
        <v>16</v>
      </c>
      <c r="D71" s="43" t="s">
        <v>314</v>
      </c>
      <c r="E71" s="68" t="s">
        <v>464</v>
      </c>
      <c r="F71" s="50">
        <v>4900</v>
      </c>
      <c r="G71" s="50">
        <v>4900</v>
      </c>
      <c r="H71" s="38">
        <f t="shared" si="4"/>
        <v>0</v>
      </c>
      <c r="I71" s="39">
        <f t="shared" si="5"/>
        <v>0</v>
      </c>
    </row>
    <row r="72" spans="1:9">
      <c r="A72" s="145"/>
      <c r="B72" s="8">
        <v>26</v>
      </c>
      <c r="C72" s="9" t="s">
        <v>125</v>
      </c>
      <c r="D72" s="41" t="s">
        <v>152</v>
      </c>
      <c r="E72" s="68" t="s">
        <v>465</v>
      </c>
      <c r="F72" s="50">
        <v>3000</v>
      </c>
      <c r="G72" s="50">
        <v>3000</v>
      </c>
      <c r="H72" s="38">
        <f t="shared" si="4"/>
        <v>0</v>
      </c>
      <c r="I72" s="39">
        <f t="shared" si="5"/>
        <v>0</v>
      </c>
    </row>
    <row r="73" spans="1:9" ht="33">
      <c r="A73" s="145"/>
      <c r="B73" s="8">
        <v>27</v>
      </c>
      <c r="C73" s="12" t="s">
        <v>1</v>
      </c>
      <c r="D73" s="43" t="s">
        <v>312</v>
      </c>
      <c r="E73" s="47" t="s">
        <v>293</v>
      </c>
      <c r="F73" s="50">
        <v>6000</v>
      </c>
      <c r="G73" s="50">
        <v>6000</v>
      </c>
      <c r="H73" s="38">
        <f t="shared" si="4"/>
        <v>0</v>
      </c>
      <c r="I73" s="39">
        <f t="shared" si="5"/>
        <v>0</v>
      </c>
    </row>
    <row r="74" spans="1:9" ht="33">
      <c r="A74" s="145"/>
      <c r="B74" s="8">
        <v>28</v>
      </c>
      <c r="C74" s="12" t="s">
        <v>239</v>
      </c>
      <c r="D74" s="43" t="s">
        <v>79</v>
      </c>
      <c r="E74" s="48" t="s">
        <v>293</v>
      </c>
      <c r="F74" s="50">
        <v>4000</v>
      </c>
      <c r="G74" s="50">
        <v>4000</v>
      </c>
      <c r="H74" s="38">
        <f t="shared" si="4"/>
        <v>0</v>
      </c>
      <c r="I74" s="39">
        <f t="shared" si="5"/>
        <v>0</v>
      </c>
    </row>
    <row r="75" spans="1:9" ht="33.75">
      <c r="A75" s="145"/>
      <c r="B75" s="8">
        <v>29</v>
      </c>
      <c r="C75" s="12" t="s">
        <v>240</v>
      </c>
      <c r="D75" s="15" t="s">
        <v>394</v>
      </c>
      <c r="E75" s="48" t="s">
        <v>214</v>
      </c>
      <c r="F75" s="50">
        <v>84000</v>
      </c>
      <c r="G75" s="50">
        <v>84000</v>
      </c>
      <c r="H75" s="38">
        <f t="shared" si="4"/>
        <v>0</v>
      </c>
      <c r="I75" s="39">
        <f t="shared" si="5"/>
        <v>0</v>
      </c>
    </row>
    <row r="76" spans="1:9" ht="22.5">
      <c r="A76" s="145"/>
      <c r="B76" s="8">
        <v>30</v>
      </c>
      <c r="C76" s="12" t="s">
        <v>30</v>
      </c>
      <c r="D76" s="15" t="s">
        <v>395</v>
      </c>
      <c r="E76" s="48" t="s">
        <v>217</v>
      </c>
      <c r="F76" s="50">
        <v>6000</v>
      </c>
      <c r="G76" s="50">
        <v>6000</v>
      </c>
      <c r="H76" s="38">
        <f t="shared" si="4"/>
        <v>0</v>
      </c>
      <c r="I76" s="39">
        <f t="shared" si="5"/>
        <v>0</v>
      </c>
    </row>
    <row r="77" spans="1:9" ht="27">
      <c r="A77" s="145"/>
      <c r="B77" s="8">
        <v>31</v>
      </c>
      <c r="C77" s="12" t="s">
        <v>14</v>
      </c>
      <c r="D77" s="16" t="s">
        <v>78</v>
      </c>
      <c r="E77" s="49"/>
      <c r="F77" s="34"/>
      <c r="G77" s="34"/>
      <c r="H77" s="38">
        <f t="shared" si="4"/>
        <v>0</v>
      </c>
      <c r="I77" s="39" t="e">
        <f t="shared" si="5"/>
        <v>#DIV/0!</v>
      </c>
    </row>
    <row r="78" spans="1:9" ht="33">
      <c r="A78" s="145"/>
      <c r="B78" s="8">
        <v>32</v>
      </c>
      <c r="C78" s="12" t="s">
        <v>20</v>
      </c>
      <c r="D78" s="71" t="s">
        <v>469</v>
      </c>
      <c r="E78" s="48" t="s">
        <v>38</v>
      </c>
      <c r="F78" s="50">
        <v>45000</v>
      </c>
      <c r="G78" s="50">
        <v>45000</v>
      </c>
      <c r="H78" s="38">
        <f t="shared" si="4"/>
        <v>0</v>
      </c>
      <c r="I78" s="39">
        <f t="shared" si="5"/>
        <v>0</v>
      </c>
    </row>
    <row r="79" spans="1:9" ht="36">
      <c r="A79" s="145"/>
      <c r="B79" s="8">
        <v>33</v>
      </c>
      <c r="C79" s="12" t="s">
        <v>56</v>
      </c>
      <c r="D79" s="17" t="s">
        <v>85</v>
      </c>
      <c r="E79" s="48" t="s">
        <v>212</v>
      </c>
      <c r="F79" s="50">
        <v>2800</v>
      </c>
      <c r="G79" s="50">
        <v>2800</v>
      </c>
      <c r="H79" s="38">
        <f t="shared" si="4"/>
        <v>0</v>
      </c>
      <c r="I79" s="39">
        <f t="shared" si="5"/>
        <v>0</v>
      </c>
    </row>
    <row r="80" spans="1:9" ht="27">
      <c r="A80" s="145"/>
      <c r="B80" s="8">
        <v>34</v>
      </c>
      <c r="C80" s="12" t="s">
        <v>238</v>
      </c>
      <c r="D80" s="42" t="s">
        <v>151</v>
      </c>
      <c r="E80" s="47" t="s">
        <v>289</v>
      </c>
      <c r="F80" s="50">
        <v>100000</v>
      </c>
      <c r="G80" s="50">
        <v>100000</v>
      </c>
      <c r="H80" s="38">
        <f t="shared" si="4"/>
        <v>0</v>
      </c>
      <c r="I80" s="39">
        <f t="shared" si="5"/>
        <v>0</v>
      </c>
    </row>
    <row r="81" spans="1:9" ht="27">
      <c r="A81" s="145"/>
      <c r="B81" s="8">
        <v>35</v>
      </c>
      <c r="C81" s="12" t="s">
        <v>39</v>
      </c>
      <c r="D81" s="43" t="s">
        <v>153</v>
      </c>
      <c r="E81" s="48" t="s">
        <v>287</v>
      </c>
      <c r="F81" s="50">
        <v>6000</v>
      </c>
      <c r="G81" s="50">
        <v>6000</v>
      </c>
      <c r="H81" s="38">
        <f t="shared" si="4"/>
        <v>0</v>
      </c>
      <c r="I81" s="39">
        <f t="shared" si="5"/>
        <v>0</v>
      </c>
    </row>
    <row r="82" spans="1:9" ht="27">
      <c r="A82" s="145"/>
      <c r="B82" s="8">
        <v>36</v>
      </c>
      <c r="C82" s="12" t="s">
        <v>35</v>
      </c>
      <c r="D82" s="42" t="s">
        <v>153</v>
      </c>
      <c r="E82" s="47" t="s">
        <v>221</v>
      </c>
      <c r="F82" s="50">
        <v>20000</v>
      </c>
      <c r="G82" s="50">
        <v>20000</v>
      </c>
      <c r="H82" s="38">
        <f t="shared" si="4"/>
        <v>0</v>
      </c>
      <c r="I82" s="39">
        <f t="shared" si="5"/>
        <v>0</v>
      </c>
    </row>
    <row r="83" spans="1:9">
      <c r="A83" s="145"/>
      <c r="B83" s="8">
        <v>37</v>
      </c>
      <c r="C83" s="18" t="s">
        <v>62</v>
      </c>
      <c r="D83" s="19" t="s">
        <v>326</v>
      </c>
      <c r="E83" s="47" t="s">
        <v>71</v>
      </c>
      <c r="F83" s="50">
        <v>1000</v>
      </c>
      <c r="G83" s="50">
        <v>1000</v>
      </c>
      <c r="H83" s="38">
        <f t="shared" si="4"/>
        <v>0</v>
      </c>
      <c r="I83" s="39">
        <f t="shared" si="5"/>
        <v>0</v>
      </c>
    </row>
    <row r="84" spans="1:9" ht="33">
      <c r="A84" s="145"/>
      <c r="B84" s="8">
        <v>38</v>
      </c>
      <c r="C84" s="110" t="s">
        <v>65</v>
      </c>
      <c r="D84" s="115" t="s">
        <v>397</v>
      </c>
      <c r="E84" s="109" t="s">
        <v>264</v>
      </c>
      <c r="F84" s="50">
        <v>11000</v>
      </c>
      <c r="G84" s="50">
        <v>11000</v>
      </c>
      <c r="H84" s="38">
        <f t="shared" si="4"/>
        <v>0</v>
      </c>
      <c r="I84" s="39">
        <f t="shared" si="5"/>
        <v>0</v>
      </c>
    </row>
    <row r="85" spans="1:9" ht="33">
      <c r="A85" s="145"/>
      <c r="B85" s="8">
        <v>39</v>
      </c>
      <c r="C85" s="107" t="s">
        <v>52</v>
      </c>
      <c r="D85" s="115" t="s">
        <v>396</v>
      </c>
      <c r="E85" s="69" t="s">
        <v>262</v>
      </c>
      <c r="F85" s="50">
        <v>15000</v>
      </c>
      <c r="G85" s="50">
        <v>15000</v>
      </c>
      <c r="H85" s="38">
        <f t="shared" si="4"/>
        <v>0</v>
      </c>
      <c r="I85" s="39">
        <f t="shared" si="5"/>
        <v>0</v>
      </c>
    </row>
    <row r="86" spans="1:9" ht="33">
      <c r="A86" s="145"/>
      <c r="B86" s="8">
        <v>40</v>
      </c>
      <c r="C86" s="107" t="s">
        <v>59</v>
      </c>
      <c r="D86" s="115" t="s">
        <v>76</v>
      </c>
      <c r="E86" s="69" t="s">
        <v>262</v>
      </c>
      <c r="F86" s="50">
        <v>300</v>
      </c>
      <c r="G86" s="50">
        <v>300</v>
      </c>
      <c r="H86" s="38">
        <f t="shared" si="4"/>
        <v>0</v>
      </c>
      <c r="I86" s="39">
        <f t="shared" si="5"/>
        <v>0</v>
      </c>
    </row>
    <row r="87" spans="1:9" ht="33">
      <c r="A87" s="145"/>
      <c r="B87" s="8">
        <v>41</v>
      </c>
      <c r="C87" s="113" t="s">
        <v>19</v>
      </c>
      <c r="D87" s="108" t="s">
        <v>401</v>
      </c>
      <c r="E87" s="111" t="s">
        <v>11</v>
      </c>
      <c r="F87" s="50">
        <v>2000</v>
      </c>
      <c r="G87" s="50">
        <v>2000</v>
      </c>
      <c r="H87" s="38">
        <f t="shared" si="4"/>
        <v>0</v>
      </c>
      <c r="I87" s="39">
        <f t="shared" si="5"/>
        <v>0</v>
      </c>
    </row>
    <row r="88" spans="1:9" ht="49.5">
      <c r="A88" s="145"/>
      <c r="B88" s="8">
        <v>43</v>
      </c>
      <c r="C88" s="110" t="s">
        <v>247</v>
      </c>
      <c r="D88" s="115" t="s">
        <v>386</v>
      </c>
      <c r="E88" s="69" t="s">
        <v>273</v>
      </c>
      <c r="F88" s="50">
        <v>100000</v>
      </c>
      <c r="G88" s="50">
        <v>100000</v>
      </c>
      <c r="H88" s="38">
        <f t="shared" si="4"/>
        <v>0</v>
      </c>
      <c r="I88" s="39">
        <f t="shared" si="5"/>
        <v>0</v>
      </c>
    </row>
    <row r="89" spans="1:9" ht="33">
      <c r="A89" s="145"/>
      <c r="B89" s="8">
        <v>44</v>
      </c>
      <c r="C89" s="110" t="s">
        <v>237</v>
      </c>
      <c r="D89" s="114" t="s">
        <v>84</v>
      </c>
      <c r="E89" s="68" t="s">
        <v>292</v>
      </c>
      <c r="F89" s="50">
        <v>35000</v>
      </c>
      <c r="G89" s="50">
        <v>35000</v>
      </c>
      <c r="H89" s="38">
        <f t="shared" si="4"/>
        <v>0</v>
      </c>
      <c r="I89" s="39">
        <f t="shared" si="5"/>
        <v>0</v>
      </c>
    </row>
    <row r="90" spans="1:9">
      <c r="A90" s="145"/>
      <c r="B90" s="8">
        <v>46</v>
      </c>
      <c r="C90" s="107" t="s">
        <v>355</v>
      </c>
      <c r="D90" s="114" t="s">
        <v>155</v>
      </c>
      <c r="E90" s="68" t="s">
        <v>219</v>
      </c>
      <c r="F90" s="50">
        <v>13000</v>
      </c>
      <c r="G90" s="50">
        <v>13000</v>
      </c>
      <c r="H90" s="38">
        <f t="shared" si="4"/>
        <v>0</v>
      </c>
      <c r="I90" s="39">
        <f t="shared" si="5"/>
        <v>0</v>
      </c>
    </row>
    <row r="91" spans="1:9" ht="33">
      <c r="A91" s="145"/>
      <c r="B91" s="8">
        <v>47</v>
      </c>
      <c r="C91" s="106" t="s">
        <v>236</v>
      </c>
      <c r="D91" s="112" t="s">
        <v>61</v>
      </c>
      <c r="E91" s="68" t="s">
        <v>304</v>
      </c>
      <c r="F91" s="50">
        <v>15000</v>
      </c>
      <c r="G91" s="50">
        <v>15000</v>
      </c>
      <c r="H91" s="38">
        <f t="shared" si="4"/>
        <v>0</v>
      </c>
      <c r="I91" s="39">
        <f t="shared" si="5"/>
        <v>0</v>
      </c>
    </row>
    <row r="92" spans="1:9" ht="33">
      <c r="A92" s="145"/>
      <c r="B92" s="8">
        <v>48</v>
      </c>
      <c r="C92" s="110" t="s">
        <v>235</v>
      </c>
      <c r="D92" s="114" t="s">
        <v>61</v>
      </c>
      <c r="E92" s="68" t="s">
        <v>304</v>
      </c>
      <c r="F92" s="50">
        <v>50000</v>
      </c>
      <c r="G92" s="50">
        <v>50000</v>
      </c>
      <c r="H92" s="38">
        <f t="shared" si="4"/>
        <v>0</v>
      </c>
      <c r="I92" s="39">
        <f t="shared" si="5"/>
        <v>0</v>
      </c>
    </row>
    <row r="93" spans="1:9" ht="33">
      <c r="A93" s="145"/>
      <c r="B93" s="8">
        <v>49</v>
      </c>
      <c r="C93" s="110" t="s">
        <v>234</v>
      </c>
      <c r="D93" s="115" t="s">
        <v>387</v>
      </c>
      <c r="E93" s="69" t="s">
        <v>208</v>
      </c>
      <c r="F93" s="50">
        <v>7000</v>
      </c>
      <c r="G93" s="50">
        <v>7000</v>
      </c>
      <c r="H93" s="38">
        <f t="shared" si="4"/>
        <v>0</v>
      </c>
      <c r="I93" s="39">
        <f t="shared" si="5"/>
        <v>0</v>
      </c>
    </row>
    <row r="94" spans="1:9" ht="33">
      <c r="A94" s="145"/>
      <c r="B94" s="8">
        <v>50</v>
      </c>
      <c r="C94" s="33" t="s">
        <v>8</v>
      </c>
      <c r="D94" s="16" t="s">
        <v>77</v>
      </c>
      <c r="E94" s="48" t="s">
        <v>417</v>
      </c>
      <c r="F94" s="50">
        <v>10000</v>
      </c>
      <c r="G94" s="50">
        <v>10000</v>
      </c>
      <c r="H94" s="38">
        <f t="shared" si="4"/>
        <v>0</v>
      </c>
      <c r="I94" s="39">
        <f t="shared" si="5"/>
        <v>0</v>
      </c>
    </row>
    <row r="95" spans="1:9" ht="33">
      <c r="A95" s="136" t="s">
        <v>191</v>
      </c>
      <c r="B95" s="8">
        <v>1</v>
      </c>
      <c r="C95" s="25" t="s">
        <v>353</v>
      </c>
      <c r="D95" s="28" t="s">
        <v>310</v>
      </c>
      <c r="E95" s="48" t="s">
        <v>285</v>
      </c>
      <c r="F95" s="50">
        <v>4500</v>
      </c>
      <c r="G95" s="50">
        <v>4500</v>
      </c>
      <c r="H95" s="38">
        <f t="shared" si="4"/>
        <v>0</v>
      </c>
      <c r="I95" s="39">
        <f t="shared" si="5"/>
        <v>0</v>
      </c>
    </row>
    <row r="96" spans="1:9">
      <c r="A96" s="137"/>
      <c r="B96" s="8">
        <v>2</v>
      </c>
      <c r="C96" s="25" t="s">
        <v>368</v>
      </c>
      <c r="D96" s="26" t="s">
        <v>47</v>
      </c>
      <c r="E96" s="47" t="s">
        <v>285</v>
      </c>
      <c r="F96" s="50">
        <v>1000</v>
      </c>
      <c r="G96" s="50">
        <v>1000</v>
      </c>
      <c r="H96" s="38">
        <f t="shared" si="4"/>
        <v>0</v>
      </c>
      <c r="I96" s="39">
        <f t="shared" si="5"/>
        <v>0</v>
      </c>
    </row>
    <row r="97" spans="1:9" ht="33">
      <c r="A97" s="137"/>
      <c r="B97" s="8">
        <v>3</v>
      </c>
      <c r="C97" s="25" t="s">
        <v>108</v>
      </c>
      <c r="D97" s="28" t="s">
        <v>398</v>
      </c>
      <c r="E97" s="48" t="s">
        <v>285</v>
      </c>
      <c r="F97" s="50">
        <v>850</v>
      </c>
      <c r="G97" s="50">
        <v>850</v>
      </c>
      <c r="H97" s="38">
        <f t="shared" si="4"/>
        <v>0</v>
      </c>
      <c r="I97" s="39">
        <f t="shared" si="5"/>
        <v>0</v>
      </c>
    </row>
    <row r="98" spans="1:9">
      <c r="A98" s="137"/>
      <c r="B98" s="8">
        <v>4</v>
      </c>
      <c r="C98" s="25" t="s">
        <v>382</v>
      </c>
      <c r="D98" s="26" t="s">
        <v>83</v>
      </c>
      <c r="E98" s="47" t="s">
        <v>285</v>
      </c>
      <c r="F98" s="50">
        <v>2200</v>
      </c>
      <c r="G98" s="50">
        <v>2200</v>
      </c>
      <c r="H98" s="38">
        <f t="shared" si="4"/>
        <v>0</v>
      </c>
      <c r="I98" s="39">
        <f t="shared" si="5"/>
        <v>0</v>
      </c>
    </row>
    <row r="99" spans="1:9" ht="49.5">
      <c r="A99" s="137"/>
      <c r="B99" s="8">
        <v>5</v>
      </c>
      <c r="C99" s="25" t="s">
        <v>381</v>
      </c>
      <c r="D99" s="28" t="s">
        <v>296</v>
      </c>
      <c r="E99" s="48" t="s">
        <v>285</v>
      </c>
      <c r="F99" s="50">
        <v>950</v>
      </c>
      <c r="G99" s="50">
        <v>950</v>
      </c>
      <c r="H99" s="38">
        <f t="shared" si="4"/>
        <v>0</v>
      </c>
      <c r="I99" s="39">
        <f t="shared" si="5"/>
        <v>0</v>
      </c>
    </row>
    <row r="100" spans="1:9">
      <c r="A100" s="137"/>
      <c r="B100" s="8">
        <v>6</v>
      </c>
      <c r="C100" s="25" t="s">
        <v>351</v>
      </c>
      <c r="D100" s="26" t="s">
        <v>82</v>
      </c>
      <c r="E100" s="47" t="s">
        <v>285</v>
      </c>
      <c r="F100" s="35">
        <v>24900</v>
      </c>
      <c r="G100" s="35">
        <v>24900</v>
      </c>
      <c r="H100" s="38">
        <f t="shared" ref="H100:H120" si="6">F100-G100</f>
        <v>0</v>
      </c>
      <c r="I100" s="39">
        <f t="shared" ref="I100:I120" si="7">F100/G100-100%</f>
        <v>0</v>
      </c>
    </row>
    <row r="101" spans="1:9">
      <c r="A101" s="137"/>
      <c r="B101" s="8">
        <v>7</v>
      </c>
      <c r="C101" s="25" t="s">
        <v>347</v>
      </c>
      <c r="D101" s="26" t="s">
        <v>80</v>
      </c>
      <c r="E101" s="47" t="s">
        <v>285</v>
      </c>
      <c r="F101" s="50">
        <v>7500</v>
      </c>
      <c r="G101" s="50">
        <v>7500</v>
      </c>
      <c r="H101" s="38">
        <f t="shared" si="6"/>
        <v>0</v>
      </c>
      <c r="I101" s="39">
        <f t="shared" si="7"/>
        <v>0</v>
      </c>
    </row>
    <row r="102" spans="1:9">
      <c r="A102" s="137"/>
      <c r="B102" s="8">
        <v>8</v>
      </c>
      <c r="C102" s="25" t="s">
        <v>358</v>
      </c>
      <c r="D102" s="26" t="s">
        <v>411</v>
      </c>
      <c r="E102" s="47" t="s">
        <v>285</v>
      </c>
      <c r="F102" s="50">
        <v>4000</v>
      </c>
      <c r="G102" s="50">
        <v>4000</v>
      </c>
      <c r="H102" s="38">
        <f t="shared" si="6"/>
        <v>0</v>
      </c>
      <c r="I102" s="39">
        <f t="shared" si="7"/>
        <v>0</v>
      </c>
    </row>
    <row r="103" spans="1:9">
      <c r="A103" s="137"/>
      <c r="B103" s="8">
        <v>9</v>
      </c>
      <c r="C103" s="25" t="s">
        <v>86</v>
      </c>
      <c r="D103" s="26" t="s">
        <v>7</v>
      </c>
      <c r="E103" s="47" t="s">
        <v>285</v>
      </c>
      <c r="F103" s="50">
        <v>2000</v>
      </c>
      <c r="G103" s="50">
        <v>2000</v>
      </c>
      <c r="H103" s="38">
        <f t="shared" si="6"/>
        <v>0</v>
      </c>
      <c r="I103" s="39">
        <f t="shared" si="7"/>
        <v>0</v>
      </c>
    </row>
    <row r="104" spans="1:9" ht="33">
      <c r="A104" s="137"/>
      <c r="B104" s="8">
        <v>10</v>
      </c>
      <c r="C104" s="25" t="s">
        <v>361</v>
      </c>
      <c r="D104" s="28" t="s">
        <v>410</v>
      </c>
      <c r="E104" s="48" t="s">
        <v>419</v>
      </c>
      <c r="F104" s="50">
        <v>3000</v>
      </c>
      <c r="G104" s="50">
        <v>3000</v>
      </c>
      <c r="H104" s="38">
        <f t="shared" si="6"/>
        <v>0</v>
      </c>
      <c r="I104" s="39">
        <f t="shared" si="7"/>
        <v>0</v>
      </c>
    </row>
    <row r="105" spans="1:9">
      <c r="A105" s="137"/>
      <c r="B105" s="8">
        <v>11</v>
      </c>
      <c r="C105" s="25" t="s">
        <v>343</v>
      </c>
      <c r="D105" s="26" t="s">
        <v>154</v>
      </c>
      <c r="E105" s="47" t="s">
        <v>220</v>
      </c>
      <c r="F105" s="50">
        <v>7000</v>
      </c>
      <c r="G105" s="50">
        <v>7000</v>
      </c>
      <c r="H105" s="38">
        <f t="shared" si="6"/>
        <v>0</v>
      </c>
      <c r="I105" s="39">
        <f t="shared" si="7"/>
        <v>0</v>
      </c>
    </row>
    <row r="106" spans="1:9" ht="27">
      <c r="A106" s="137"/>
      <c r="B106" s="8">
        <v>12</v>
      </c>
      <c r="C106" s="30" t="s">
        <v>60</v>
      </c>
      <c r="D106" s="26" t="s">
        <v>409</v>
      </c>
      <c r="E106" s="47" t="s">
        <v>285</v>
      </c>
      <c r="F106" s="50">
        <v>300</v>
      </c>
      <c r="G106" s="50">
        <v>300</v>
      </c>
      <c r="H106" s="38">
        <f t="shared" si="6"/>
        <v>0</v>
      </c>
      <c r="I106" s="39">
        <f t="shared" si="7"/>
        <v>0</v>
      </c>
    </row>
    <row r="107" spans="1:9">
      <c r="A107" s="137"/>
      <c r="B107" s="8">
        <v>13</v>
      </c>
      <c r="C107" s="25" t="s">
        <v>352</v>
      </c>
      <c r="D107" s="26" t="s">
        <v>408</v>
      </c>
      <c r="E107" s="47" t="s">
        <v>285</v>
      </c>
      <c r="F107" s="50">
        <v>500</v>
      </c>
      <c r="G107" s="50">
        <v>500</v>
      </c>
      <c r="H107" s="38">
        <f t="shared" si="6"/>
        <v>0</v>
      </c>
      <c r="I107" s="39">
        <f t="shared" si="7"/>
        <v>0</v>
      </c>
    </row>
    <row r="108" spans="1:9" ht="33">
      <c r="A108" s="137"/>
      <c r="B108" s="8">
        <v>14</v>
      </c>
      <c r="C108" s="25" t="s">
        <v>375</v>
      </c>
      <c r="D108" s="28" t="s">
        <v>308</v>
      </c>
      <c r="E108" s="48" t="s">
        <v>285</v>
      </c>
      <c r="F108" s="50">
        <v>1550</v>
      </c>
      <c r="G108" s="50">
        <v>1550</v>
      </c>
      <c r="H108" s="38">
        <f t="shared" si="6"/>
        <v>0</v>
      </c>
      <c r="I108" s="39">
        <f t="shared" si="7"/>
        <v>0</v>
      </c>
    </row>
    <row r="109" spans="1:9" ht="33">
      <c r="A109" s="137"/>
      <c r="B109" s="8">
        <v>15</v>
      </c>
      <c r="C109" s="25" t="s">
        <v>370</v>
      </c>
      <c r="D109" s="28" t="s">
        <v>305</v>
      </c>
      <c r="E109" s="48" t="s">
        <v>285</v>
      </c>
      <c r="F109" s="50">
        <v>1350</v>
      </c>
      <c r="G109" s="50">
        <v>1350</v>
      </c>
      <c r="H109" s="38">
        <f t="shared" si="6"/>
        <v>0</v>
      </c>
      <c r="I109" s="39">
        <f t="shared" si="7"/>
        <v>0</v>
      </c>
    </row>
    <row r="110" spans="1:9">
      <c r="A110" s="137"/>
      <c r="B110" s="8">
        <v>16</v>
      </c>
      <c r="C110" s="25" t="s">
        <v>348</v>
      </c>
      <c r="D110" s="26" t="s">
        <v>156</v>
      </c>
      <c r="E110" s="47" t="s">
        <v>263</v>
      </c>
      <c r="F110" s="46">
        <v>1000</v>
      </c>
      <c r="G110" s="46">
        <v>900</v>
      </c>
      <c r="H110" s="38">
        <f t="shared" si="6"/>
        <v>100</v>
      </c>
      <c r="I110" s="39">
        <f t="shared" si="7"/>
        <v>0.11111111111111116</v>
      </c>
    </row>
    <row r="111" spans="1:9">
      <c r="A111" s="137"/>
      <c r="B111" s="8">
        <v>17</v>
      </c>
      <c r="C111" s="25" t="s">
        <v>120</v>
      </c>
      <c r="D111" s="26" t="s">
        <v>156</v>
      </c>
      <c r="E111" s="47" t="s">
        <v>263</v>
      </c>
      <c r="F111" s="46">
        <v>1545</v>
      </c>
      <c r="G111" s="46">
        <v>1525</v>
      </c>
      <c r="H111" s="38">
        <f t="shared" si="6"/>
        <v>20</v>
      </c>
      <c r="I111" s="39">
        <f t="shared" si="7"/>
        <v>1.3114754098360715E-2</v>
      </c>
    </row>
    <row r="112" spans="1:9" ht="33">
      <c r="A112" s="137"/>
      <c r="B112" s="8">
        <v>18</v>
      </c>
      <c r="C112" s="25" t="s">
        <v>322</v>
      </c>
      <c r="D112" s="28" t="s">
        <v>406</v>
      </c>
      <c r="E112" s="48" t="s">
        <v>263</v>
      </c>
      <c r="F112" s="46">
        <v>1755</v>
      </c>
      <c r="G112" s="46">
        <v>1725</v>
      </c>
      <c r="H112" s="38">
        <f t="shared" si="6"/>
        <v>30</v>
      </c>
      <c r="I112" s="39">
        <f t="shared" si="7"/>
        <v>1.7391304347825987E-2</v>
      </c>
    </row>
    <row r="113" spans="1:9" ht="49.5">
      <c r="A113" s="137"/>
      <c r="B113" s="8">
        <v>19</v>
      </c>
      <c r="C113" s="25" t="s">
        <v>101</v>
      </c>
      <c r="D113" s="28" t="s">
        <v>390</v>
      </c>
      <c r="E113" s="48" t="s">
        <v>259</v>
      </c>
      <c r="F113" s="50">
        <v>200000</v>
      </c>
      <c r="G113" s="50">
        <v>200000</v>
      </c>
      <c r="H113" s="38">
        <f t="shared" si="6"/>
        <v>0</v>
      </c>
      <c r="I113" s="39">
        <f t="shared" si="7"/>
        <v>0</v>
      </c>
    </row>
    <row r="114" spans="1:9" ht="49.5">
      <c r="A114" s="137"/>
      <c r="B114" s="8">
        <v>20</v>
      </c>
      <c r="C114" s="25" t="s">
        <v>101</v>
      </c>
      <c r="D114" s="28" t="s">
        <v>389</v>
      </c>
      <c r="E114" s="48" t="s">
        <v>259</v>
      </c>
      <c r="F114" s="50">
        <v>200000</v>
      </c>
      <c r="G114" s="50">
        <v>200000</v>
      </c>
      <c r="H114" s="38">
        <f t="shared" si="6"/>
        <v>0</v>
      </c>
      <c r="I114" s="39">
        <f t="shared" si="7"/>
        <v>0</v>
      </c>
    </row>
    <row r="115" spans="1:9">
      <c r="A115" s="137"/>
      <c r="B115" s="8">
        <v>21</v>
      </c>
      <c r="C115" s="25" t="s">
        <v>115</v>
      </c>
      <c r="D115" s="26" t="s">
        <v>407</v>
      </c>
      <c r="E115" s="47" t="s">
        <v>270</v>
      </c>
      <c r="F115" s="50">
        <v>3000</v>
      </c>
      <c r="G115" s="50">
        <v>3000</v>
      </c>
      <c r="H115" s="38">
        <f t="shared" si="6"/>
        <v>0</v>
      </c>
      <c r="I115" s="39">
        <f t="shared" si="7"/>
        <v>0</v>
      </c>
    </row>
    <row r="116" spans="1:9" ht="33">
      <c r="A116" s="137"/>
      <c r="B116" s="8">
        <v>22</v>
      </c>
      <c r="C116" s="25" t="s">
        <v>69</v>
      </c>
      <c r="D116" s="28" t="s">
        <v>403</v>
      </c>
      <c r="E116" s="48" t="s">
        <v>270</v>
      </c>
      <c r="F116" s="50">
        <v>600</v>
      </c>
      <c r="G116" s="50">
        <v>600</v>
      </c>
      <c r="H116" s="38">
        <f t="shared" si="6"/>
        <v>0</v>
      </c>
      <c r="I116" s="39">
        <f t="shared" si="7"/>
        <v>0</v>
      </c>
    </row>
    <row r="117" spans="1:9" ht="33">
      <c r="A117" s="137"/>
      <c r="B117" s="8">
        <v>23</v>
      </c>
      <c r="C117" s="30" t="s">
        <v>34</v>
      </c>
      <c r="D117" s="28" t="s">
        <v>405</v>
      </c>
      <c r="E117" s="48" t="s">
        <v>210</v>
      </c>
      <c r="F117" s="50">
        <v>100000</v>
      </c>
      <c r="G117" s="50">
        <v>100000</v>
      </c>
      <c r="H117" s="38">
        <f t="shared" si="6"/>
        <v>0</v>
      </c>
      <c r="I117" s="39">
        <f t="shared" si="7"/>
        <v>0</v>
      </c>
    </row>
    <row r="118" spans="1:9" ht="33">
      <c r="A118" s="137"/>
      <c r="B118" s="8">
        <v>24</v>
      </c>
      <c r="C118" s="25" t="s">
        <v>74</v>
      </c>
      <c r="D118" s="28" t="s">
        <v>306</v>
      </c>
      <c r="E118" s="48" t="s">
        <v>274</v>
      </c>
      <c r="F118" s="50">
        <v>120000</v>
      </c>
      <c r="G118" s="50">
        <v>120000</v>
      </c>
      <c r="H118" s="38">
        <f t="shared" si="6"/>
        <v>0</v>
      </c>
      <c r="I118" s="39">
        <f t="shared" si="7"/>
        <v>0</v>
      </c>
    </row>
    <row r="119" spans="1:9" ht="33">
      <c r="A119" s="137"/>
      <c r="B119" s="8">
        <v>25</v>
      </c>
      <c r="C119" s="25" t="s">
        <v>22</v>
      </c>
      <c r="D119" s="28" t="s">
        <v>388</v>
      </c>
      <c r="E119" s="69" t="s">
        <v>466</v>
      </c>
      <c r="F119" s="50">
        <v>150000</v>
      </c>
      <c r="G119" s="50">
        <v>150000</v>
      </c>
      <c r="H119" s="38">
        <f t="shared" si="6"/>
        <v>0</v>
      </c>
      <c r="I119" s="39">
        <f t="shared" si="7"/>
        <v>0</v>
      </c>
    </row>
    <row r="120" spans="1:9" ht="33">
      <c r="A120" s="137"/>
      <c r="B120" s="8">
        <v>26</v>
      </c>
      <c r="C120" s="25" t="s">
        <v>116</v>
      </c>
      <c r="D120" s="28" t="s">
        <v>402</v>
      </c>
      <c r="E120" s="48" t="s">
        <v>214</v>
      </c>
      <c r="F120" s="50">
        <v>120000000</v>
      </c>
      <c r="G120" s="50">
        <v>120000000</v>
      </c>
      <c r="H120" s="38">
        <f t="shared" si="6"/>
        <v>0</v>
      </c>
      <c r="I120" s="39">
        <f t="shared" si="7"/>
        <v>0</v>
      </c>
    </row>
  </sheetData>
  <mergeCells count="10">
    <mergeCell ref="A95:A120"/>
    <mergeCell ref="A1:I1"/>
    <mergeCell ref="A2:A3"/>
    <mergeCell ref="B2:B3"/>
    <mergeCell ref="C2:C3"/>
    <mergeCell ref="D2:D3"/>
    <mergeCell ref="E2:E3"/>
    <mergeCell ref="F2:I2"/>
    <mergeCell ref="A4:A46"/>
    <mergeCell ref="A47:A94"/>
  </mergeCells>
  <phoneticPr fontId="57" type="noConversion"/>
  <pageMargins left="0.78722220659255981" right="0.78722220659255981" top="0.98416668176651001" bottom="0.98416668176651001" header="0.51166665554046631" footer="0.5116666555404663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0"/>
  <sheetViews>
    <sheetView workbookViewId="0">
      <selection activeCell="B8" sqref="A8:XFD8"/>
    </sheetView>
  </sheetViews>
  <sheetFormatPr defaultRowHeight="16.5"/>
  <cols>
    <col min="1" max="1" width="9" style="1"/>
    <col min="2" max="2" width="3.875" style="1" customWidth="1"/>
    <col min="3" max="3" width="9" style="1"/>
    <col min="4" max="4" width="15.5" style="1" customWidth="1"/>
    <col min="5" max="5" width="18.875" style="1" customWidth="1"/>
    <col min="6" max="6" width="12.25" customWidth="1"/>
    <col min="7" max="7" width="9.625" customWidth="1"/>
    <col min="8" max="8" width="10.75" customWidth="1"/>
    <col min="9" max="9" width="9.25" customWidth="1"/>
  </cols>
  <sheetData>
    <row r="1" spans="1:11" ht="82.5" customHeight="1">
      <c r="A1" s="138" t="s">
        <v>514</v>
      </c>
      <c r="B1" s="139"/>
      <c r="C1" s="139"/>
      <c r="D1" s="139"/>
      <c r="E1" s="139"/>
      <c r="F1" s="139"/>
      <c r="G1" s="139"/>
      <c r="H1" s="139"/>
      <c r="I1" s="140"/>
    </row>
    <row r="2" spans="1:11">
      <c r="A2" s="141" t="s">
        <v>329</v>
      </c>
      <c r="B2" s="141" t="s">
        <v>94</v>
      </c>
      <c r="C2" s="141" t="s">
        <v>96</v>
      </c>
      <c r="D2" s="141" t="s">
        <v>366</v>
      </c>
      <c r="E2" s="141" t="s">
        <v>134</v>
      </c>
      <c r="F2" s="141" t="s">
        <v>197</v>
      </c>
      <c r="G2" s="141"/>
      <c r="H2" s="141"/>
      <c r="I2" s="141"/>
    </row>
    <row r="3" spans="1:11">
      <c r="A3" s="141"/>
      <c r="B3" s="141"/>
      <c r="C3" s="141"/>
      <c r="D3" s="141"/>
      <c r="E3" s="141"/>
      <c r="F3" s="57" t="s">
        <v>367</v>
      </c>
      <c r="G3" s="56" t="s">
        <v>315</v>
      </c>
      <c r="H3" s="56" t="s">
        <v>133</v>
      </c>
      <c r="I3" s="56" t="s">
        <v>328</v>
      </c>
    </row>
    <row r="4" spans="1:11">
      <c r="A4" s="142" t="s">
        <v>430</v>
      </c>
      <c r="B4" s="36">
        <v>1</v>
      </c>
      <c r="C4" s="72" t="s">
        <v>384</v>
      </c>
      <c r="D4" s="73" t="s">
        <v>232</v>
      </c>
      <c r="E4" s="74" t="s">
        <v>282</v>
      </c>
      <c r="F4" s="195">
        <v>66000</v>
      </c>
      <c r="G4" s="129">
        <v>66000</v>
      </c>
      <c r="H4" s="38">
        <f t="shared" ref="H4:H67" si="0">F4-G4</f>
        <v>0</v>
      </c>
      <c r="I4" s="39">
        <f t="shared" ref="I4:I35" si="1">F4/G4-100%</f>
        <v>0</v>
      </c>
    </row>
    <row r="5" spans="1:11">
      <c r="A5" s="143"/>
      <c r="B5" s="36">
        <v>2</v>
      </c>
      <c r="C5" s="72" t="s">
        <v>383</v>
      </c>
      <c r="D5" s="73" t="s">
        <v>233</v>
      </c>
      <c r="E5" s="75" t="s">
        <v>282</v>
      </c>
      <c r="F5" s="196">
        <v>4500</v>
      </c>
      <c r="G5" s="130">
        <v>4500</v>
      </c>
      <c r="H5" s="38">
        <f t="shared" si="0"/>
        <v>0</v>
      </c>
      <c r="I5" s="39">
        <f t="shared" si="1"/>
        <v>0</v>
      </c>
    </row>
    <row r="6" spans="1:11">
      <c r="A6" s="143"/>
      <c r="B6" s="36">
        <v>3</v>
      </c>
      <c r="C6" s="72" t="s">
        <v>365</v>
      </c>
      <c r="D6" s="73" t="s">
        <v>233</v>
      </c>
      <c r="E6" s="75" t="s">
        <v>282</v>
      </c>
      <c r="F6" s="196">
        <v>3000</v>
      </c>
      <c r="G6" s="130">
        <v>2500</v>
      </c>
      <c r="H6" s="38">
        <f t="shared" si="0"/>
        <v>500</v>
      </c>
      <c r="I6" s="39">
        <f t="shared" si="1"/>
        <v>0.19999999999999996</v>
      </c>
    </row>
    <row r="7" spans="1:11">
      <c r="A7" s="143"/>
      <c r="B7" s="36">
        <v>4</v>
      </c>
      <c r="C7" s="72" t="s">
        <v>359</v>
      </c>
      <c r="D7" s="73" t="s">
        <v>67</v>
      </c>
      <c r="E7" s="75" t="s">
        <v>282</v>
      </c>
      <c r="F7" s="196">
        <v>8000</v>
      </c>
      <c r="G7" s="130">
        <v>8000</v>
      </c>
      <c r="H7" s="38">
        <f t="shared" si="0"/>
        <v>0</v>
      </c>
      <c r="I7" s="39">
        <f t="shared" si="1"/>
        <v>0</v>
      </c>
    </row>
    <row r="8" spans="1:11">
      <c r="A8" s="143"/>
      <c r="B8" s="36">
        <v>5</v>
      </c>
      <c r="C8" s="72" t="s">
        <v>380</v>
      </c>
      <c r="D8" s="73" t="s">
        <v>248</v>
      </c>
      <c r="E8" s="75" t="s">
        <v>254</v>
      </c>
      <c r="F8" s="196">
        <v>2500</v>
      </c>
      <c r="G8" s="130">
        <v>2000</v>
      </c>
      <c r="H8" s="38">
        <f t="shared" si="0"/>
        <v>500</v>
      </c>
      <c r="I8" s="39">
        <f t="shared" si="1"/>
        <v>0.25</v>
      </c>
    </row>
    <row r="9" spans="1:11">
      <c r="A9" s="143"/>
      <c r="B9" s="36">
        <v>6</v>
      </c>
      <c r="C9" s="72" t="s">
        <v>372</v>
      </c>
      <c r="D9" s="73" t="s">
        <v>68</v>
      </c>
      <c r="E9" s="75" t="s">
        <v>254</v>
      </c>
      <c r="F9" s="197">
        <v>10000</v>
      </c>
      <c r="G9" s="131">
        <v>8000</v>
      </c>
      <c r="H9" s="38">
        <f t="shared" si="0"/>
        <v>2000</v>
      </c>
      <c r="I9" s="39">
        <f t="shared" si="1"/>
        <v>0.25</v>
      </c>
    </row>
    <row r="10" spans="1:11">
      <c r="A10" s="143"/>
      <c r="B10" s="36">
        <v>7</v>
      </c>
      <c r="C10" s="72" t="s">
        <v>360</v>
      </c>
      <c r="D10" s="73" t="s">
        <v>9</v>
      </c>
      <c r="E10" s="75" t="s">
        <v>254</v>
      </c>
      <c r="F10" s="196">
        <v>3300</v>
      </c>
      <c r="G10" s="130">
        <v>4000</v>
      </c>
      <c r="H10" s="38">
        <f t="shared" si="0"/>
        <v>-700</v>
      </c>
      <c r="I10" s="39">
        <f t="shared" si="1"/>
        <v>-0.17500000000000004</v>
      </c>
    </row>
    <row r="11" spans="1:11">
      <c r="A11" s="143"/>
      <c r="B11" s="36">
        <v>8</v>
      </c>
      <c r="C11" s="72" t="s">
        <v>126</v>
      </c>
      <c r="D11" s="73" t="s">
        <v>23</v>
      </c>
      <c r="E11" s="75" t="s">
        <v>254</v>
      </c>
      <c r="F11" s="196">
        <v>10000</v>
      </c>
      <c r="G11" s="130">
        <v>9000</v>
      </c>
      <c r="H11" s="38">
        <f>F11-G11</f>
        <v>1000</v>
      </c>
      <c r="I11" s="39">
        <f>F11/G11-100%</f>
        <v>0.11111111111111116</v>
      </c>
    </row>
    <row r="12" spans="1:11">
      <c r="A12" s="143"/>
      <c r="B12" s="36">
        <v>9</v>
      </c>
      <c r="C12" s="72" t="s">
        <v>93</v>
      </c>
      <c r="D12" s="73" t="s">
        <v>231</v>
      </c>
      <c r="E12" s="75" t="s">
        <v>254</v>
      </c>
      <c r="F12" s="196">
        <v>2000</v>
      </c>
      <c r="G12" s="130">
        <v>2000</v>
      </c>
      <c r="H12" s="38">
        <f t="shared" si="0"/>
        <v>0</v>
      </c>
      <c r="I12" s="39">
        <f t="shared" si="1"/>
        <v>0</v>
      </c>
      <c r="K12" s="66" t="s">
        <v>455</v>
      </c>
    </row>
    <row r="13" spans="1:11">
      <c r="A13" s="143"/>
      <c r="B13" s="36">
        <v>10</v>
      </c>
      <c r="C13" s="72" t="s">
        <v>378</v>
      </c>
      <c r="D13" s="73" t="s">
        <v>229</v>
      </c>
      <c r="E13" s="75" t="s">
        <v>254</v>
      </c>
      <c r="F13" s="198">
        <v>750</v>
      </c>
      <c r="G13" s="132">
        <v>750</v>
      </c>
      <c r="H13" s="38">
        <f t="shared" si="0"/>
        <v>0</v>
      </c>
      <c r="I13" s="39">
        <f t="shared" si="1"/>
        <v>0</v>
      </c>
    </row>
    <row r="14" spans="1:11">
      <c r="A14" s="143"/>
      <c r="B14" s="36">
        <v>11</v>
      </c>
      <c r="C14" s="72" t="s">
        <v>122</v>
      </c>
      <c r="D14" s="73" t="s">
        <v>225</v>
      </c>
      <c r="E14" s="75" t="s">
        <v>254</v>
      </c>
      <c r="F14" s="196">
        <v>13000</v>
      </c>
      <c r="G14" s="130">
        <v>6500</v>
      </c>
      <c r="H14" s="38">
        <f t="shared" si="0"/>
        <v>6500</v>
      </c>
      <c r="I14" s="39">
        <f t="shared" si="1"/>
        <v>1</v>
      </c>
    </row>
    <row r="15" spans="1:11">
      <c r="A15" s="143"/>
      <c r="B15" s="36">
        <v>12</v>
      </c>
      <c r="C15" s="72" t="s">
        <v>114</v>
      </c>
      <c r="D15" s="73" t="s">
        <v>42</v>
      </c>
      <c r="E15" s="75" t="s">
        <v>254</v>
      </c>
      <c r="F15" s="196">
        <v>4500</v>
      </c>
      <c r="G15" s="130">
        <v>3000</v>
      </c>
      <c r="H15" s="38">
        <f t="shared" si="0"/>
        <v>1500</v>
      </c>
      <c r="I15" s="39">
        <f t="shared" si="1"/>
        <v>0.5</v>
      </c>
    </row>
    <row r="16" spans="1:11">
      <c r="A16" s="143"/>
      <c r="B16" s="36">
        <v>13</v>
      </c>
      <c r="C16" s="72" t="s">
        <v>131</v>
      </c>
      <c r="D16" s="73" t="s">
        <v>228</v>
      </c>
      <c r="E16" s="75" t="s">
        <v>254</v>
      </c>
      <c r="F16" s="196">
        <v>3000</v>
      </c>
      <c r="G16" s="130">
        <v>3000</v>
      </c>
      <c r="H16" s="38">
        <f t="shared" si="0"/>
        <v>0</v>
      </c>
      <c r="I16" s="39">
        <f t="shared" si="1"/>
        <v>0</v>
      </c>
    </row>
    <row r="17" spans="1:9">
      <c r="A17" s="143"/>
      <c r="B17" s="36">
        <v>14</v>
      </c>
      <c r="C17" s="72" t="s">
        <v>128</v>
      </c>
      <c r="D17" s="73" t="s">
        <v>227</v>
      </c>
      <c r="E17" s="75" t="s">
        <v>254</v>
      </c>
      <c r="F17" s="196">
        <v>8000</v>
      </c>
      <c r="G17" s="130">
        <v>8000</v>
      </c>
      <c r="H17" s="38">
        <f t="shared" si="0"/>
        <v>0</v>
      </c>
      <c r="I17" s="39">
        <f t="shared" si="1"/>
        <v>0</v>
      </c>
    </row>
    <row r="18" spans="1:9">
      <c r="A18" s="143"/>
      <c r="B18" s="36">
        <v>15</v>
      </c>
      <c r="C18" s="72" t="s">
        <v>121</v>
      </c>
      <c r="D18" s="73" t="s">
        <v>230</v>
      </c>
      <c r="E18" s="75" t="s">
        <v>254</v>
      </c>
      <c r="F18" s="196">
        <v>2000</v>
      </c>
      <c r="G18" s="130">
        <v>4000</v>
      </c>
      <c r="H18" s="38">
        <f t="shared" si="0"/>
        <v>-2000</v>
      </c>
      <c r="I18" s="39">
        <f t="shared" si="1"/>
        <v>-0.5</v>
      </c>
    </row>
    <row r="19" spans="1:9" ht="33">
      <c r="A19" s="143"/>
      <c r="B19" s="36">
        <v>16</v>
      </c>
      <c r="C19" s="72" t="s">
        <v>385</v>
      </c>
      <c r="D19" s="76" t="s">
        <v>297</v>
      </c>
      <c r="E19" s="74" t="s">
        <v>281</v>
      </c>
      <c r="F19" s="196">
        <v>3300</v>
      </c>
      <c r="G19" s="130">
        <v>3300</v>
      </c>
      <c r="H19" s="38">
        <f t="shared" si="0"/>
        <v>0</v>
      </c>
      <c r="I19" s="39">
        <f t="shared" si="1"/>
        <v>0</v>
      </c>
    </row>
    <row r="20" spans="1:9" ht="33">
      <c r="A20" s="143"/>
      <c r="B20" s="36">
        <v>17</v>
      </c>
      <c r="C20" s="72" t="s">
        <v>90</v>
      </c>
      <c r="D20" s="76" t="s">
        <v>298</v>
      </c>
      <c r="E20" s="74" t="s">
        <v>281</v>
      </c>
      <c r="F20" s="196">
        <v>5000</v>
      </c>
      <c r="G20" s="130">
        <v>5000</v>
      </c>
      <c r="H20" s="38">
        <f t="shared" si="0"/>
        <v>0</v>
      </c>
      <c r="I20" s="39">
        <f t="shared" si="1"/>
        <v>0</v>
      </c>
    </row>
    <row r="21" spans="1:9">
      <c r="A21" s="143"/>
      <c r="B21" s="36">
        <v>18</v>
      </c>
      <c r="C21" s="72" t="s">
        <v>345</v>
      </c>
      <c r="D21" s="76" t="s">
        <v>29</v>
      </c>
      <c r="E21" s="74" t="s">
        <v>281</v>
      </c>
      <c r="F21" s="196">
        <v>3000</v>
      </c>
      <c r="G21" s="130">
        <v>3000</v>
      </c>
      <c r="H21" s="38">
        <f t="shared" si="0"/>
        <v>0</v>
      </c>
      <c r="I21" s="39">
        <f t="shared" si="1"/>
        <v>0</v>
      </c>
    </row>
    <row r="22" spans="1:9">
      <c r="A22" s="143"/>
      <c r="B22" s="36">
        <v>19</v>
      </c>
      <c r="C22" s="72" t="s">
        <v>99</v>
      </c>
      <c r="D22" s="73" t="s">
        <v>29</v>
      </c>
      <c r="E22" s="75" t="s">
        <v>281</v>
      </c>
      <c r="F22" s="197">
        <v>7000</v>
      </c>
      <c r="G22" s="131">
        <v>7000</v>
      </c>
      <c r="H22" s="38">
        <f t="shared" si="0"/>
        <v>0</v>
      </c>
      <c r="I22" s="39">
        <f t="shared" si="1"/>
        <v>0</v>
      </c>
    </row>
    <row r="23" spans="1:9">
      <c r="A23" s="143"/>
      <c r="B23" s="36">
        <v>20</v>
      </c>
      <c r="C23" s="72" t="s">
        <v>95</v>
      </c>
      <c r="D23" s="73" t="s">
        <v>470</v>
      </c>
      <c r="E23" s="75" t="s">
        <v>281</v>
      </c>
      <c r="F23" s="196">
        <v>15000</v>
      </c>
      <c r="G23" s="130">
        <v>17000</v>
      </c>
      <c r="H23" s="38">
        <f t="shared" si="0"/>
        <v>-2000</v>
      </c>
      <c r="I23" s="39">
        <f t="shared" si="1"/>
        <v>-0.11764705882352944</v>
      </c>
    </row>
    <row r="24" spans="1:9">
      <c r="A24" s="143"/>
      <c r="B24" s="36">
        <v>21</v>
      </c>
      <c r="C24" s="72" t="s">
        <v>377</v>
      </c>
      <c r="D24" s="73" t="s">
        <v>471</v>
      </c>
      <c r="E24" s="75" t="s">
        <v>281</v>
      </c>
      <c r="F24" s="196">
        <v>17000</v>
      </c>
      <c r="G24" s="130">
        <v>17000</v>
      </c>
      <c r="H24" s="38">
        <f t="shared" si="0"/>
        <v>0</v>
      </c>
      <c r="I24" s="39">
        <f t="shared" si="1"/>
        <v>0</v>
      </c>
    </row>
    <row r="25" spans="1:9">
      <c r="A25" s="143"/>
      <c r="B25" s="36">
        <v>22</v>
      </c>
      <c r="C25" s="72" t="s">
        <v>118</v>
      </c>
      <c r="D25" s="73" t="s">
        <v>472</v>
      </c>
      <c r="E25" s="75" t="s">
        <v>281</v>
      </c>
      <c r="F25" s="196">
        <v>13000</v>
      </c>
      <c r="G25" s="130">
        <v>13000</v>
      </c>
      <c r="H25" s="38">
        <f t="shared" si="0"/>
        <v>0</v>
      </c>
      <c r="I25" s="39">
        <f t="shared" si="1"/>
        <v>0</v>
      </c>
    </row>
    <row r="26" spans="1:9">
      <c r="A26" s="143"/>
      <c r="B26" s="36">
        <v>23</v>
      </c>
      <c r="C26" s="72" t="s">
        <v>111</v>
      </c>
      <c r="D26" s="73" t="s">
        <v>138</v>
      </c>
      <c r="E26" s="75" t="s">
        <v>286</v>
      </c>
      <c r="F26" s="196">
        <v>12000</v>
      </c>
      <c r="G26" s="130">
        <v>12000</v>
      </c>
      <c r="H26" s="38">
        <f t="shared" si="0"/>
        <v>0</v>
      </c>
      <c r="I26" s="39">
        <f t="shared" si="1"/>
        <v>0</v>
      </c>
    </row>
    <row r="27" spans="1:9">
      <c r="A27" s="143"/>
      <c r="B27" s="36">
        <v>24</v>
      </c>
      <c r="C27" s="72" t="s">
        <v>110</v>
      </c>
      <c r="D27" s="73" t="s">
        <v>10</v>
      </c>
      <c r="E27" s="75" t="s">
        <v>254</v>
      </c>
      <c r="F27" s="196">
        <v>10000</v>
      </c>
      <c r="G27" s="130">
        <v>10000</v>
      </c>
      <c r="H27" s="38">
        <f t="shared" si="0"/>
        <v>0</v>
      </c>
      <c r="I27" s="39">
        <f t="shared" si="1"/>
        <v>0</v>
      </c>
    </row>
    <row r="28" spans="1:9">
      <c r="A28" s="143"/>
      <c r="B28" s="36">
        <v>25</v>
      </c>
      <c r="C28" s="72" t="s">
        <v>117</v>
      </c>
      <c r="D28" s="73" t="s">
        <v>54</v>
      </c>
      <c r="E28" s="75" t="s">
        <v>282</v>
      </c>
      <c r="F28" s="196">
        <v>29000</v>
      </c>
      <c r="G28" s="130">
        <v>40000</v>
      </c>
      <c r="H28" s="38">
        <f t="shared" si="0"/>
        <v>-11000</v>
      </c>
      <c r="I28" s="39">
        <f t="shared" si="1"/>
        <v>-0.27500000000000002</v>
      </c>
    </row>
    <row r="29" spans="1:9" ht="27">
      <c r="A29" s="143"/>
      <c r="B29" s="36">
        <v>26</v>
      </c>
      <c r="C29" s="77" t="s">
        <v>246</v>
      </c>
      <c r="D29" s="73" t="s">
        <v>70</v>
      </c>
      <c r="E29" s="75" t="s">
        <v>253</v>
      </c>
      <c r="F29" s="196">
        <v>63000</v>
      </c>
      <c r="G29" s="130">
        <v>63000</v>
      </c>
      <c r="H29" s="38">
        <f t="shared" si="0"/>
        <v>0</v>
      </c>
      <c r="I29" s="39">
        <f t="shared" si="1"/>
        <v>0</v>
      </c>
    </row>
    <row r="30" spans="1:9" ht="27">
      <c r="A30" s="143"/>
      <c r="B30" s="36">
        <v>27</v>
      </c>
      <c r="C30" s="77" t="s">
        <v>245</v>
      </c>
      <c r="D30" s="73" t="s">
        <v>70</v>
      </c>
      <c r="E30" s="75" t="s">
        <v>253</v>
      </c>
      <c r="F30" s="196">
        <v>12000</v>
      </c>
      <c r="G30" s="130">
        <v>12000</v>
      </c>
      <c r="H30" s="38">
        <f t="shared" si="0"/>
        <v>0</v>
      </c>
      <c r="I30" s="39">
        <f t="shared" si="1"/>
        <v>0</v>
      </c>
    </row>
    <row r="31" spans="1:9">
      <c r="A31" s="143"/>
      <c r="B31" s="36">
        <v>28</v>
      </c>
      <c r="C31" s="72" t="s">
        <v>340</v>
      </c>
      <c r="D31" s="73" t="s">
        <v>43</v>
      </c>
      <c r="E31" s="75" t="s">
        <v>253</v>
      </c>
      <c r="F31" s="196">
        <v>70000</v>
      </c>
      <c r="G31" s="130">
        <v>70000</v>
      </c>
      <c r="H31" s="38">
        <f t="shared" si="0"/>
        <v>0</v>
      </c>
      <c r="I31" s="39">
        <f t="shared" si="1"/>
        <v>0</v>
      </c>
    </row>
    <row r="32" spans="1:9">
      <c r="A32" s="143"/>
      <c r="B32" s="36">
        <v>29</v>
      </c>
      <c r="C32" s="72" t="s">
        <v>49</v>
      </c>
      <c r="D32" s="73" t="s">
        <v>137</v>
      </c>
      <c r="E32" s="75" t="s">
        <v>253</v>
      </c>
      <c r="F32" s="196">
        <v>18000</v>
      </c>
      <c r="G32" s="130">
        <v>18000</v>
      </c>
      <c r="H32" s="38">
        <f t="shared" si="0"/>
        <v>0</v>
      </c>
      <c r="I32" s="39">
        <f t="shared" si="1"/>
        <v>0</v>
      </c>
    </row>
    <row r="33" spans="1:9" ht="33">
      <c r="A33" s="143"/>
      <c r="B33" s="36">
        <v>30</v>
      </c>
      <c r="C33" s="72" t="s">
        <v>371</v>
      </c>
      <c r="D33" s="76" t="s">
        <v>399</v>
      </c>
      <c r="E33" s="74" t="s">
        <v>279</v>
      </c>
      <c r="F33" s="196">
        <v>7000</v>
      </c>
      <c r="G33" s="130">
        <v>7000</v>
      </c>
      <c r="H33" s="38">
        <f t="shared" si="0"/>
        <v>0</v>
      </c>
      <c r="I33" s="39">
        <f t="shared" si="1"/>
        <v>0</v>
      </c>
    </row>
    <row r="34" spans="1:9">
      <c r="A34" s="143"/>
      <c r="B34" s="36">
        <v>31</v>
      </c>
      <c r="C34" s="72" t="s">
        <v>135</v>
      </c>
      <c r="D34" s="73" t="s">
        <v>224</v>
      </c>
      <c r="E34" s="75" t="s">
        <v>279</v>
      </c>
      <c r="F34" s="196">
        <v>7000</v>
      </c>
      <c r="G34" s="130">
        <v>8000</v>
      </c>
      <c r="H34" s="38">
        <f t="shared" si="0"/>
        <v>-1000</v>
      </c>
      <c r="I34" s="39">
        <f t="shared" si="1"/>
        <v>-0.125</v>
      </c>
    </row>
    <row r="35" spans="1:9">
      <c r="A35" s="143"/>
      <c r="B35" s="36">
        <v>32</v>
      </c>
      <c r="C35" s="72" t="s">
        <v>105</v>
      </c>
      <c r="D35" s="73" t="s">
        <v>141</v>
      </c>
      <c r="E35" s="75" t="s">
        <v>226</v>
      </c>
      <c r="F35" s="196">
        <v>1200</v>
      </c>
      <c r="G35" s="130">
        <v>1200</v>
      </c>
      <c r="H35" s="38">
        <f t="shared" si="0"/>
        <v>0</v>
      </c>
      <c r="I35" s="39">
        <f t="shared" si="1"/>
        <v>0</v>
      </c>
    </row>
    <row r="36" spans="1:9">
      <c r="A36" s="143"/>
      <c r="B36" s="36">
        <v>33</v>
      </c>
      <c r="C36" s="72" t="s">
        <v>123</v>
      </c>
      <c r="D36" s="73" t="s">
        <v>140</v>
      </c>
      <c r="E36" s="75" t="s">
        <v>226</v>
      </c>
      <c r="F36" s="196">
        <v>15000</v>
      </c>
      <c r="G36" s="130">
        <v>15000</v>
      </c>
      <c r="H36" s="38">
        <f t="shared" si="0"/>
        <v>0</v>
      </c>
      <c r="I36" s="39">
        <f t="shared" ref="I36:I67" si="2">F36/G36-100%</f>
        <v>0</v>
      </c>
    </row>
    <row r="37" spans="1:9">
      <c r="A37" s="143"/>
      <c r="B37" s="36">
        <v>34</v>
      </c>
      <c r="C37" s="72" t="s">
        <v>136</v>
      </c>
      <c r="D37" s="73" t="s">
        <v>139</v>
      </c>
      <c r="E37" s="75" t="s">
        <v>226</v>
      </c>
      <c r="F37" s="196">
        <v>2500</v>
      </c>
      <c r="G37" s="130">
        <v>2500</v>
      </c>
      <c r="H37" s="38">
        <f t="shared" si="0"/>
        <v>0</v>
      </c>
      <c r="I37" s="39">
        <f t="shared" si="2"/>
        <v>0</v>
      </c>
    </row>
    <row r="38" spans="1:9">
      <c r="A38" s="143"/>
      <c r="B38" s="36">
        <v>35</v>
      </c>
      <c r="C38" s="72" t="s">
        <v>130</v>
      </c>
      <c r="D38" s="73" t="s">
        <v>144</v>
      </c>
      <c r="E38" s="75" t="s">
        <v>226</v>
      </c>
      <c r="F38" s="196">
        <v>4000</v>
      </c>
      <c r="G38" s="130">
        <v>4000</v>
      </c>
      <c r="H38" s="38">
        <f t="shared" si="0"/>
        <v>0</v>
      </c>
      <c r="I38" s="39">
        <f t="shared" si="2"/>
        <v>0</v>
      </c>
    </row>
    <row r="39" spans="1:9">
      <c r="A39" s="143"/>
      <c r="B39" s="36">
        <v>36</v>
      </c>
      <c r="C39" s="72" t="s">
        <v>3</v>
      </c>
      <c r="D39" s="73" t="s">
        <v>144</v>
      </c>
      <c r="E39" s="75" t="s">
        <v>226</v>
      </c>
      <c r="F39" s="196">
        <v>5000</v>
      </c>
      <c r="G39" s="130">
        <v>5000</v>
      </c>
      <c r="H39" s="38">
        <f t="shared" si="0"/>
        <v>0</v>
      </c>
      <c r="I39" s="39">
        <f t="shared" si="2"/>
        <v>0</v>
      </c>
    </row>
    <row r="40" spans="1:9">
      <c r="A40" s="143"/>
      <c r="B40" s="36">
        <v>37</v>
      </c>
      <c r="C40" s="72" t="s">
        <v>92</v>
      </c>
      <c r="D40" s="73" t="s">
        <v>143</v>
      </c>
      <c r="E40" s="75" t="s">
        <v>226</v>
      </c>
      <c r="F40" s="196">
        <v>15000</v>
      </c>
      <c r="G40" s="130">
        <v>15000</v>
      </c>
      <c r="H40" s="38">
        <f t="shared" si="0"/>
        <v>0</v>
      </c>
      <c r="I40" s="39">
        <f t="shared" si="2"/>
        <v>0</v>
      </c>
    </row>
    <row r="41" spans="1:9" ht="27">
      <c r="A41" s="143"/>
      <c r="B41" s="36">
        <v>38</v>
      </c>
      <c r="C41" s="77" t="s">
        <v>244</v>
      </c>
      <c r="D41" s="73" t="s">
        <v>142</v>
      </c>
      <c r="E41" s="75" t="s">
        <v>226</v>
      </c>
      <c r="F41" s="196">
        <v>5000</v>
      </c>
      <c r="G41" s="130">
        <v>5000</v>
      </c>
      <c r="H41" s="38">
        <f t="shared" si="0"/>
        <v>0</v>
      </c>
      <c r="I41" s="39">
        <f t="shared" si="2"/>
        <v>0</v>
      </c>
    </row>
    <row r="42" spans="1:9">
      <c r="A42" s="143"/>
      <c r="B42" s="36">
        <v>39</v>
      </c>
      <c r="C42" s="72" t="s">
        <v>48</v>
      </c>
      <c r="D42" s="73" t="s">
        <v>146</v>
      </c>
      <c r="E42" s="75" t="s">
        <v>252</v>
      </c>
      <c r="F42" s="196">
        <v>33000</v>
      </c>
      <c r="G42" s="130">
        <v>33000</v>
      </c>
      <c r="H42" s="38">
        <f t="shared" si="0"/>
        <v>0</v>
      </c>
      <c r="I42" s="39">
        <f t="shared" si="2"/>
        <v>0</v>
      </c>
    </row>
    <row r="43" spans="1:9">
      <c r="A43" s="143"/>
      <c r="B43" s="36">
        <v>40</v>
      </c>
      <c r="C43" s="72" t="s">
        <v>21</v>
      </c>
      <c r="D43" s="73" t="s">
        <v>162</v>
      </c>
      <c r="E43" s="75" t="s">
        <v>252</v>
      </c>
      <c r="F43" s="196">
        <v>120000</v>
      </c>
      <c r="G43" s="130">
        <v>120000</v>
      </c>
      <c r="H43" s="38">
        <f t="shared" si="0"/>
        <v>0</v>
      </c>
      <c r="I43" s="39">
        <f t="shared" si="2"/>
        <v>0</v>
      </c>
    </row>
    <row r="44" spans="1:9">
      <c r="A44" s="143"/>
      <c r="B44" s="36">
        <v>41</v>
      </c>
      <c r="C44" s="72" t="s">
        <v>113</v>
      </c>
      <c r="D44" s="73" t="s">
        <v>145</v>
      </c>
      <c r="E44" s="75" t="s">
        <v>252</v>
      </c>
      <c r="F44" s="196">
        <v>20000</v>
      </c>
      <c r="G44" s="130">
        <v>20000</v>
      </c>
      <c r="H44" s="38">
        <f t="shared" si="0"/>
        <v>0</v>
      </c>
      <c r="I44" s="39">
        <f t="shared" si="2"/>
        <v>0</v>
      </c>
    </row>
    <row r="45" spans="1:9">
      <c r="A45" s="143"/>
      <c r="B45" s="36">
        <v>42</v>
      </c>
      <c r="C45" s="78" t="s">
        <v>357</v>
      </c>
      <c r="D45" s="73" t="s">
        <v>29</v>
      </c>
      <c r="E45" s="75" t="s">
        <v>281</v>
      </c>
      <c r="F45" s="196">
        <v>9000</v>
      </c>
      <c r="G45" s="130">
        <v>9000</v>
      </c>
      <c r="H45" s="38">
        <f t="shared" si="0"/>
        <v>0</v>
      </c>
      <c r="I45" s="39">
        <f t="shared" si="2"/>
        <v>0</v>
      </c>
    </row>
    <row r="46" spans="1:9">
      <c r="A46" s="143"/>
      <c r="B46" s="36">
        <v>43</v>
      </c>
      <c r="C46" s="78" t="s">
        <v>129</v>
      </c>
      <c r="D46" s="73" t="s">
        <v>29</v>
      </c>
      <c r="E46" s="75" t="s">
        <v>281</v>
      </c>
      <c r="F46" s="196">
        <v>12000</v>
      </c>
      <c r="G46" s="130">
        <v>12000</v>
      </c>
      <c r="H46" s="38">
        <f t="shared" si="0"/>
        <v>0</v>
      </c>
      <c r="I46" s="39">
        <f t="shared" si="2"/>
        <v>0</v>
      </c>
    </row>
    <row r="47" spans="1:9">
      <c r="A47" s="144" t="s">
        <v>439</v>
      </c>
      <c r="B47" s="8">
        <v>1</v>
      </c>
      <c r="C47" s="79" t="s">
        <v>350</v>
      </c>
      <c r="D47" s="80" t="s">
        <v>147</v>
      </c>
      <c r="E47" s="75" t="s">
        <v>420</v>
      </c>
      <c r="F47" s="196">
        <v>9000</v>
      </c>
      <c r="G47" s="130">
        <v>9000</v>
      </c>
      <c r="H47" s="38">
        <f t="shared" si="0"/>
        <v>0</v>
      </c>
      <c r="I47" s="39">
        <f t="shared" si="2"/>
        <v>0</v>
      </c>
    </row>
    <row r="48" spans="1:9" ht="33">
      <c r="A48" s="145"/>
      <c r="B48" s="8">
        <v>2</v>
      </c>
      <c r="C48" s="79" t="s">
        <v>132</v>
      </c>
      <c r="D48" s="81" t="s">
        <v>307</v>
      </c>
      <c r="E48" s="74" t="s">
        <v>421</v>
      </c>
      <c r="F48" s="196">
        <v>8000</v>
      </c>
      <c r="G48" s="130">
        <v>8000</v>
      </c>
      <c r="H48" s="38">
        <f t="shared" si="0"/>
        <v>0</v>
      </c>
      <c r="I48" s="39">
        <f t="shared" si="2"/>
        <v>0</v>
      </c>
    </row>
    <row r="49" spans="1:9" ht="33">
      <c r="A49" s="145"/>
      <c r="B49" s="8">
        <v>3</v>
      </c>
      <c r="C49" s="79" t="s">
        <v>362</v>
      </c>
      <c r="D49" s="80" t="s">
        <v>147</v>
      </c>
      <c r="E49" s="74" t="s">
        <v>421</v>
      </c>
      <c r="F49" s="196">
        <v>8000</v>
      </c>
      <c r="G49" s="130">
        <v>8000</v>
      </c>
      <c r="H49" s="38">
        <f t="shared" si="0"/>
        <v>0</v>
      </c>
      <c r="I49" s="39">
        <f t="shared" si="2"/>
        <v>0</v>
      </c>
    </row>
    <row r="50" spans="1:9" ht="33">
      <c r="A50" s="145"/>
      <c r="B50" s="8">
        <v>4</v>
      </c>
      <c r="C50" s="79" t="s">
        <v>112</v>
      </c>
      <c r="D50" s="80" t="s">
        <v>149</v>
      </c>
      <c r="E50" s="74" t="s">
        <v>421</v>
      </c>
      <c r="F50" s="196">
        <v>10000</v>
      </c>
      <c r="G50" s="130">
        <v>10000</v>
      </c>
      <c r="H50" s="38">
        <f t="shared" si="0"/>
        <v>0</v>
      </c>
      <c r="I50" s="39">
        <f t="shared" si="2"/>
        <v>0</v>
      </c>
    </row>
    <row r="51" spans="1:9">
      <c r="A51" s="145"/>
      <c r="B51" s="8">
        <v>5</v>
      </c>
      <c r="C51" s="79" t="s">
        <v>349</v>
      </c>
      <c r="D51" s="80" t="s">
        <v>147</v>
      </c>
      <c r="E51" s="75" t="s">
        <v>255</v>
      </c>
      <c r="F51" s="196">
        <v>15000</v>
      </c>
      <c r="G51" s="130">
        <v>15000</v>
      </c>
      <c r="H51" s="38">
        <f t="shared" si="0"/>
        <v>0</v>
      </c>
      <c r="I51" s="39">
        <f t="shared" si="2"/>
        <v>0</v>
      </c>
    </row>
    <row r="52" spans="1:9" ht="33">
      <c r="A52" s="145"/>
      <c r="B52" s="8">
        <v>6</v>
      </c>
      <c r="C52" s="82" t="s">
        <v>18</v>
      </c>
      <c r="D52" s="80" t="s">
        <v>147</v>
      </c>
      <c r="E52" s="74" t="s">
        <v>421</v>
      </c>
      <c r="F52" s="196">
        <v>8000</v>
      </c>
      <c r="G52" s="130">
        <v>8000</v>
      </c>
      <c r="H52" s="38">
        <f t="shared" si="0"/>
        <v>0</v>
      </c>
      <c r="I52" s="39">
        <f t="shared" si="2"/>
        <v>0</v>
      </c>
    </row>
    <row r="53" spans="1:9" ht="33">
      <c r="A53" s="145"/>
      <c r="B53" s="8">
        <v>7</v>
      </c>
      <c r="C53" s="82" t="s">
        <v>17</v>
      </c>
      <c r="D53" s="80" t="s">
        <v>147</v>
      </c>
      <c r="E53" s="74" t="s">
        <v>421</v>
      </c>
      <c r="F53" s="196">
        <v>8000</v>
      </c>
      <c r="G53" s="130">
        <v>8000</v>
      </c>
      <c r="H53" s="38">
        <f t="shared" si="0"/>
        <v>0</v>
      </c>
      <c r="I53" s="39">
        <f t="shared" si="2"/>
        <v>0</v>
      </c>
    </row>
    <row r="54" spans="1:9" ht="49.5">
      <c r="A54" s="145"/>
      <c r="B54" s="8">
        <v>8</v>
      </c>
      <c r="C54" s="79" t="s">
        <v>127</v>
      </c>
      <c r="D54" s="81" t="s">
        <v>393</v>
      </c>
      <c r="E54" s="74" t="s">
        <v>421</v>
      </c>
      <c r="F54" s="196">
        <v>15000</v>
      </c>
      <c r="G54" s="130">
        <v>15000</v>
      </c>
      <c r="H54" s="38">
        <f t="shared" si="0"/>
        <v>0</v>
      </c>
      <c r="I54" s="39">
        <f t="shared" si="2"/>
        <v>0</v>
      </c>
    </row>
    <row r="55" spans="1:9" ht="49.5">
      <c r="A55" s="145"/>
      <c r="B55" s="8">
        <v>9</v>
      </c>
      <c r="C55" s="79" t="s">
        <v>473</v>
      </c>
      <c r="D55" s="81" t="s">
        <v>474</v>
      </c>
      <c r="E55" s="74" t="s">
        <v>421</v>
      </c>
      <c r="F55" s="196">
        <v>26000</v>
      </c>
      <c r="G55" s="130">
        <v>26000</v>
      </c>
      <c r="H55" s="38">
        <f t="shared" si="0"/>
        <v>0</v>
      </c>
      <c r="I55" s="39">
        <f t="shared" si="2"/>
        <v>0</v>
      </c>
    </row>
    <row r="56" spans="1:9" ht="33">
      <c r="A56" s="145"/>
      <c r="B56" s="8">
        <v>10</v>
      </c>
      <c r="C56" s="82" t="s">
        <v>243</v>
      </c>
      <c r="D56" s="83" t="s">
        <v>150</v>
      </c>
      <c r="E56" s="74" t="s">
        <v>421</v>
      </c>
      <c r="F56" s="196">
        <v>15000</v>
      </c>
      <c r="G56" s="130">
        <v>15000</v>
      </c>
      <c r="H56" s="38">
        <f t="shared" si="0"/>
        <v>0</v>
      </c>
      <c r="I56" s="39">
        <f t="shared" si="2"/>
        <v>0</v>
      </c>
    </row>
    <row r="57" spans="1:9" ht="33">
      <c r="A57" s="145"/>
      <c r="B57" s="8">
        <v>11</v>
      </c>
      <c r="C57" s="82" t="s">
        <v>242</v>
      </c>
      <c r="D57" s="83" t="s">
        <v>148</v>
      </c>
      <c r="E57" s="74" t="s">
        <v>421</v>
      </c>
      <c r="F57" s="196">
        <v>16000</v>
      </c>
      <c r="G57" s="130">
        <v>16000</v>
      </c>
      <c r="H57" s="38">
        <f t="shared" si="0"/>
        <v>0</v>
      </c>
      <c r="I57" s="39">
        <f t="shared" si="2"/>
        <v>0</v>
      </c>
    </row>
    <row r="58" spans="1:9" ht="33">
      <c r="A58" s="145"/>
      <c r="B58" s="8">
        <v>12</v>
      </c>
      <c r="C58" s="82" t="s">
        <v>241</v>
      </c>
      <c r="D58" s="83" t="s">
        <v>468</v>
      </c>
      <c r="E58" s="74" t="s">
        <v>421</v>
      </c>
      <c r="F58" s="196">
        <v>30000</v>
      </c>
      <c r="G58" s="130">
        <v>30000</v>
      </c>
      <c r="H58" s="38">
        <f t="shared" si="0"/>
        <v>0</v>
      </c>
      <c r="I58" s="39">
        <f t="shared" si="2"/>
        <v>0</v>
      </c>
    </row>
    <row r="59" spans="1:9">
      <c r="A59" s="145"/>
      <c r="B59" s="8">
        <v>13</v>
      </c>
      <c r="C59" s="79" t="s">
        <v>107</v>
      </c>
      <c r="D59" s="84" t="s">
        <v>437</v>
      </c>
      <c r="E59" s="74" t="s">
        <v>284</v>
      </c>
      <c r="F59" s="196">
        <v>6000</v>
      </c>
      <c r="G59" s="130">
        <v>6000</v>
      </c>
      <c r="H59" s="38">
        <f t="shared" si="0"/>
        <v>0</v>
      </c>
      <c r="I59" s="39">
        <f t="shared" si="2"/>
        <v>0</v>
      </c>
    </row>
    <row r="60" spans="1:9">
      <c r="A60" s="145"/>
      <c r="B60" s="8">
        <v>14</v>
      </c>
      <c r="C60" s="79" t="s">
        <v>363</v>
      </c>
      <c r="D60" s="84" t="s">
        <v>437</v>
      </c>
      <c r="E60" s="74" t="s">
        <v>284</v>
      </c>
      <c r="F60" s="196">
        <v>7000</v>
      </c>
      <c r="G60" s="130">
        <v>7000</v>
      </c>
      <c r="H60" s="38">
        <f t="shared" si="0"/>
        <v>0</v>
      </c>
      <c r="I60" s="39">
        <f t="shared" si="2"/>
        <v>0</v>
      </c>
    </row>
    <row r="61" spans="1:9">
      <c r="A61" s="145"/>
      <c r="B61" s="8">
        <v>15</v>
      </c>
      <c r="C61" s="79" t="s">
        <v>119</v>
      </c>
      <c r="D61" s="84" t="s">
        <v>204</v>
      </c>
      <c r="E61" s="74" t="s">
        <v>284</v>
      </c>
      <c r="F61" s="196">
        <v>20000</v>
      </c>
      <c r="G61" s="130">
        <v>20000</v>
      </c>
      <c r="H61" s="38">
        <f t="shared" si="0"/>
        <v>0</v>
      </c>
      <c r="I61" s="39">
        <f t="shared" si="2"/>
        <v>0</v>
      </c>
    </row>
    <row r="62" spans="1:9">
      <c r="A62" s="145"/>
      <c r="B62" s="8">
        <v>16</v>
      </c>
      <c r="C62" s="79" t="s">
        <v>374</v>
      </c>
      <c r="D62" s="85" t="s">
        <v>40</v>
      </c>
      <c r="E62" s="74" t="s">
        <v>258</v>
      </c>
      <c r="F62" s="196">
        <v>8000</v>
      </c>
      <c r="G62" s="130">
        <v>8000</v>
      </c>
      <c r="H62" s="38">
        <f t="shared" si="0"/>
        <v>0</v>
      </c>
      <c r="I62" s="39">
        <f t="shared" si="2"/>
        <v>0</v>
      </c>
    </row>
    <row r="63" spans="1:9">
      <c r="A63" s="145"/>
      <c r="B63" s="8">
        <v>17</v>
      </c>
      <c r="C63" s="79" t="s">
        <v>66</v>
      </c>
      <c r="D63" s="80" t="s">
        <v>200</v>
      </c>
      <c r="E63" s="75" t="s">
        <v>475</v>
      </c>
      <c r="F63" s="196">
        <v>13000</v>
      </c>
      <c r="G63" s="130">
        <v>13000</v>
      </c>
      <c r="H63" s="38">
        <f t="shared" si="0"/>
        <v>0</v>
      </c>
      <c r="I63" s="39">
        <f t="shared" si="2"/>
        <v>0</v>
      </c>
    </row>
    <row r="64" spans="1:9">
      <c r="A64" s="145"/>
      <c r="B64" s="8">
        <v>18</v>
      </c>
      <c r="C64" s="79" t="s">
        <v>373</v>
      </c>
      <c r="D64" s="80" t="s">
        <v>192</v>
      </c>
      <c r="E64" s="75" t="s">
        <v>251</v>
      </c>
      <c r="F64" s="196">
        <v>20000</v>
      </c>
      <c r="G64" s="130">
        <v>20000</v>
      </c>
      <c r="H64" s="38">
        <f t="shared" si="0"/>
        <v>0</v>
      </c>
      <c r="I64" s="39">
        <f t="shared" si="2"/>
        <v>0</v>
      </c>
    </row>
    <row r="65" spans="1:9" ht="49.5">
      <c r="A65" s="145"/>
      <c r="B65" s="8">
        <v>19</v>
      </c>
      <c r="C65" s="79" t="s">
        <v>354</v>
      </c>
      <c r="D65" s="81" t="s">
        <v>313</v>
      </c>
      <c r="E65" s="74" t="s">
        <v>476</v>
      </c>
      <c r="F65" s="196">
        <v>3900</v>
      </c>
      <c r="G65" s="130">
        <v>3900</v>
      </c>
      <c r="H65" s="38">
        <f t="shared" si="0"/>
        <v>0</v>
      </c>
      <c r="I65" s="39">
        <f t="shared" si="2"/>
        <v>0</v>
      </c>
    </row>
    <row r="66" spans="1:9" ht="49.5">
      <c r="A66" s="145"/>
      <c r="B66" s="8">
        <v>20</v>
      </c>
      <c r="C66" s="79" t="s">
        <v>102</v>
      </c>
      <c r="D66" s="81" t="s">
        <v>400</v>
      </c>
      <c r="E66" s="74" t="s">
        <v>477</v>
      </c>
      <c r="F66" s="196">
        <v>17900</v>
      </c>
      <c r="G66" s="130">
        <v>17900</v>
      </c>
      <c r="H66" s="38">
        <f t="shared" si="0"/>
        <v>0</v>
      </c>
      <c r="I66" s="39">
        <f t="shared" si="2"/>
        <v>0</v>
      </c>
    </row>
    <row r="67" spans="1:9">
      <c r="A67" s="145"/>
      <c r="B67" s="8">
        <v>21</v>
      </c>
      <c r="C67" s="79" t="s">
        <v>124</v>
      </c>
      <c r="D67" s="80" t="s">
        <v>2</v>
      </c>
      <c r="E67" s="75" t="s">
        <v>15</v>
      </c>
      <c r="F67" s="196">
        <v>8000</v>
      </c>
      <c r="G67" s="130">
        <v>8000</v>
      </c>
      <c r="H67" s="38">
        <f t="shared" si="0"/>
        <v>0</v>
      </c>
      <c r="I67" s="39">
        <f t="shared" si="2"/>
        <v>0</v>
      </c>
    </row>
    <row r="68" spans="1:9">
      <c r="A68" s="145"/>
      <c r="B68" s="8">
        <v>22</v>
      </c>
      <c r="C68" s="79" t="s">
        <v>63</v>
      </c>
      <c r="D68" s="80" t="s">
        <v>0</v>
      </c>
      <c r="E68" s="86" t="s">
        <v>478</v>
      </c>
      <c r="F68" s="196">
        <v>3000</v>
      </c>
      <c r="G68" s="130">
        <v>3000</v>
      </c>
      <c r="H68" s="38">
        <f t="shared" ref="H68:H120" si="3">F68-G68</f>
        <v>0</v>
      </c>
      <c r="I68" s="39">
        <f t="shared" ref="I68:I99" si="4">F68/G68-100%</f>
        <v>0</v>
      </c>
    </row>
    <row r="69" spans="1:9">
      <c r="A69" s="145"/>
      <c r="B69" s="8">
        <v>23</v>
      </c>
      <c r="C69" s="79" t="s">
        <v>334</v>
      </c>
      <c r="D69" s="80" t="s">
        <v>24</v>
      </c>
      <c r="E69" s="75" t="s">
        <v>478</v>
      </c>
      <c r="F69" s="196">
        <v>2500</v>
      </c>
      <c r="G69" s="130">
        <v>2500</v>
      </c>
      <c r="H69" s="38">
        <f t="shared" si="3"/>
        <v>0</v>
      </c>
      <c r="I69" s="39">
        <f t="shared" si="4"/>
        <v>0</v>
      </c>
    </row>
    <row r="70" spans="1:9">
      <c r="A70" s="145"/>
      <c r="B70" s="8">
        <v>24</v>
      </c>
      <c r="C70" s="79" t="s">
        <v>31</v>
      </c>
      <c r="D70" s="80" t="s">
        <v>433</v>
      </c>
      <c r="E70" s="75" t="s">
        <v>479</v>
      </c>
      <c r="F70" s="196">
        <v>4100</v>
      </c>
      <c r="G70" s="130">
        <v>4100</v>
      </c>
      <c r="H70" s="38">
        <f t="shared" si="3"/>
        <v>0</v>
      </c>
      <c r="I70" s="39">
        <f t="shared" si="4"/>
        <v>0</v>
      </c>
    </row>
    <row r="71" spans="1:9" ht="49.5">
      <c r="A71" s="145"/>
      <c r="B71" s="8">
        <v>25</v>
      </c>
      <c r="C71" s="79" t="s">
        <v>16</v>
      </c>
      <c r="D71" s="81" t="s">
        <v>314</v>
      </c>
      <c r="E71" s="75" t="s">
        <v>479</v>
      </c>
      <c r="F71" s="196">
        <v>5000</v>
      </c>
      <c r="G71" s="130">
        <v>5000</v>
      </c>
      <c r="H71" s="38">
        <f t="shared" si="3"/>
        <v>0</v>
      </c>
      <c r="I71" s="39">
        <f t="shared" si="4"/>
        <v>0</v>
      </c>
    </row>
    <row r="72" spans="1:9">
      <c r="A72" s="145"/>
      <c r="B72" s="8">
        <v>26</v>
      </c>
      <c r="C72" s="79" t="s">
        <v>125</v>
      </c>
      <c r="D72" s="83" t="s">
        <v>152</v>
      </c>
      <c r="E72" s="75" t="s">
        <v>480</v>
      </c>
      <c r="F72" s="196">
        <v>3500</v>
      </c>
      <c r="G72" s="130">
        <v>3500</v>
      </c>
      <c r="H72" s="38">
        <f t="shared" si="3"/>
        <v>0</v>
      </c>
      <c r="I72" s="39">
        <f t="shared" si="4"/>
        <v>0</v>
      </c>
    </row>
    <row r="73" spans="1:9" ht="33">
      <c r="A73" s="145"/>
      <c r="B73" s="8">
        <v>27</v>
      </c>
      <c r="C73" s="82" t="s">
        <v>1</v>
      </c>
      <c r="D73" s="81" t="s">
        <v>312</v>
      </c>
      <c r="E73" s="75" t="s">
        <v>209</v>
      </c>
      <c r="F73" s="196">
        <v>7000</v>
      </c>
      <c r="G73" s="130">
        <v>7000</v>
      </c>
      <c r="H73" s="38">
        <f t="shared" si="3"/>
        <v>0</v>
      </c>
      <c r="I73" s="39">
        <f t="shared" si="4"/>
        <v>0</v>
      </c>
    </row>
    <row r="74" spans="1:9" ht="33">
      <c r="A74" s="145"/>
      <c r="B74" s="8">
        <v>28</v>
      </c>
      <c r="C74" s="82" t="s">
        <v>239</v>
      </c>
      <c r="D74" s="81" t="s">
        <v>79</v>
      </c>
      <c r="E74" s="74" t="s">
        <v>209</v>
      </c>
      <c r="F74" s="196">
        <v>5000</v>
      </c>
      <c r="G74" s="130">
        <v>5000</v>
      </c>
      <c r="H74" s="38">
        <f t="shared" si="3"/>
        <v>0</v>
      </c>
      <c r="I74" s="39">
        <f t="shared" si="4"/>
        <v>0</v>
      </c>
    </row>
    <row r="75" spans="1:9" ht="33.75">
      <c r="A75" s="145"/>
      <c r="B75" s="8">
        <v>29</v>
      </c>
      <c r="C75" s="82" t="s">
        <v>240</v>
      </c>
      <c r="D75" s="87" t="s">
        <v>394</v>
      </c>
      <c r="E75" s="74" t="s">
        <v>276</v>
      </c>
      <c r="F75" s="196">
        <v>56720</v>
      </c>
      <c r="G75" s="130">
        <v>56720</v>
      </c>
      <c r="H75" s="38">
        <f t="shared" si="3"/>
        <v>0</v>
      </c>
      <c r="I75" s="39">
        <f t="shared" si="4"/>
        <v>0</v>
      </c>
    </row>
    <row r="76" spans="1:9" ht="22.5">
      <c r="A76" s="145"/>
      <c r="B76" s="8">
        <v>30</v>
      </c>
      <c r="C76" s="82" t="s">
        <v>30</v>
      </c>
      <c r="D76" s="87" t="s">
        <v>395</v>
      </c>
      <c r="E76" s="74" t="s">
        <v>28</v>
      </c>
      <c r="F76" s="196">
        <v>5000</v>
      </c>
      <c r="G76" s="130">
        <v>5000</v>
      </c>
      <c r="H76" s="38">
        <f t="shared" si="3"/>
        <v>0</v>
      </c>
      <c r="I76" s="39">
        <f t="shared" si="4"/>
        <v>0</v>
      </c>
    </row>
    <row r="77" spans="1:9" ht="27">
      <c r="A77" s="145"/>
      <c r="B77" s="8">
        <v>31</v>
      </c>
      <c r="C77" s="82" t="s">
        <v>14</v>
      </c>
      <c r="D77" s="88" t="s">
        <v>78</v>
      </c>
      <c r="E77" s="89"/>
      <c r="F77" s="198"/>
      <c r="G77" s="132"/>
      <c r="H77" s="38">
        <f t="shared" si="3"/>
        <v>0</v>
      </c>
      <c r="I77" s="39" t="e">
        <f t="shared" si="4"/>
        <v>#DIV/0!</v>
      </c>
    </row>
    <row r="78" spans="1:9" ht="49.5">
      <c r="A78" s="145"/>
      <c r="B78" s="8">
        <v>32</v>
      </c>
      <c r="C78" s="82" t="s">
        <v>20</v>
      </c>
      <c r="D78" s="81" t="s">
        <v>481</v>
      </c>
      <c r="E78" s="74" t="s">
        <v>41</v>
      </c>
      <c r="F78" s="196">
        <v>50000</v>
      </c>
      <c r="G78" s="130">
        <v>50000</v>
      </c>
      <c r="H78" s="38">
        <f t="shared" si="3"/>
        <v>0</v>
      </c>
      <c r="I78" s="39">
        <f t="shared" si="4"/>
        <v>0</v>
      </c>
    </row>
    <row r="79" spans="1:9" ht="36">
      <c r="A79" s="145"/>
      <c r="B79" s="8">
        <v>33</v>
      </c>
      <c r="C79" s="82" t="s">
        <v>56</v>
      </c>
      <c r="D79" s="90" t="s">
        <v>85</v>
      </c>
      <c r="E79" s="74" t="s">
        <v>418</v>
      </c>
      <c r="F79" s="196">
        <v>4000</v>
      </c>
      <c r="G79" s="130">
        <v>4000</v>
      </c>
      <c r="H79" s="38">
        <f t="shared" si="3"/>
        <v>0</v>
      </c>
      <c r="I79" s="39">
        <f t="shared" si="4"/>
        <v>0</v>
      </c>
    </row>
    <row r="80" spans="1:9" ht="27">
      <c r="A80" s="145"/>
      <c r="B80" s="8">
        <v>34</v>
      </c>
      <c r="C80" s="82" t="s">
        <v>238</v>
      </c>
      <c r="D80" s="80" t="s">
        <v>151</v>
      </c>
      <c r="E80" s="75" t="s">
        <v>280</v>
      </c>
      <c r="F80" s="196">
        <v>75000</v>
      </c>
      <c r="G80" s="130">
        <v>75000</v>
      </c>
      <c r="H80" s="38">
        <f t="shared" si="3"/>
        <v>0</v>
      </c>
      <c r="I80" s="39">
        <f t="shared" si="4"/>
        <v>0</v>
      </c>
    </row>
    <row r="81" spans="1:9" ht="33">
      <c r="A81" s="145"/>
      <c r="B81" s="8">
        <v>35</v>
      </c>
      <c r="C81" s="82" t="s">
        <v>39</v>
      </c>
      <c r="D81" s="81" t="s">
        <v>153</v>
      </c>
      <c r="E81" s="74" t="s">
        <v>482</v>
      </c>
      <c r="F81" s="196">
        <v>9000</v>
      </c>
      <c r="G81" s="130">
        <v>9000</v>
      </c>
      <c r="H81" s="38">
        <f t="shared" si="3"/>
        <v>0</v>
      </c>
      <c r="I81" s="39">
        <f t="shared" si="4"/>
        <v>0</v>
      </c>
    </row>
    <row r="82" spans="1:9" ht="27">
      <c r="A82" s="145"/>
      <c r="B82" s="8">
        <v>36</v>
      </c>
      <c r="C82" s="82" t="s">
        <v>35</v>
      </c>
      <c r="D82" s="80" t="s">
        <v>153</v>
      </c>
      <c r="E82" s="75" t="s">
        <v>483</v>
      </c>
      <c r="F82" s="196">
        <v>20000</v>
      </c>
      <c r="G82" s="130">
        <v>20000</v>
      </c>
      <c r="H82" s="38">
        <f t="shared" si="3"/>
        <v>0</v>
      </c>
      <c r="I82" s="39">
        <f t="shared" si="4"/>
        <v>0</v>
      </c>
    </row>
    <row r="83" spans="1:9">
      <c r="A83" s="145"/>
      <c r="B83" s="8">
        <v>37</v>
      </c>
      <c r="C83" s="91" t="s">
        <v>62</v>
      </c>
      <c r="D83" s="92" t="s">
        <v>326</v>
      </c>
      <c r="E83" s="75" t="s">
        <v>484</v>
      </c>
      <c r="F83" s="196">
        <v>1200</v>
      </c>
      <c r="G83" s="130">
        <v>1200</v>
      </c>
      <c r="H83" s="38">
        <f t="shared" si="3"/>
        <v>0</v>
      </c>
      <c r="I83" s="39">
        <f t="shared" si="4"/>
        <v>0</v>
      </c>
    </row>
    <row r="84" spans="1:9" ht="30" customHeight="1">
      <c r="A84" s="145"/>
      <c r="B84" s="8">
        <v>38</v>
      </c>
      <c r="C84" s="82" t="s">
        <v>65</v>
      </c>
      <c r="D84" s="85" t="s">
        <v>397</v>
      </c>
      <c r="E84" s="93" t="s">
        <v>422</v>
      </c>
      <c r="F84" s="196">
        <v>9000</v>
      </c>
      <c r="G84" s="130">
        <v>9000</v>
      </c>
      <c r="H84" s="38">
        <f t="shared" si="3"/>
        <v>0</v>
      </c>
      <c r="I84" s="39">
        <f t="shared" si="4"/>
        <v>0</v>
      </c>
    </row>
    <row r="85" spans="1:9" ht="49.5">
      <c r="A85" s="145"/>
      <c r="B85" s="8">
        <v>39</v>
      </c>
      <c r="C85" s="79" t="s">
        <v>52</v>
      </c>
      <c r="D85" s="81" t="s">
        <v>396</v>
      </c>
      <c r="E85" s="74" t="s">
        <v>485</v>
      </c>
      <c r="F85" s="196">
        <v>20000</v>
      </c>
      <c r="G85" s="130">
        <v>20000</v>
      </c>
      <c r="H85" s="38">
        <f t="shared" si="3"/>
        <v>0</v>
      </c>
      <c r="I85" s="39">
        <f t="shared" si="4"/>
        <v>0</v>
      </c>
    </row>
    <row r="86" spans="1:9" ht="33">
      <c r="A86" s="145"/>
      <c r="B86" s="8">
        <v>40</v>
      </c>
      <c r="C86" s="79" t="s">
        <v>59</v>
      </c>
      <c r="D86" s="81" t="s">
        <v>76</v>
      </c>
      <c r="E86" s="74" t="s">
        <v>485</v>
      </c>
      <c r="F86" s="198">
        <v>500</v>
      </c>
      <c r="G86" s="132">
        <v>500</v>
      </c>
      <c r="H86" s="38">
        <f t="shared" si="3"/>
        <v>0</v>
      </c>
      <c r="I86" s="39">
        <f t="shared" si="4"/>
        <v>0</v>
      </c>
    </row>
    <row r="87" spans="1:9" ht="27">
      <c r="A87" s="145"/>
      <c r="B87" s="8">
        <v>41</v>
      </c>
      <c r="C87" s="91" t="s">
        <v>19</v>
      </c>
      <c r="D87" s="92" t="s">
        <v>401</v>
      </c>
      <c r="E87" s="94" t="s">
        <v>423</v>
      </c>
      <c r="F87" s="196">
        <v>2000</v>
      </c>
      <c r="G87" s="130">
        <v>2000</v>
      </c>
      <c r="H87" s="38">
        <f t="shared" si="3"/>
        <v>0</v>
      </c>
      <c r="I87" s="39">
        <f t="shared" si="4"/>
        <v>0</v>
      </c>
    </row>
    <row r="88" spans="1:9" ht="49.5">
      <c r="A88" s="145"/>
      <c r="B88" s="8">
        <v>43</v>
      </c>
      <c r="C88" s="82" t="s">
        <v>247</v>
      </c>
      <c r="D88" s="81" t="s">
        <v>386</v>
      </c>
      <c r="E88" s="74" t="s">
        <v>425</v>
      </c>
      <c r="F88" s="196">
        <v>129000</v>
      </c>
      <c r="G88" s="130">
        <v>129000</v>
      </c>
      <c r="H88" s="38">
        <f t="shared" si="3"/>
        <v>0</v>
      </c>
      <c r="I88" s="39">
        <f t="shared" si="4"/>
        <v>0</v>
      </c>
    </row>
    <row r="89" spans="1:9" ht="27">
      <c r="A89" s="145"/>
      <c r="B89" s="8">
        <v>44</v>
      </c>
      <c r="C89" s="82" t="s">
        <v>237</v>
      </c>
      <c r="D89" s="80" t="s">
        <v>84</v>
      </c>
      <c r="E89" s="75" t="s">
        <v>256</v>
      </c>
      <c r="F89" s="196">
        <v>35000</v>
      </c>
      <c r="G89" s="130">
        <v>35000</v>
      </c>
      <c r="H89" s="38">
        <f t="shared" si="3"/>
        <v>0</v>
      </c>
      <c r="I89" s="39">
        <f t="shared" si="4"/>
        <v>0</v>
      </c>
    </row>
    <row r="90" spans="1:9">
      <c r="A90" s="145"/>
      <c r="B90" s="8">
        <v>46</v>
      </c>
      <c r="C90" s="79" t="s">
        <v>355</v>
      </c>
      <c r="D90" s="80" t="s">
        <v>155</v>
      </c>
      <c r="E90" s="75" t="s">
        <v>486</v>
      </c>
      <c r="F90" s="196">
        <v>15000</v>
      </c>
      <c r="G90" s="130">
        <v>15000</v>
      </c>
      <c r="H90" s="38">
        <f t="shared" si="3"/>
        <v>0</v>
      </c>
      <c r="I90" s="39">
        <f t="shared" si="4"/>
        <v>0</v>
      </c>
    </row>
    <row r="91" spans="1:9" ht="27">
      <c r="A91" s="145"/>
      <c r="B91" s="8">
        <v>47</v>
      </c>
      <c r="C91" s="95" t="s">
        <v>236</v>
      </c>
      <c r="D91" s="96" t="s">
        <v>61</v>
      </c>
      <c r="E91" s="75" t="s">
        <v>275</v>
      </c>
      <c r="F91" s="196">
        <v>18000</v>
      </c>
      <c r="G91" s="130">
        <v>18000</v>
      </c>
      <c r="H91" s="38">
        <f t="shared" si="3"/>
        <v>0</v>
      </c>
      <c r="I91" s="39">
        <f t="shared" si="4"/>
        <v>0</v>
      </c>
    </row>
    <row r="92" spans="1:9" ht="27">
      <c r="A92" s="145"/>
      <c r="B92" s="8">
        <v>48</v>
      </c>
      <c r="C92" s="82" t="s">
        <v>235</v>
      </c>
      <c r="D92" s="80" t="s">
        <v>61</v>
      </c>
      <c r="E92" s="75" t="s">
        <v>275</v>
      </c>
      <c r="F92" s="196">
        <v>55000</v>
      </c>
      <c r="G92" s="130">
        <v>55000</v>
      </c>
      <c r="H92" s="38">
        <f t="shared" si="3"/>
        <v>0</v>
      </c>
      <c r="I92" s="39">
        <f t="shared" si="4"/>
        <v>0</v>
      </c>
    </row>
    <row r="93" spans="1:9" ht="33">
      <c r="A93" s="145"/>
      <c r="B93" s="8">
        <v>49</v>
      </c>
      <c r="C93" s="82" t="s">
        <v>234</v>
      </c>
      <c r="D93" s="81" t="s">
        <v>387</v>
      </c>
      <c r="E93" s="74" t="s">
        <v>424</v>
      </c>
      <c r="F93" s="196">
        <v>7000</v>
      </c>
      <c r="G93" s="130">
        <v>7000</v>
      </c>
      <c r="H93" s="38">
        <f t="shared" si="3"/>
        <v>0</v>
      </c>
      <c r="I93" s="39">
        <f t="shared" si="4"/>
        <v>0</v>
      </c>
    </row>
    <row r="94" spans="1:9" ht="33">
      <c r="A94" s="145"/>
      <c r="B94" s="8">
        <v>50</v>
      </c>
      <c r="C94" s="97" t="s">
        <v>8</v>
      </c>
      <c r="D94" s="88" t="s">
        <v>77</v>
      </c>
      <c r="E94" s="74" t="s">
        <v>424</v>
      </c>
      <c r="F94" s="196">
        <v>10000</v>
      </c>
      <c r="G94" s="130">
        <v>10000</v>
      </c>
      <c r="H94" s="38">
        <f t="shared" si="3"/>
        <v>0</v>
      </c>
      <c r="I94" s="39">
        <f t="shared" si="4"/>
        <v>0</v>
      </c>
    </row>
    <row r="95" spans="1:9" ht="33">
      <c r="A95" s="136" t="s">
        <v>191</v>
      </c>
      <c r="B95" s="8">
        <v>1</v>
      </c>
      <c r="C95" s="98" t="s">
        <v>353</v>
      </c>
      <c r="D95" s="99" t="s">
        <v>310</v>
      </c>
      <c r="E95" s="74" t="s">
        <v>250</v>
      </c>
      <c r="F95" s="196">
        <v>5800</v>
      </c>
      <c r="G95" s="130">
        <v>5800</v>
      </c>
      <c r="H95" s="38">
        <f t="shared" si="3"/>
        <v>0</v>
      </c>
      <c r="I95" s="39">
        <f t="shared" si="4"/>
        <v>0</v>
      </c>
    </row>
    <row r="96" spans="1:9">
      <c r="A96" s="137"/>
      <c r="B96" s="8">
        <v>2</v>
      </c>
      <c r="C96" s="98" t="s">
        <v>368</v>
      </c>
      <c r="D96" s="100" t="s">
        <v>47</v>
      </c>
      <c r="E96" s="75" t="s">
        <v>250</v>
      </c>
      <c r="F96" s="196">
        <v>1960</v>
      </c>
      <c r="G96" s="130">
        <v>1960</v>
      </c>
      <c r="H96" s="38">
        <f t="shared" si="3"/>
        <v>0</v>
      </c>
      <c r="I96" s="39">
        <f t="shared" si="4"/>
        <v>0</v>
      </c>
    </row>
    <row r="97" spans="1:9" ht="33">
      <c r="A97" s="137"/>
      <c r="B97" s="8">
        <v>3</v>
      </c>
      <c r="C97" s="98" t="s">
        <v>108</v>
      </c>
      <c r="D97" s="99" t="s">
        <v>398</v>
      </c>
      <c r="E97" s="74" t="s">
        <v>487</v>
      </c>
      <c r="F97" s="198">
        <v>696</v>
      </c>
      <c r="G97" s="132">
        <v>696</v>
      </c>
      <c r="H97" s="38">
        <f t="shared" si="3"/>
        <v>0</v>
      </c>
      <c r="I97" s="39">
        <f t="shared" si="4"/>
        <v>0</v>
      </c>
    </row>
    <row r="98" spans="1:9">
      <c r="A98" s="137"/>
      <c r="B98" s="8">
        <v>4</v>
      </c>
      <c r="C98" s="98" t="s">
        <v>382</v>
      </c>
      <c r="D98" s="100" t="s">
        <v>83</v>
      </c>
      <c r="E98" s="75" t="s">
        <v>250</v>
      </c>
      <c r="F98" s="196">
        <v>1980</v>
      </c>
      <c r="G98" s="130">
        <v>1980</v>
      </c>
      <c r="H98" s="38">
        <f t="shared" si="3"/>
        <v>0</v>
      </c>
      <c r="I98" s="39">
        <f t="shared" si="4"/>
        <v>0</v>
      </c>
    </row>
    <row r="99" spans="1:9" ht="49.5">
      <c r="A99" s="137"/>
      <c r="B99" s="8">
        <v>5</v>
      </c>
      <c r="C99" s="98" t="s">
        <v>381</v>
      </c>
      <c r="D99" s="99" t="s">
        <v>296</v>
      </c>
      <c r="E99" s="74" t="s">
        <v>487</v>
      </c>
      <c r="F99" s="198">
        <v>780</v>
      </c>
      <c r="G99" s="132">
        <v>780</v>
      </c>
      <c r="H99" s="38">
        <f t="shared" si="3"/>
        <v>0</v>
      </c>
      <c r="I99" s="39">
        <f t="shared" si="4"/>
        <v>0</v>
      </c>
    </row>
    <row r="100" spans="1:9">
      <c r="A100" s="137"/>
      <c r="B100" s="8">
        <v>6</v>
      </c>
      <c r="C100" s="98" t="s">
        <v>351</v>
      </c>
      <c r="D100" s="100" t="s">
        <v>82</v>
      </c>
      <c r="E100" s="101"/>
      <c r="F100" s="198"/>
      <c r="G100" s="132"/>
      <c r="H100" s="38">
        <f t="shared" si="3"/>
        <v>0</v>
      </c>
      <c r="I100" s="39" t="e">
        <f t="shared" ref="I100:I120" si="5">F100/G100-100%</f>
        <v>#DIV/0!</v>
      </c>
    </row>
    <row r="101" spans="1:9">
      <c r="A101" s="137"/>
      <c r="B101" s="8">
        <v>7</v>
      </c>
      <c r="C101" s="98" t="s">
        <v>347</v>
      </c>
      <c r="D101" s="100" t="s">
        <v>80</v>
      </c>
      <c r="E101" s="75" t="s">
        <v>250</v>
      </c>
      <c r="F101" s="196">
        <v>8200</v>
      </c>
      <c r="G101" s="130">
        <v>8200</v>
      </c>
      <c r="H101" s="38">
        <f t="shared" si="3"/>
        <v>0</v>
      </c>
      <c r="I101" s="39">
        <f t="shared" si="5"/>
        <v>0</v>
      </c>
    </row>
    <row r="102" spans="1:9">
      <c r="A102" s="137"/>
      <c r="B102" s="8">
        <v>8</v>
      </c>
      <c r="C102" s="98" t="s">
        <v>358</v>
      </c>
      <c r="D102" s="100" t="s">
        <v>411</v>
      </c>
      <c r="E102" s="75" t="s">
        <v>250</v>
      </c>
      <c r="F102" s="196">
        <v>3400</v>
      </c>
      <c r="G102" s="130">
        <v>3400</v>
      </c>
      <c r="H102" s="38">
        <f t="shared" si="3"/>
        <v>0</v>
      </c>
      <c r="I102" s="39">
        <f t="shared" si="5"/>
        <v>0</v>
      </c>
    </row>
    <row r="103" spans="1:9">
      <c r="A103" s="137"/>
      <c r="B103" s="8">
        <v>9</v>
      </c>
      <c r="C103" s="98" t="s">
        <v>86</v>
      </c>
      <c r="D103" s="100" t="s">
        <v>7</v>
      </c>
      <c r="E103" s="75" t="s">
        <v>250</v>
      </c>
      <c r="F103" s="196">
        <v>1900</v>
      </c>
      <c r="G103" s="130">
        <v>1900</v>
      </c>
      <c r="H103" s="38">
        <f t="shared" si="3"/>
        <v>0</v>
      </c>
      <c r="I103" s="39">
        <f t="shared" si="5"/>
        <v>0</v>
      </c>
    </row>
    <row r="104" spans="1:9" ht="33">
      <c r="A104" s="137"/>
      <c r="B104" s="8">
        <v>10</v>
      </c>
      <c r="C104" s="98" t="s">
        <v>361</v>
      </c>
      <c r="D104" s="99" t="s">
        <v>410</v>
      </c>
      <c r="E104" s="74" t="s">
        <v>488</v>
      </c>
      <c r="F104" s="196">
        <v>3000</v>
      </c>
      <c r="G104" s="130">
        <v>3000</v>
      </c>
      <c r="H104" s="38">
        <f t="shared" si="3"/>
        <v>0</v>
      </c>
      <c r="I104" s="39">
        <f t="shared" si="5"/>
        <v>0</v>
      </c>
    </row>
    <row r="105" spans="1:9">
      <c r="A105" s="137"/>
      <c r="B105" s="8">
        <v>11</v>
      </c>
      <c r="C105" s="98" t="s">
        <v>343</v>
      </c>
      <c r="D105" s="100" t="s">
        <v>154</v>
      </c>
      <c r="E105" s="75" t="s">
        <v>283</v>
      </c>
      <c r="F105" s="196">
        <v>13000</v>
      </c>
      <c r="G105" s="130">
        <v>13000</v>
      </c>
      <c r="H105" s="38">
        <f t="shared" si="3"/>
        <v>0</v>
      </c>
      <c r="I105" s="39">
        <f t="shared" si="5"/>
        <v>0</v>
      </c>
    </row>
    <row r="106" spans="1:9" ht="27">
      <c r="A106" s="137"/>
      <c r="B106" s="8">
        <v>12</v>
      </c>
      <c r="C106" s="102" t="s">
        <v>60</v>
      </c>
      <c r="D106" s="100" t="s">
        <v>409</v>
      </c>
      <c r="E106" s="75" t="s">
        <v>250</v>
      </c>
      <c r="F106" s="198">
        <v>120</v>
      </c>
      <c r="G106" s="132">
        <v>120</v>
      </c>
      <c r="H106" s="38">
        <f t="shared" si="3"/>
        <v>0</v>
      </c>
      <c r="I106" s="39">
        <f t="shared" si="5"/>
        <v>0</v>
      </c>
    </row>
    <row r="107" spans="1:9">
      <c r="A107" s="137"/>
      <c r="B107" s="8">
        <v>13</v>
      </c>
      <c r="C107" s="98" t="s">
        <v>352</v>
      </c>
      <c r="D107" s="100" t="s">
        <v>408</v>
      </c>
      <c r="E107" s="75" t="s">
        <v>250</v>
      </c>
      <c r="F107" s="198">
        <v>500</v>
      </c>
      <c r="G107" s="132">
        <v>500</v>
      </c>
      <c r="H107" s="38">
        <f t="shared" si="3"/>
        <v>0</v>
      </c>
      <c r="I107" s="39">
        <f t="shared" si="5"/>
        <v>0</v>
      </c>
    </row>
    <row r="108" spans="1:9" ht="33">
      <c r="A108" s="137"/>
      <c r="B108" s="8">
        <v>14</v>
      </c>
      <c r="C108" s="98" t="s">
        <v>375</v>
      </c>
      <c r="D108" s="99" t="s">
        <v>308</v>
      </c>
      <c r="E108" s="74" t="s">
        <v>250</v>
      </c>
      <c r="F108" s="196">
        <v>1600</v>
      </c>
      <c r="G108" s="130">
        <v>1600</v>
      </c>
      <c r="H108" s="38">
        <f t="shared" si="3"/>
        <v>0</v>
      </c>
      <c r="I108" s="39">
        <f t="shared" si="5"/>
        <v>0</v>
      </c>
    </row>
    <row r="109" spans="1:9" ht="33">
      <c r="A109" s="137"/>
      <c r="B109" s="8">
        <v>15</v>
      </c>
      <c r="C109" s="98" t="s">
        <v>370</v>
      </c>
      <c r="D109" s="99" t="s">
        <v>305</v>
      </c>
      <c r="E109" s="74" t="s">
        <v>250</v>
      </c>
      <c r="F109" s="196">
        <v>1350</v>
      </c>
      <c r="G109" s="130">
        <v>1350</v>
      </c>
      <c r="H109" s="38">
        <f t="shared" si="3"/>
        <v>0</v>
      </c>
      <c r="I109" s="39">
        <f t="shared" si="5"/>
        <v>0</v>
      </c>
    </row>
    <row r="110" spans="1:9">
      <c r="A110" s="137"/>
      <c r="B110" s="8">
        <v>16</v>
      </c>
      <c r="C110" s="98" t="s">
        <v>348</v>
      </c>
      <c r="D110" s="100" t="s">
        <v>156</v>
      </c>
      <c r="E110" s="75" t="s">
        <v>463</v>
      </c>
      <c r="F110" s="198">
        <v>1000</v>
      </c>
      <c r="G110" s="132">
        <v>1000</v>
      </c>
      <c r="H110" s="38">
        <f t="shared" si="3"/>
        <v>0</v>
      </c>
      <c r="I110" s="39">
        <f t="shared" si="5"/>
        <v>0</v>
      </c>
    </row>
    <row r="111" spans="1:9">
      <c r="A111" s="137"/>
      <c r="B111" s="8">
        <v>17</v>
      </c>
      <c r="C111" s="98" t="s">
        <v>120</v>
      </c>
      <c r="D111" s="100" t="s">
        <v>156</v>
      </c>
      <c r="E111" s="75" t="s">
        <v>463</v>
      </c>
      <c r="F111" s="196">
        <v>1545</v>
      </c>
      <c r="G111" s="130">
        <v>1535</v>
      </c>
      <c r="H111" s="38">
        <f t="shared" si="3"/>
        <v>10</v>
      </c>
      <c r="I111" s="39">
        <f t="shared" si="5"/>
        <v>6.514657980456029E-3</v>
      </c>
    </row>
    <row r="112" spans="1:9" ht="33">
      <c r="A112" s="137"/>
      <c r="B112" s="8">
        <v>18</v>
      </c>
      <c r="C112" s="98" t="s">
        <v>322</v>
      </c>
      <c r="D112" s="99" t="s">
        <v>406</v>
      </c>
      <c r="E112" s="74" t="s">
        <v>463</v>
      </c>
      <c r="F112" s="196">
        <v>1745</v>
      </c>
      <c r="G112" s="130">
        <v>1735</v>
      </c>
      <c r="H112" s="38">
        <f t="shared" si="3"/>
        <v>10</v>
      </c>
      <c r="I112" s="39">
        <f t="shared" si="5"/>
        <v>5.7636887608070175E-3</v>
      </c>
    </row>
    <row r="113" spans="1:9" ht="49.5">
      <c r="A113" s="137"/>
      <c r="B113" s="8">
        <v>19</v>
      </c>
      <c r="C113" s="98" t="s">
        <v>101</v>
      </c>
      <c r="D113" s="99" t="s">
        <v>390</v>
      </c>
      <c r="E113" s="74" t="s">
        <v>489</v>
      </c>
      <c r="F113" s="196">
        <v>215000</v>
      </c>
      <c r="G113" s="130">
        <v>215000</v>
      </c>
      <c r="H113" s="38">
        <f t="shared" si="3"/>
        <v>0</v>
      </c>
      <c r="I113" s="39">
        <f t="shared" si="5"/>
        <v>0</v>
      </c>
    </row>
    <row r="114" spans="1:9" ht="49.5">
      <c r="A114" s="137"/>
      <c r="B114" s="8">
        <v>20</v>
      </c>
      <c r="C114" s="98" t="s">
        <v>101</v>
      </c>
      <c r="D114" s="99" t="s">
        <v>389</v>
      </c>
      <c r="E114" s="74" t="s">
        <v>489</v>
      </c>
      <c r="F114" s="196">
        <v>215000</v>
      </c>
      <c r="G114" s="130">
        <v>215000</v>
      </c>
      <c r="H114" s="38">
        <f t="shared" si="3"/>
        <v>0</v>
      </c>
      <c r="I114" s="39">
        <f t="shared" si="5"/>
        <v>0</v>
      </c>
    </row>
    <row r="115" spans="1:9">
      <c r="A115" s="137"/>
      <c r="B115" s="8">
        <v>21</v>
      </c>
      <c r="C115" s="98" t="s">
        <v>115</v>
      </c>
      <c r="D115" s="100" t="s">
        <v>407</v>
      </c>
      <c r="E115" s="75" t="s">
        <v>211</v>
      </c>
      <c r="F115" s="196">
        <v>2500</v>
      </c>
      <c r="G115" s="130">
        <v>2500</v>
      </c>
      <c r="H115" s="38">
        <f t="shared" si="3"/>
        <v>0</v>
      </c>
      <c r="I115" s="39">
        <f t="shared" si="5"/>
        <v>0</v>
      </c>
    </row>
    <row r="116" spans="1:9" ht="33">
      <c r="A116" s="137"/>
      <c r="B116" s="8">
        <v>22</v>
      </c>
      <c r="C116" s="98" t="s">
        <v>69</v>
      </c>
      <c r="D116" s="99" t="s">
        <v>403</v>
      </c>
      <c r="E116" s="74" t="s">
        <v>211</v>
      </c>
      <c r="F116" s="198">
        <v>600</v>
      </c>
      <c r="G116" s="132">
        <v>600</v>
      </c>
      <c r="H116" s="38">
        <f t="shared" si="3"/>
        <v>0</v>
      </c>
      <c r="I116" s="39">
        <f t="shared" si="5"/>
        <v>0</v>
      </c>
    </row>
    <row r="117" spans="1:9" ht="33">
      <c r="A117" s="137"/>
      <c r="B117" s="8">
        <v>23</v>
      </c>
      <c r="C117" s="102" t="s">
        <v>34</v>
      </c>
      <c r="D117" s="99" t="s">
        <v>405</v>
      </c>
      <c r="E117" s="74" t="s">
        <v>490</v>
      </c>
      <c r="F117" s="196">
        <v>120000</v>
      </c>
      <c r="G117" s="130">
        <v>120000</v>
      </c>
      <c r="H117" s="38">
        <f t="shared" si="3"/>
        <v>0</v>
      </c>
      <c r="I117" s="39">
        <f t="shared" si="5"/>
        <v>0</v>
      </c>
    </row>
    <row r="118" spans="1:9" ht="49.5">
      <c r="A118" s="137"/>
      <c r="B118" s="8">
        <v>24</v>
      </c>
      <c r="C118" s="98" t="s">
        <v>74</v>
      </c>
      <c r="D118" s="99" t="s">
        <v>306</v>
      </c>
      <c r="E118" s="74" t="s">
        <v>491</v>
      </c>
      <c r="F118" s="196">
        <v>120000</v>
      </c>
      <c r="G118" s="130">
        <v>120000</v>
      </c>
      <c r="H118" s="38">
        <f t="shared" si="3"/>
        <v>0</v>
      </c>
      <c r="I118" s="39">
        <f t="shared" si="5"/>
        <v>0</v>
      </c>
    </row>
    <row r="119" spans="1:9" ht="49.5">
      <c r="A119" s="137"/>
      <c r="B119" s="8">
        <v>25</v>
      </c>
      <c r="C119" s="98" t="s">
        <v>22</v>
      </c>
      <c r="D119" s="99" t="s">
        <v>388</v>
      </c>
      <c r="E119" s="74" t="s">
        <v>257</v>
      </c>
      <c r="F119" s="196">
        <v>150000</v>
      </c>
      <c r="G119" s="130">
        <v>150000</v>
      </c>
      <c r="H119" s="38">
        <f t="shared" si="3"/>
        <v>0</v>
      </c>
      <c r="I119" s="39">
        <f t="shared" si="5"/>
        <v>0</v>
      </c>
    </row>
    <row r="120" spans="1:9" ht="33">
      <c r="A120" s="137"/>
      <c r="B120" s="8">
        <v>26</v>
      </c>
      <c r="C120" s="98" t="s">
        <v>116</v>
      </c>
      <c r="D120" s="99" t="s">
        <v>402</v>
      </c>
      <c r="E120" s="74" t="s">
        <v>278</v>
      </c>
      <c r="F120" s="196">
        <v>78000000</v>
      </c>
      <c r="G120" s="130">
        <v>78000000</v>
      </c>
      <c r="H120" s="38">
        <f t="shared" si="3"/>
        <v>0</v>
      </c>
      <c r="I120" s="39">
        <f t="shared" si="5"/>
        <v>0</v>
      </c>
    </row>
  </sheetData>
  <mergeCells count="10">
    <mergeCell ref="A4:A46"/>
    <mergeCell ref="A47:A94"/>
    <mergeCell ref="A95:A120"/>
    <mergeCell ref="A1:I1"/>
    <mergeCell ref="A2:A3"/>
    <mergeCell ref="B2:B3"/>
    <mergeCell ref="C2:C3"/>
    <mergeCell ref="D2:D3"/>
    <mergeCell ref="E2:E3"/>
    <mergeCell ref="F2:I2"/>
  </mergeCells>
  <phoneticPr fontId="57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4"/>
  <sheetViews>
    <sheetView topLeftCell="A13" workbookViewId="0">
      <selection activeCell="N12" sqref="N12"/>
    </sheetView>
  </sheetViews>
  <sheetFormatPr defaultRowHeight="16.5"/>
  <cols>
    <col min="1" max="1" width="7.375" customWidth="1"/>
    <col min="2" max="2" width="5.125" customWidth="1"/>
    <col min="3" max="3" width="10.875" style="1" customWidth="1"/>
    <col min="4" max="4" width="17.25" style="1" customWidth="1"/>
    <col min="5" max="5" width="21.5" style="1" customWidth="1"/>
    <col min="6" max="6" width="11.25" style="1" customWidth="1"/>
    <col min="7" max="7" width="11.75" style="1" customWidth="1"/>
    <col min="8" max="8" width="10.125" style="1" customWidth="1"/>
    <col min="9" max="9" width="11.75" style="1" customWidth="1"/>
  </cols>
  <sheetData>
    <row r="1" spans="1:11" ht="87.75" customHeight="1">
      <c r="A1" s="138" t="s">
        <v>515</v>
      </c>
      <c r="B1" s="139"/>
      <c r="C1" s="139"/>
      <c r="D1" s="139"/>
      <c r="E1" s="139"/>
      <c r="F1" s="139"/>
      <c r="G1" s="139"/>
      <c r="H1" s="139"/>
      <c r="I1" s="140"/>
    </row>
    <row r="2" spans="1:11">
      <c r="A2" s="141" t="s">
        <v>329</v>
      </c>
      <c r="B2" s="141" t="s">
        <v>94</v>
      </c>
      <c r="C2" s="141" t="s">
        <v>96</v>
      </c>
      <c r="D2" s="141" t="s">
        <v>366</v>
      </c>
      <c r="E2" s="141" t="s">
        <v>134</v>
      </c>
      <c r="F2" s="141" t="s">
        <v>197</v>
      </c>
      <c r="G2" s="141"/>
      <c r="H2" s="141"/>
      <c r="I2" s="141"/>
    </row>
    <row r="3" spans="1:11">
      <c r="A3" s="141"/>
      <c r="B3" s="141"/>
      <c r="C3" s="141"/>
      <c r="D3" s="141"/>
      <c r="E3" s="141"/>
      <c r="F3" s="57" t="s">
        <v>367</v>
      </c>
      <c r="G3" s="56" t="s">
        <v>315</v>
      </c>
      <c r="H3" s="56" t="s">
        <v>133</v>
      </c>
      <c r="I3" s="56" t="s">
        <v>328</v>
      </c>
    </row>
    <row r="4" spans="1:11" ht="16.5" customHeight="1">
      <c r="A4" s="146" t="s">
        <v>430</v>
      </c>
      <c r="B4" s="36">
        <v>1</v>
      </c>
      <c r="C4" s="3" t="s">
        <v>384</v>
      </c>
      <c r="D4" s="37" t="s">
        <v>232</v>
      </c>
      <c r="E4" s="5" t="s">
        <v>404</v>
      </c>
      <c r="F4" s="179">
        <v>61000</v>
      </c>
      <c r="G4" s="133">
        <v>61000</v>
      </c>
      <c r="H4" s="38">
        <f t="shared" ref="H4:H35" si="0">F4-G4</f>
        <v>0</v>
      </c>
      <c r="I4" s="39">
        <f t="shared" ref="I4:I35" si="1">F4/G4-100%</f>
        <v>0</v>
      </c>
    </row>
    <row r="5" spans="1:11">
      <c r="A5" s="147"/>
      <c r="B5" s="36">
        <v>2</v>
      </c>
      <c r="C5" s="3" t="s">
        <v>383</v>
      </c>
      <c r="D5" s="37" t="s">
        <v>233</v>
      </c>
      <c r="E5" s="4" t="s">
        <v>404</v>
      </c>
      <c r="F5" s="179">
        <v>4000</v>
      </c>
      <c r="G5" s="133">
        <v>4000</v>
      </c>
      <c r="H5" s="38">
        <f t="shared" si="0"/>
        <v>0</v>
      </c>
      <c r="I5" s="39">
        <f t="shared" si="1"/>
        <v>0</v>
      </c>
    </row>
    <row r="6" spans="1:11">
      <c r="A6" s="147"/>
      <c r="B6" s="36">
        <v>3</v>
      </c>
      <c r="C6" s="3" t="s">
        <v>365</v>
      </c>
      <c r="D6" s="37" t="s">
        <v>233</v>
      </c>
      <c r="E6" s="4" t="s">
        <v>404</v>
      </c>
      <c r="F6" s="179">
        <v>2000</v>
      </c>
      <c r="G6" s="133">
        <v>2000</v>
      </c>
      <c r="H6" s="38">
        <f t="shared" si="0"/>
        <v>0</v>
      </c>
      <c r="I6" s="39">
        <f t="shared" si="1"/>
        <v>0</v>
      </c>
    </row>
    <row r="7" spans="1:11" ht="26.25">
      <c r="A7" s="147"/>
      <c r="B7" s="36">
        <v>4</v>
      </c>
      <c r="C7" s="3" t="s">
        <v>359</v>
      </c>
      <c r="D7" s="37" t="s">
        <v>67</v>
      </c>
      <c r="E7" s="4" t="s">
        <v>404</v>
      </c>
      <c r="F7" s="179">
        <v>7000</v>
      </c>
      <c r="G7" s="133">
        <v>7000</v>
      </c>
      <c r="H7" s="38">
        <f t="shared" si="0"/>
        <v>0</v>
      </c>
      <c r="I7" s="39">
        <f t="shared" si="1"/>
        <v>0</v>
      </c>
      <c r="K7" s="2"/>
    </row>
    <row r="8" spans="1:11">
      <c r="A8" s="147"/>
      <c r="B8" s="36">
        <v>5</v>
      </c>
      <c r="C8" s="3" t="s">
        <v>380</v>
      </c>
      <c r="D8" s="37" t="s">
        <v>248</v>
      </c>
      <c r="E8" s="4" t="s">
        <v>157</v>
      </c>
      <c r="F8" s="179">
        <v>3000</v>
      </c>
      <c r="G8" s="133">
        <v>2000</v>
      </c>
      <c r="H8" s="38">
        <f t="shared" si="0"/>
        <v>1000</v>
      </c>
      <c r="I8" s="39">
        <f t="shared" si="1"/>
        <v>0.5</v>
      </c>
    </row>
    <row r="9" spans="1:11">
      <c r="A9" s="147"/>
      <c r="B9" s="36">
        <v>6</v>
      </c>
      <c r="C9" s="3" t="s">
        <v>372</v>
      </c>
      <c r="D9" s="37" t="s">
        <v>68</v>
      </c>
      <c r="E9" s="4" t="s">
        <v>157</v>
      </c>
      <c r="F9" s="179">
        <v>10000</v>
      </c>
      <c r="G9" s="133">
        <v>10000</v>
      </c>
      <c r="H9" s="38">
        <f t="shared" si="0"/>
        <v>0</v>
      </c>
      <c r="I9" s="39">
        <f t="shared" si="1"/>
        <v>0</v>
      </c>
    </row>
    <row r="10" spans="1:11">
      <c r="A10" s="147"/>
      <c r="B10" s="36">
        <v>7</v>
      </c>
      <c r="C10" s="3" t="s">
        <v>360</v>
      </c>
      <c r="D10" s="37" t="s">
        <v>9</v>
      </c>
      <c r="E10" s="4" t="s">
        <v>157</v>
      </c>
      <c r="F10" s="179">
        <v>5000</v>
      </c>
      <c r="G10" s="133">
        <v>5000</v>
      </c>
      <c r="H10" s="38">
        <f t="shared" si="0"/>
        <v>0</v>
      </c>
      <c r="I10" s="39">
        <f t="shared" si="1"/>
        <v>0</v>
      </c>
    </row>
    <row r="11" spans="1:11">
      <c r="A11" s="147"/>
      <c r="B11" s="36">
        <v>8</v>
      </c>
      <c r="C11" s="3" t="s">
        <v>126</v>
      </c>
      <c r="D11" s="37" t="s">
        <v>23</v>
      </c>
      <c r="E11" s="4" t="s">
        <v>157</v>
      </c>
      <c r="F11" s="179">
        <v>7000</v>
      </c>
      <c r="G11" s="133">
        <v>7000</v>
      </c>
      <c r="H11" s="38">
        <f t="shared" si="0"/>
        <v>0</v>
      </c>
      <c r="I11" s="39">
        <f t="shared" si="1"/>
        <v>0</v>
      </c>
    </row>
    <row r="12" spans="1:11">
      <c r="A12" s="147"/>
      <c r="B12" s="36">
        <v>9</v>
      </c>
      <c r="C12" s="3" t="s">
        <v>93</v>
      </c>
      <c r="D12" s="37" t="s">
        <v>231</v>
      </c>
      <c r="E12" s="4" t="s">
        <v>157</v>
      </c>
      <c r="F12" s="179">
        <v>2000</v>
      </c>
      <c r="G12" s="133">
        <v>2000</v>
      </c>
      <c r="H12" s="38">
        <f t="shared" si="0"/>
        <v>0</v>
      </c>
      <c r="I12" s="39">
        <f t="shared" si="1"/>
        <v>0</v>
      </c>
    </row>
    <row r="13" spans="1:11">
      <c r="A13" s="147"/>
      <c r="B13" s="36">
        <v>10</v>
      </c>
      <c r="C13" s="3" t="s">
        <v>378</v>
      </c>
      <c r="D13" s="37" t="s">
        <v>229</v>
      </c>
      <c r="E13" s="4" t="s">
        <v>157</v>
      </c>
      <c r="F13" s="179">
        <v>1000</v>
      </c>
      <c r="G13" s="133">
        <v>1000</v>
      </c>
      <c r="H13" s="38">
        <f t="shared" si="0"/>
        <v>0</v>
      </c>
      <c r="I13" s="39">
        <f t="shared" si="1"/>
        <v>0</v>
      </c>
    </row>
    <row r="14" spans="1:11">
      <c r="A14" s="147"/>
      <c r="B14" s="36">
        <v>11</v>
      </c>
      <c r="C14" s="3" t="s">
        <v>122</v>
      </c>
      <c r="D14" s="37" t="s">
        <v>225</v>
      </c>
      <c r="E14" s="4" t="s">
        <v>157</v>
      </c>
      <c r="F14" s="179">
        <v>10000</v>
      </c>
      <c r="G14" s="133">
        <v>6000</v>
      </c>
      <c r="H14" s="38">
        <f t="shared" si="0"/>
        <v>4000</v>
      </c>
      <c r="I14" s="39">
        <f t="shared" si="1"/>
        <v>0.66666666666666674</v>
      </c>
    </row>
    <row r="15" spans="1:11">
      <c r="A15" s="147"/>
      <c r="B15" s="36">
        <v>12</v>
      </c>
      <c r="C15" s="3" t="s">
        <v>114</v>
      </c>
      <c r="D15" s="37" t="s">
        <v>42</v>
      </c>
      <c r="E15" s="4" t="s">
        <v>157</v>
      </c>
      <c r="F15" s="179">
        <v>4500</v>
      </c>
      <c r="G15" s="133">
        <v>3000</v>
      </c>
      <c r="H15" s="38">
        <f t="shared" si="0"/>
        <v>1500</v>
      </c>
      <c r="I15" s="39">
        <f t="shared" si="1"/>
        <v>0.5</v>
      </c>
    </row>
    <row r="16" spans="1:11">
      <c r="A16" s="147"/>
      <c r="B16" s="36">
        <v>13</v>
      </c>
      <c r="C16" s="3" t="s">
        <v>131</v>
      </c>
      <c r="D16" s="37" t="s">
        <v>228</v>
      </c>
      <c r="E16" s="4" t="s">
        <v>157</v>
      </c>
      <c r="F16" s="179">
        <v>4000</v>
      </c>
      <c r="G16" s="133">
        <v>4000</v>
      </c>
      <c r="H16" s="38">
        <f t="shared" si="0"/>
        <v>0</v>
      </c>
      <c r="I16" s="39">
        <f t="shared" si="1"/>
        <v>0</v>
      </c>
    </row>
    <row r="17" spans="1:9">
      <c r="A17" s="147"/>
      <c r="B17" s="36">
        <v>14</v>
      </c>
      <c r="C17" s="3" t="s">
        <v>128</v>
      </c>
      <c r="D17" s="37" t="s">
        <v>227</v>
      </c>
      <c r="E17" s="4" t="s">
        <v>157</v>
      </c>
      <c r="F17" s="179">
        <v>5000</v>
      </c>
      <c r="G17" s="133">
        <v>5000</v>
      </c>
      <c r="H17" s="38">
        <f t="shared" si="0"/>
        <v>0</v>
      </c>
      <c r="I17" s="39">
        <f t="shared" si="1"/>
        <v>0</v>
      </c>
    </row>
    <row r="18" spans="1:9">
      <c r="A18" s="147"/>
      <c r="B18" s="36">
        <v>15</v>
      </c>
      <c r="C18" s="3" t="s">
        <v>121</v>
      </c>
      <c r="D18" s="37" t="s">
        <v>230</v>
      </c>
      <c r="E18" s="4" t="s">
        <v>157</v>
      </c>
      <c r="F18" s="179">
        <v>3000</v>
      </c>
      <c r="G18" s="133">
        <v>3000</v>
      </c>
      <c r="H18" s="38">
        <f t="shared" si="0"/>
        <v>0</v>
      </c>
      <c r="I18" s="39">
        <f t="shared" si="1"/>
        <v>0</v>
      </c>
    </row>
    <row r="19" spans="1:9" ht="33">
      <c r="A19" s="147"/>
      <c r="B19" s="36">
        <v>16</v>
      </c>
      <c r="C19" s="3" t="s">
        <v>385</v>
      </c>
      <c r="D19" s="40" t="s">
        <v>297</v>
      </c>
      <c r="E19" s="5" t="s">
        <v>158</v>
      </c>
      <c r="F19" s="179">
        <v>2500</v>
      </c>
      <c r="G19" s="133">
        <v>2500</v>
      </c>
      <c r="H19" s="38">
        <f t="shared" si="0"/>
        <v>0</v>
      </c>
      <c r="I19" s="39">
        <f t="shared" si="1"/>
        <v>0</v>
      </c>
    </row>
    <row r="20" spans="1:9" ht="33">
      <c r="A20" s="147"/>
      <c r="B20" s="36">
        <v>17</v>
      </c>
      <c r="C20" s="3" t="s">
        <v>90</v>
      </c>
      <c r="D20" s="40" t="s">
        <v>298</v>
      </c>
      <c r="E20" s="5" t="s">
        <v>158</v>
      </c>
      <c r="F20" s="179">
        <v>2500</v>
      </c>
      <c r="G20" s="133">
        <v>2500</v>
      </c>
      <c r="H20" s="38">
        <f t="shared" si="0"/>
        <v>0</v>
      </c>
      <c r="I20" s="39">
        <f t="shared" si="1"/>
        <v>0</v>
      </c>
    </row>
    <row r="21" spans="1:9" ht="27" customHeight="1">
      <c r="A21" s="147"/>
      <c r="B21" s="36">
        <v>18</v>
      </c>
      <c r="C21" s="3" t="s">
        <v>345</v>
      </c>
      <c r="D21" s="40" t="s">
        <v>29</v>
      </c>
      <c r="E21" s="5" t="s">
        <v>158</v>
      </c>
      <c r="F21" s="179">
        <v>2500</v>
      </c>
      <c r="G21" s="133">
        <v>2500</v>
      </c>
      <c r="H21" s="38">
        <f t="shared" si="0"/>
        <v>0</v>
      </c>
      <c r="I21" s="39">
        <f t="shared" si="1"/>
        <v>0</v>
      </c>
    </row>
    <row r="22" spans="1:9">
      <c r="A22" s="147"/>
      <c r="B22" s="36">
        <v>19</v>
      </c>
      <c r="C22" s="3" t="s">
        <v>99</v>
      </c>
      <c r="D22" s="37" t="s">
        <v>29</v>
      </c>
      <c r="E22" s="4" t="s">
        <v>158</v>
      </c>
      <c r="F22" s="179">
        <v>7000</v>
      </c>
      <c r="G22" s="133">
        <v>7000</v>
      </c>
      <c r="H22" s="38">
        <f t="shared" si="0"/>
        <v>0</v>
      </c>
      <c r="I22" s="39">
        <f t="shared" si="1"/>
        <v>0</v>
      </c>
    </row>
    <row r="23" spans="1:9">
      <c r="A23" s="147"/>
      <c r="B23" s="36">
        <v>20</v>
      </c>
      <c r="C23" s="3" t="s">
        <v>95</v>
      </c>
      <c r="D23" s="61" t="s">
        <v>452</v>
      </c>
      <c r="E23" s="4" t="s">
        <v>158</v>
      </c>
      <c r="F23" s="179">
        <v>13000</v>
      </c>
      <c r="G23" s="133">
        <v>13000</v>
      </c>
      <c r="H23" s="38">
        <f t="shared" si="0"/>
        <v>0</v>
      </c>
      <c r="I23" s="39">
        <f t="shared" si="1"/>
        <v>0</v>
      </c>
    </row>
    <row r="24" spans="1:9">
      <c r="A24" s="147"/>
      <c r="B24" s="36">
        <v>21</v>
      </c>
      <c r="C24" s="3" t="s">
        <v>377</v>
      </c>
      <c r="D24" s="61" t="s">
        <v>453</v>
      </c>
      <c r="E24" s="4" t="s">
        <v>158</v>
      </c>
      <c r="F24" s="179">
        <v>18000</v>
      </c>
      <c r="G24" s="133">
        <v>18000</v>
      </c>
      <c r="H24" s="38">
        <f t="shared" si="0"/>
        <v>0</v>
      </c>
      <c r="I24" s="39">
        <f t="shared" si="1"/>
        <v>0</v>
      </c>
    </row>
    <row r="25" spans="1:9">
      <c r="A25" s="147"/>
      <c r="B25" s="36">
        <v>22</v>
      </c>
      <c r="C25" s="3" t="s">
        <v>118</v>
      </c>
      <c r="D25" s="37" t="s">
        <v>29</v>
      </c>
      <c r="E25" s="4" t="s">
        <v>158</v>
      </c>
      <c r="F25" s="179">
        <v>10000</v>
      </c>
      <c r="G25" s="133">
        <v>10000</v>
      </c>
      <c r="H25" s="38">
        <f t="shared" si="0"/>
        <v>0</v>
      </c>
      <c r="I25" s="39">
        <f t="shared" si="1"/>
        <v>0</v>
      </c>
    </row>
    <row r="26" spans="1:9">
      <c r="A26" s="147"/>
      <c r="B26" s="36">
        <v>23</v>
      </c>
      <c r="C26" s="3" t="s">
        <v>111</v>
      </c>
      <c r="D26" s="37" t="s">
        <v>138</v>
      </c>
      <c r="E26" s="63" t="s">
        <v>492</v>
      </c>
      <c r="F26" s="179">
        <v>12000</v>
      </c>
      <c r="G26" s="133">
        <v>12000</v>
      </c>
      <c r="H26" s="38">
        <f t="shared" si="0"/>
        <v>0</v>
      </c>
      <c r="I26" s="39">
        <f t="shared" si="1"/>
        <v>0</v>
      </c>
    </row>
    <row r="27" spans="1:9">
      <c r="A27" s="147"/>
      <c r="B27" s="36">
        <v>24</v>
      </c>
      <c r="C27" s="3" t="s">
        <v>110</v>
      </c>
      <c r="D27" s="37" t="s">
        <v>10</v>
      </c>
      <c r="E27" s="4" t="s">
        <v>157</v>
      </c>
      <c r="F27" s="179">
        <v>10000</v>
      </c>
      <c r="G27" s="133">
        <v>10000</v>
      </c>
      <c r="H27" s="38">
        <f t="shared" si="0"/>
        <v>0</v>
      </c>
      <c r="I27" s="39">
        <f t="shared" si="1"/>
        <v>0</v>
      </c>
    </row>
    <row r="28" spans="1:9">
      <c r="A28" s="147"/>
      <c r="B28" s="36">
        <v>25</v>
      </c>
      <c r="C28" s="3" t="s">
        <v>117</v>
      </c>
      <c r="D28" s="37" t="s">
        <v>54</v>
      </c>
      <c r="E28" s="4" t="s">
        <v>404</v>
      </c>
      <c r="F28" s="179">
        <v>24500</v>
      </c>
      <c r="G28" s="133">
        <v>24500</v>
      </c>
      <c r="H28" s="38">
        <f t="shared" si="0"/>
        <v>0</v>
      </c>
      <c r="I28" s="39">
        <f t="shared" si="1"/>
        <v>0</v>
      </c>
    </row>
    <row r="29" spans="1:9" ht="27">
      <c r="A29" s="147"/>
      <c r="B29" s="36">
        <v>26</v>
      </c>
      <c r="C29" s="6" t="s">
        <v>246</v>
      </c>
      <c r="D29" s="37" t="s">
        <v>70</v>
      </c>
      <c r="E29" s="4" t="s">
        <v>75</v>
      </c>
      <c r="F29" s="179">
        <v>77000</v>
      </c>
      <c r="G29" s="133">
        <v>78000</v>
      </c>
      <c r="H29" s="38">
        <f t="shared" si="0"/>
        <v>-1000</v>
      </c>
      <c r="I29" s="39">
        <f t="shared" si="1"/>
        <v>-1.2820512820512775E-2</v>
      </c>
    </row>
    <row r="30" spans="1:9" ht="27">
      <c r="A30" s="147"/>
      <c r="B30" s="36">
        <v>27</v>
      </c>
      <c r="C30" s="6" t="s">
        <v>245</v>
      </c>
      <c r="D30" s="37" t="s">
        <v>70</v>
      </c>
      <c r="E30" s="4" t="s">
        <v>75</v>
      </c>
      <c r="F30" s="179">
        <v>11000</v>
      </c>
      <c r="G30" s="133">
        <v>11000</v>
      </c>
      <c r="H30" s="38">
        <f t="shared" si="0"/>
        <v>0</v>
      </c>
      <c r="I30" s="39">
        <f t="shared" si="1"/>
        <v>0</v>
      </c>
    </row>
    <row r="31" spans="1:9">
      <c r="A31" s="147"/>
      <c r="B31" s="36">
        <v>28</v>
      </c>
      <c r="C31" s="3" t="s">
        <v>340</v>
      </c>
      <c r="D31" s="37" t="s">
        <v>43</v>
      </c>
      <c r="E31" s="4" t="s">
        <v>75</v>
      </c>
      <c r="F31" s="179">
        <v>75000</v>
      </c>
      <c r="G31" s="133">
        <v>75000</v>
      </c>
      <c r="H31" s="38">
        <f t="shared" si="0"/>
        <v>0</v>
      </c>
      <c r="I31" s="39">
        <f t="shared" si="1"/>
        <v>0</v>
      </c>
    </row>
    <row r="32" spans="1:9">
      <c r="A32" s="147"/>
      <c r="B32" s="36">
        <v>29</v>
      </c>
      <c r="C32" s="3" t="s">
        <v>49</v>
      </c>
      <c r="D32" s="37" t="s">
        <v>137</v>
      </c>
      <c r="E32" s="4" t="s">
        <v>75</v>
      </c>
      <c r="F32" s="179">
        <v>15000</v>
      </c>
      <c r="G32" s="133">
        <v>16000</v>
      </c>
      <c r="H32" s="38">
        <f t="shared" si="0"/>
        <v>-1000</v>
      </c>
      <c r="I32" s="39">
        <f t="shared" si="1"/>
        <v>-6.25E-2</v>
      </c>
    </row>
    <row r="33" spans="1:9" ht="33">
      <c r="A33" s="147"/>
      <c r="B33" s="36">
        <v>30</v>
      </c>
      <c r="C33" s="3" t="s">
        <v>371</v>
      </c>
      <c r="D33" s="40" t="s">
        <v>399</v>
      </c>
      <c r="E33" s="5" t="s">
        <v>159</v>
      </c>
      <c r="F33" s="179">
        <v>7000</v>
      </c>
      <c r="G33" s="133">
        <v>7000</v>
      </c>
      <c r="H33" s="38">
        <f t="shared" si="0"/>
        <v>0</v>
      </c>
      <c r="I33" s="39">
        <f t="shared" si="1"/>
        <v>0</v>
      </c>
    </row>
    <row r="34" spans="1:9">
      <c r="A34" s="147"/>
      <c r="B34" s="36">
        <v>31</v>
      </c>
      <c r="C34" s="3" t="s">
        <v>135</v>
      </c>
      <c r="D34" s="37" t="s">
        <v>224</v>
      </c>
      <c r="E34" s="4" t="s">
        <v>159</v>
      </c>
      <c r="F34" s="179">
        <v>8000</v>
      </c>
      <c r="G34" s="133">
        <v>8000</v>
      </c>
      <c r="H34" s="38">
        <f t="shared" si="0"/>
        <v>0</v>
      </c>
      <c r="I34" s="39">
        <f t="shared" si="1"/>
        <v>0</v>
      </c>
    </row>
    <row r="35" spans="1:9">
      <c r="A35" s="147"/>
      <c r="B35" s="36">
        <v>32</v>
      </c>
      <c r="C35" s="3" t="s">
        <v>105</v>
      </c>
      <c r="D35" s="37" t="s">
        <v>141</v>
      </c>
      <c r="E35" s="4" t="s">
        <v>416</v>
      </c>
      <c r="F35" s="181">
        <v>8000</v>
      </c>
      <c r="G35" s="135">
        <v>8000</v>
      </c>
      <c r="H35" s="38">
        <f t="shared" si="0"/>
        <v>0</v>
      </c>
      <c r="I35" s="39">
        <f t="shared" si="1"/>
        <v>0</v>
      </c>
    </row>
    <row r="36" spans="1:9">
      <c r="A36" s="147"/>
      <c r="B36" s="36">
        <v>33</v>
      </c>
      <c r="C36" s="3" t="s">
        <v>123</v>
      </c>
      <c r="D36" s="37" t="s">
        <v>140</v>
      </c>
      <c r="E36" s="4" t="s">
        <v>416</v>
      </c>
      <c r="F36" s="179">
        <v>10000</v>
      </c>
      <c r="G36" s="133">
        <v>10000</v>
      </c>
      <c r="H36" s="38">
        <f t="shared" ref="H36:H67" si="2">F36-G36</f>
        <v>0</v>
      </c>
      <c r="I36" s="39">
        <f t="shared" ref="I36:I67" si="3">F36/G36-100%</f>
        <v>0</v>
      </c>
    </row>
    <row r="37" spans="1:9">
      <c r="A37" s="147"/>
      <c r="B37" s="36">
        <v>34</v>
      </c>
      <c r="C37" s="3" t="s">
        <v>136</v>
      </c>
      <c r="D37" s="37" t="s">
        <v>139</v>
      </c>
      <c r="E37" s="4" t="s">
        <v>416</v>
      </c>
      <c r="F37" s="179">
        <v>3000</v>
      </c>
      <c r="G37" s="133">
        <v>3000</v>
      </c>
      <c r="H37" s="38">
        <f t="shared" si="2"/>
        <v>0</v>
      </c>
      <c r="I37" s="39">
        <f t="shared" si="3"/>
        <v>0</v>
      </c>
    </row>
    <row r="38" spans="1:9">
      <c r="A38" s="147"/>
      <c r="B38" s="36">
        <v>35</v>
      </c>
      <c r="C38" s="3" t="s">
        <v>130</v>
      </c>
      <c r="D38" s="37" t="s">
        <v>144</v>
      </c>
      <c r="E38" s="4" t="s">
        <v>416</v>
      </c>
      <c r="F38" s="179">
        <v>3000</v>
      </c>
      <c r="G38" s="133">
        <v>3000</v>
      </c>
      <c r="H38" s="38">
        <f t="shared" si="2"/>
        <v>0</v>
      </c>
      <c r="I38" s="39">
        <f t="shared" si="3"/>
        <v>0</v>
      </c>
    </row>
    <row r="39" spans="1:9">
      <c r="A39" s="147"/>
      <c r="B39" s="36">
        <v>36</v>
      </c>
      <c r="C39" s="3" t="s">
        <v>3</v>
      </c>
      <c r="D39" s="37" t="s">
        <v>144</v>
      </c>
      <c r="E39" s="4" t="s">
        <v>416</v>
      </c>
      <c r="F39" s="179">
        <v>5000</v>
      </c>
      <c r="G39" s="133">
        <v>5000</v>
      </c>
      <c r="H39" s="38">
        <f t="shared" si="2"/>
        <v>0</v>
      </c>
      <c r="I39" s="39">
        <f t="shared" si="3"/>
        <v>0</v>
      </c>
    </row>
    <row r="40" spans="1:9">
      <c r="A40" s="147"/>
      <c r="B40" s="36">
        <v>37</v>
      </c>
      <c r="C40" s="3" t="s">
        <v>92</v>
      </c>
      <c r="D40" s="37" t="s">
        <v>143</v>
      </c>
      <c r="E40" s="4" t="s">
        <v>416</v>
      </c>
      <c r="F40" s="179">
        <v>12000</v>
      </c>
      <c r="G40" s="133">
        <v>12000</v>
      </c>
      <c r="H40" s="38">
        <f t="shared" si="2"/>
        <v>0</v>
      </c>
      <c r="I40" s="39">
        <f t="shared" si="3"/>
        <v>0</v>
      </c>
    </row>
    <row r="41" spans="1:9" ht="27">
      <c r="A41" s="147"/>
      <c r="B41" s="36">
        <v>38</v>
      </c>
      <c r="C41" s="6" t="s">
        <v>244</v>
      </c>
      <c r="D41" s="37" t="s">
        <v>142</v>
      </c>
      <c r="E41" s="4" t="s">
        <v>416</v>
      </c>
      <c r="F41" s="179">
        <v>6000</v>
      </c>
      <c r="G41" s="133">
        <v>6000</v>
      </c>
      <c r="H41" s="38">
        <f t="shared" si="2"/>
        <v>0</v>
      </c>
      <c r="I41" s="39">
        <f t="shared" si="3"/>
        <v>0</v>
      </c>
    </row>
    <row r="42" spans="1:9">
      <c r="A42" s="147"/>
      <c r="B42" s="36">
        <v>39</v>
      </c>
      <c r="C42" s="3" t="s">
        <v>48</v>
      </c>
      <c r="D42" s="37" t="s">
        <v>146</v>
      </c>
      <c r="E42" s="4" t="s">
        <v>157</v>
      </c>
      <c r="F42" s="179">
        <v>15000</v>
      </c>
      <c r="G42" s="133">
        <v>15000</v>
      </c>
      <c r="H42" s="38">
        <f t="shared" si="2"/>
        <v>0</v>
      </c>
      <c r="I42" s="39">
        <f t="shared" si="3"/>
        <v>0</v>
      </c>
    </row>
    <row r="43" spans="1:9">
      <c r="A43" s="147"/>
      <c r="B43" s="36">
        <v>40</v>
      </c>
      <c r="C43" s="3" t="s">
        <v>21</v>
      </c>
      <c r="D43" s="37" t="s">
        <v>162</v>
      </c>
      <c r="E43" s="4" t="s">
        <v>157</v>
      </c>
      <c r="F43" s="179">
        <v>90000</v>
      </c>
      <c r="G43" s="133">
        <v>90000</v>
      </c>
      <c r="H43" s="38">
        <f t="shared" si="2"/>
        <v>0</v>
      </c>
      <c r="I43" s="39">
        <f t="shared" si="3"/>
        <v>0</v>
      </c>
    </row>
    <row r="44" spans="1:9">
      <c r="A44" s="147"/>
      <c r="B44" s="36">
        <v>41</v>
      </c>
      <c r="C44" s="3" t="s">
        <v>113</v>
      </c>
      <c r="D44" s="37" t="s">
        <v>145</v>
      </c>
      <c r="E44" s="4" t="s">
        <v>157</v>
      </c>
      <c r="F44" s="179">
        <v>20000</v>
      </c>
      <c r="G44" s="133">
        <v>20000</v>
      </c>
      <c r="H44" s="38">
        <f t="shared" si="2"/>
        <v>0</v>
      </c>
      <c r="I44" s="39">
        <f t="shared" si="3"/>
        <v>0</v>
      </c>
    </row>
    <row r="45" spans="1:9">
      <c r="A45" s="147"/>
      <c r="B45" s="36">
        <v>42</v>
      </c>
      <c r="C45" s="7" t="s">
        <v>357</v>
      </c>
      <c r="D45" s="37" t="s">
        <v>29</v>
      </c>
      <c r="E45" s="4" t="s">
        <v>158</v>
      </c>
      <c r="F45" s="179">
        <v>8000</v>
      </c>
      <c r="G45" s="133">
        <v>8000</v>
      </c>
      <c r="H45" s="38">
        <f t="shared" si="2"/>
        <v>0</v>
      </c>
      <c r="I45" s="39">
        <f t="shared" si="3"/>
        <v>0</v>
      </c>
    </row>
    <row r="46" spans="1:9">
      <c r="A46" s="148"/>
      <c r="B46" s="36">
        <v>43</v>
      </c>
      <c r="C46" s="7" t="s">
        <v>129</v>
      </c>
      <c r="D46" s="37" t="s">
        <v>29</v>
      </c>
      <c r="E46" s="4" t="s">
        <v>158</v>
      </c>
      <c r="F46" s="179">
        <v>20000</v>
      </c>
      <c r="G46" s="133">
        <v>20000</v>
      </c>
      <c r="H46" s="38">
        <f t="shared" si="2"/>
        <v>0</v>
      </c>
      <c r="I46" s="39">
        <f t="shared" si="3"/>
        <v>0</v>
      </c>
    </row>
    <row r="47" spans="1:9" ht="16.5" customHeight="1">
      <c r="A47" s="149" t="s">
        <v>439</v>
      </c>
      <c r="B47" s="8">
        <v>1</v>
      </c>
      <c r="C47" s="9" t="s">
        <v>350</v>
      </c>
      <c r="D47" s="42" t="s">
        <v>147</v>
      </c>
      <c r="E47" s="11" t="s">
        <v>415</v>
      </c>
      <c r="F47" s="179">
        <v>8000</v>
      </c>
      <c r="G47" s="133">
        <v>8000</v>
      </c>
      <c r="H47" s="38">
        <f t="shared" si="2"/>
        <v>0</v>
      </c>
      <c r="I47" s="39">
        <f t="shared" si="3"/>
        <v>0</v>
      </c>
    </row>
    <row r="48" spans="1:9" ht="33">
      <c r="A48" s="150"/>
      <c r="B48" s="8">
        <v>2</v>
      </c>
      <c r="C48" s="9" t="s">
        <v>132</v>
      </c>
      <c r="D48" s="43" t="s">
        <v>307</v>
      </c>
      <c r="E48" s="10" t="s">
        <v>25</v>
      </c>
      <c r="F48" s="179">
        <v>9000</v>
      </c>
      <c r="G48" s="133">
        <v>9000</v>
      </c>
      <c r="H48" s="38">
        <f t="shared" si="2"/>
        <v>0</v>
      </c>
      <c r="I48" s="39">
        <f t="shared" si="3"/>
        <v>0</v>
      </c>
    </row>
    <row r="49" spans="1:9">
      <c r="A49" s="150"/>
      <c r="B49" s="8">
        <v>3</v>
      </c>
      <c r="C49" s="9" t="s">
        <v>362</v>
      </c>
      <c r="D49" s="42" t="s">
        <v>147</v>
      </c>
      <c r="E49" s="11" t="s">
        <v>25</v>
      </c>
      <c r="F49" s="179">
        <v>7500</v>
      </c>
      <c r="G49" s="133">
        <v>7500</v>
      </c>
      <c r="H49" s="38">
        <f t="shared" si="2"/>
        <v>0</v>
      </c>
      <c r="I49" s="39">
        <f t="shared" si="3"/>
        <v>0</v>
      </c>
    </row>
    <row r="50" spans="1:9">
      <c r="A50" s="150"/>
      <c r="B50" s="8">
        <v>4</v>
      </c>
      <c r="C50" s="9" t="s">
        <v>112</v>
      </c>
      <c r="D50" s="42" t="s">
        <v>149</v>
      </c>
      <c r="E50" s="11" t="s">
        <v>161</v>
      </c>
      <c r="F50" s="179">
        <v>12000</v>
      </c>
      <c r="G50" s="133">
        <v>12000</v>
      </c>
      <c r="H50" s="38">
        <f t="shared" si="2"/>
        <v>0</v>
      </c>
      <c r="I50" s="39">
        <f t="shared" si="3"/>
        <v>0</v>
      </c>
    </row>
    <row r="51" spans="1:9">
      <c r="A51" s="150"/>
      <c r="B51" s="8">
        <v>5</v>
      </c>
      <c r="C51" s="9" t="s">
        <v>349</v>
      </c>
      <c r="D51" s="42" t="s">
        <v>147</v>
      </c>
      <c r="E51" s="11" t="s">
        <v>160</v>
      </c>
      <c r="F51" s="179">
        <v>16000</v>
      </c>
      <c r="G51" s="133">
        <v>16000</v>
      </c>
      <c r="H51" s="38">
        <f t="shared" si="2"/>
        <v>0</v>
      </c>
      <c r="I51" s="39">
        <f t="shared" si="3"/>
        <v>0</v>
      </c>
    </row>
    <row r="52" spans="1:9" ht="27">
      <c r="A52" s="150"/>
      <c r="B52" s="8">
        <v>6</v>
      </c>
      <c r="C52" s="12" t="s">
        <v>18</v>
      </c>
      <c r="D52" s="42" t="s">
        <v>147</v>
      </c>
      <c r="E52" s="11" t="s">
        <v>164</v>
      </c>
      <c r="F52" s="179">
        <v>7000</v>
      </c>
      <c r="G52" s="133">
        <v>7000</v>
      </c>
      <c r="H52" s="38">
        <f t="shared" si="2"/>
        <v>0</v>
      </c>
      <c r="I52" s="39">
        <f t="shared" si="3"/>
        <v>0</v>
      </c>
    </row>
    <row r="53" spans="1:9" ht="27">
      <c r="A53" s="150"/>
      <c r="B53" s="8">
        <v>7</v>
      </c>
      <c r="C53" s="12" t="s">
        <v>17</v>
      </c>
      <c r="D53" s="42" t="s">
        <v>147</v>
      </c>
      <c r="E53" s="11" t="s">
        <v>164</v>
      </c>
      <c r="F53" s="179">
        <v>7000</v>
      </c>
      <c r="G53" s="133">
        <v>7000</v>
      </c>
      <c r="H53" s="38">
        <f t="shared" si="2"/>
        <v>0</v>
      </c>
      <c r="I53" s="39">
        <f t="shared" si="3"/>
        <v>0</v>
      </c>
    </row>
    <row r="54" spans="1:9" ht="33">
      <c r="A54" s="150"/>
      <c r="B54" s="8">
        <v>8</v>
      </c>
      <c r="C54" s="9" t="s">
        <v>127</v>
      </c>
      <c r="D54" s="43" t="s">
        <v>393</v>
      </c>
      <c r="E54" s="10" t="s">
        <v>174</v>
      </c>
      <c r="F54" s="179">
        <v>15000</v>
      </c>
      <c r="G54" s="133">
        <v>15000</v>
      </c>
      <c r="H54" s="38">
        <f t="shared" si="2"/>
        <v>0</v>
      </c>
      <c r="I54" s="39">
        <f t="shared" si="3"/>
        <v>0</v>
      </c>
    </row>
    <row r="55" spans="1:9" ht="33">
      <c r="A55" s="150"/>
      <c r="B55" s="8">
        <v>9</v>
      </c>
      <c r="C55" s="9" t="s">
        <v>57</v>
      </c>
      <c r="D55" s="43" t="s">
        <v>393</v>
      </c>
      <c r="E55" s="10" t="s">
        <v>174</v>
      </c>
      <c r="F55" s="179">
        <v>30000</v>
      </c>
      <c r="G55" s="133">
        <v>30000</v>
      </c>
      <c r="H55" s="38">
        <f t="shared" si="2"/>
        <v>0</v>
      </c>
      <c r="I55" s="39">
        <f t="shared" si="3"/>
        <v>0</v>
      </c>
    </row>
    <row r="56" spans="1:9" ht="27">
      <c r="A56" s="150"/>
      <c r="B56" s="8">
        <v>10</v>
      </c>
      <c r="C56" s="12" t="s">
        <v>243</v>
      </c>
      <c r="D56" s="41" t="s">
        <v>150</v>
      </c>
      <c r="E56" s="10" t="s">
        <v>55</v>
      </c>
      <c r="F56" s="179">
        <v>12000</v>
      </c>
      <c r="G56" s="133">
        <v>12000</v>
      </c>
      <c r="H56" s="38">
        <f t="shared" si="2"/>
        <v>0</v>
      </c>
      <c r="I56" s="39">
        <f t="shared" si="3"/>
        <v>0</v>
      </c>
    </row>
    <row r="57" spans="1:9" ht="27">
      <c r="A57" s="150"/>
      <c r="B57" s="8">
        <v>11</v>
      </c>
      <c r="C57" s="12" t="s">
        <v>242</v>
      </c>
      <c r="D57" s="41" t="s">
        <v>148</v>
      </c>
      <c r="E57" s="10" t="s">
        <v>55</v>
      </c>
      <c r="F57" s="179">
        <v>12000</v>
      </c>
      <c r="G57" s="133">
        <v>12000</v>
      </c>
      <c r="H57" s="38">
        <f t="shared" si="2"/>
        <v>0</v>
      </c>
      <c r="I57" s="39">
        <f t="shared" si="3"/>
        <v>0</v>
      </c>
    </row>
    <row r="58" spans="1:9" ht="27">
      <c r="A58" s="150"/>
      <c r="B58" s="8">
        <v>12</v>
      </c>
      <c r="C58" s="12" t="s">
        <v>241</v>
      </c>
      <c r="D58" s="70" t="s">
        <v>507</v>
      </c>
      <c r="E58" s="10" t="s">
        <v>163</v>
      </c>
      <c r="F58" s="179">
        <v>24000</v>
      </c>
      <c r="G58" s="133">
        <v>24000</v>
      </c>
      <c r="H58" s="38">
        <f t="shared" si="2"/>
        <v>0</v>
      </c>
      <c r="I58" s="39">
        <f t="shared" si="3"/>
        <v>0</v>
      </c>
    </row>
    <row r="59" spans="1:9">
      <c r="A59" s="150"/>
      <c r="B59" s="8">
        <v>13</v>
      </c>
      <c r="C59" s="9" t="s">
        <v>107</v>
      </c>
      <c r="D59" s="13" t="s">
        <v>437</v>
      </c>
      <c r="E59" s="10" t="s">
        <v>165</v>
      </c>
      <c r="F59" s="179">
        <v>5000</v>
      </c>
      <c r="G59" s="133">
        <v>5000</v>
      </c>
      <c r="H59" s="38">
        <f t="shared" si="2"/>
        <v>0</v>
      </c>
      <c r="I59" s="39">
        <f t="shared" si="3"/>
        <v>0</v>
      </c>
    </row>
    <row r="60" spans="1:9">
      <c r="A60" s="150"/>
      <c r="B60" s="8">
        <v>14</v>
      </c>
      <c r="C60" s="9" t="s">
        <v>363</v>
      </c>
      <c r="D60" s="13" t="s">
        <v>437</v>
      </c>
      <c r="E60" s="10" t="s">
        <v>165</v>
      </c>
      <c r="F60" s="179">
        <v>6000</v>
      </c>
      <c r="G60" s="133">
        <v>6000</v>
      </c>
      <c r="H60" s="38">
        <f t="shared" si="2"/>
        <v>0</v>
      </c>
      <c r="I60" s="39">
        <f t="shared" si="3"/>
        <v>0</v>
      </c>
    </row>
    <row r="61" spans="1:9">
      <c r="A61" s="150"/>
      <c r="B61" s="8">
        <v>15</v>
      </c>
      <c r="C61" s="9" t="s">
        <v>119</v>
      </c>
      <c r="D61" s="13" t="s">
        <v>204</v>
      </c>
      <c r="E61" s="10" t="s">
        <v>165</v>
      </c>
      <c r="F61" s="179">
        <v>20000</v>
      </c>
      <c r="G61" s="133">
        <v>20000</v>
      </c>
      <c r="H61" s="38">
        <f t="shared" si="2"/>
        <v>0</v>
      </c>
      <c r="I61" s="39">
        <f t="shared" si="3"/>
        <v>0</v>
      </c>
    </row>
    <row r="62" spans="1:9">
      <c r="A62" s="150"/>
      <c r="B62" s="8">
        <v>16</v>
      </c>
      <c r="C62" s="9" t="s">
        <v>374</v>
      </c>
      <c r="D62" s="14" t="s">
        <v>40</v>
      </c>
      <c r="E62" s="10" t="s">
        <v>413</v>
      </c>
      <c r="F62" s="179">
        <v>7000</v>
      </c>
      <c r="G62" s="133">
        <v>7000</v>
      </c>
      <c r="H62" s="38">
        <f t="shared" si="2"/>
        <v>0</v>
      </c>
      <c r="I62" s="39">
        <f t="shared" si="3"/>
        <v>0</v>
      </c>
    </row>
    <row r="63" spans="1:9">
      <c r="A63" s="150"/>
      <c r="B63" s="8">
        <v>17</v>
      </c>
      <c r="C63" s="9" t="s">
        <v>66</v>
      </c>
      <c r="D63" s="42" t="s">
        <v>200</v>
      </c>
      <c r="E63" s="11" t="s">
        <v>167</v>
      </c>
      <c r="F63" s="179">
        <v>16000</v>
      </c>
      <c r="G63" s="133">
        <v>16000</v>
      </c>
      <c r="H63" s="38">
        <f t="shared" si="2"/>
        <v>0</v>
      </c>
      <c r="I63" s="39">
        <f t="shared" si="3"/>
        <v>0</v>
      </c>
    </row>
    <row r="64" spans="1:9">
      <c r="A64" s="150"/>
      <c r="B64" s="8">
        <v>18</v>
      </c>
      <c r="C64" s="9" t="s">
        <v>373</v>
      </c>
      <c r="D64" s="42" t="s">
        <v>192</v>
      </c>
      <c r="E64" s="11" t="s">
        <v>168</v>
      </c>
      <c r="F64" s="179">
        <v>20000</v>
      </c>
      <c r="G64" s="133">
        <v>20000</v>
      </c>
      <c r="H64" s="38">
        <f t="shared" si="2"/>
        <v>0</v>
      </c>
      <c r="I64" s="39">
        <f t="shared" si="3"/>
        <v>0</v>
      </c>
    </row>
    <row r="65" spans="1:9" ht="33">
      <c r="A65" s="150"/>
      <c r="B65" s="8">
        <v>19</v>
      </c>
      <c r="C65" s="9" t="s">
        <v>354</v>
      </c>
      <c r="D65" s="43" t="s">
        <v>313</v>
      </c>
      <c r="E65" s="10" t="s">
        <v>166</v>
      </c>
      <c r="F65" s="179">
        <v>3000</v>
      </c>
      <c r="G65" s="133">
        <v>3000</v>
      </c>
      <c r="H65" s="38">
        <f t="shared" si="2"/>
        <v>0</v>
      </c>
      <c r="I65" s="39">
        <f t="shared" si="3"/>
        <v>0</v>
      </c>
    </row>
    <row r="66" spans="1:9" ht="33">
      <c r="A66" s="150"/>
      <c r="B66" s="8">
        <v>20</v>
      </c>
      <c r="C66" s="9" t="s">
        <v>102</v>
      </c>
      <c r="D66" s="43" t="s">
        <v>400</v>
      </c>
      <c r="E66" s="10" t="s">
        <v>170</v>
      </c>
      <c r="F66" s="179">
        <v>16800</v>
      </c>
      <c r="G66" s="133">
        <v>16800</v>
      </c>
      <c r="H66" s="38">
        <f t="shared" si="2"/>
        <v>0</v>
      </c>
      <c r="I66" s="39">
        <f t="shared" si="3"/>
        <v>0</v>
      </c>
    </row>
    <row r="67" spans="1:9">
      <c r="A67" s="150"/>
      <c r="B67" s="8">
        <v>21</v>
      </c>
      <c r="C67" s="9" t="s">
        <v>124</v>
      </c>
      <c r="D67" s="42" t="s">
        <v>2</v>
      </c>
      <c r="E67" s="11" t="s">
        <v>171</v>
      </c>
      <c r="F67" s="179">
        <v>7000</v>
      </c>
      <c r="G67" s="133">
        <v>7000</v>
      </c>
      <c r="H67" s="38">
        <f t="shared" si="2"/>
        <v>0</v>
      </c>
      <c r="I67" s="39">
        <f t="shared" si="3"/>
        <v>0</v>
      </c>
    </row>
    <row r="68" spans="1:9">
      <c r="A68" s="150"/>
      <c r="B68" s="8">
        <v>22</v>
      </c>
      <c r="C68" s="9" t="s">
        <v>63</v>
      </c>
      <c r="D68" s="42" t="s">
        <v>0</v>
      </c>
      <c r="E68" s="11" t="s">
        <v>171</v>
      </c>
      <c r="F68" s="179">
        <v>4000</v>
      </c>
      <c r="G68" s="133">
        <v>4000</v>
      </c>
      <c r="H68" s="38">
        <f t="shared" ref="H68:H99" si="4">F68-G68</f>
        <v>0</v>
      </c>
      <c r="I68" s="39">
        <f t="shared" ref="I68:I99" si="5">F68/G68-100%</f>
        <v>0</v>
      </c>
    </row>
    <row r="69" spans="1:9">
      <c r="A69" s="150"/>
      <c r="B69" s="8">
        <v>23</v>
      </c>
      <c r="C69" s="9" t="s">
        <v>334</v>
      </c>
      <c r="D69" s="42" t="s">
        <v>24</v>
      </c>
      <c r="E69" s="11" t="s">
        <v>171</v>
      </c>
      <c r="F69" s="179">
        <v>2500</v>
      </c>
      <c r="G69" s="133">
        <v>2500</v>
      </c>
      <c r="H69" s="38">
        <f t="shared" si="4"/>
        <v>0</v>
      </c>
      <c r="I69" s="39">
        <f t="shared" si="5"/>
        <v>0</v>
      </c>
    </row>
    <row r="70" spans="1:9">
      <c r="A70" s="150"/>
      <c r="B70" s="8">
        <v>24</v>
      </c>
      <c r="C70" s="9" t="s">
        <v>31</v>
      </c>
      <c r="D70" s="42" t="s">
        <v>433</v>
      </c>
      <c r="E70" s="11" t="s">
        <v>169</v>
      </c>
      <c r="F70" s="179">
        <v>3200</v>
      </c>
      <c r="G70" s="133">
        <v>3200</v>
      </c>
      <c r="H70" s="38">
        <f t="shared" si="4"/>
        <v>0</v>
      </c>
      <c r="I70" s="39">
        <f t="shared" si="5"/>
        <v>0</v>
      </c>
    </row>
    <row r="71" spans="1:9" ht="49.5">
      <c r="A71" s="150"/>
      <c r="B71" s="8">
        <v>25</v>
      </c>
      <c r="C71" s="9" t="s">
        <v>16</v>
      </c>
      <c r="D71" s="43" t="s">
        <v>314</v>
      </c>
      <c r="E71" s="11" t="s">
        <v>169</v>
      </c>
      <c r="F71" s="179">
        <v>2800</v>
      </c>
      <c r="G71" s="133">
        <v>2800</v>
      </c>
      <c r="H71" s="38">
        <f t="shared" si="4"/>
        <v>0</v>
      </c>
      <c r="I71" s="39">
        <f t="shared" si="5"/>
        <v>0</v>
      </c>
    </row>
    <row r="72" spans="1:9">
      <c r="A72" s="150"/>
      <c r="B72" s="8">
        <v>26</v>
      </c>
      <c r="C72" s="9" t="s">
        <v>125</v>
      </c>
      <c r="D72" s="41" t="s">
        <v>152</v>
      </c>
      <c r="E72" s="11" t="s">
        <v>173</v>
      </c>
      <c r="F72" s="179">
        <v>3000</v>
      </c>
      <c r="G72" s="133">
        <v>3000</v>
      </c>
      <c r="H72" s="38">
        <f t="shared" si="4"/>
        <v>0</v>
      </c>
      <c r="I72" s="39">
        <f t="shared" si="5"/>
        <v>0</v>
      </c>
    </row>
    <row r="73" spans="1:9" ht="33">
      <c r="A73" s="150"/>
      <c r="B73" s="8">
        <v>27</v>
      </c>
      <c r="C73" s="12" t="s">
        <v>1</v>
      </c>
      <c r="D73" s="43" t="s">
        <v>312</v>
      </c>
      <c r="E73" s="11" t="s">
        <v>172</v>
      </c>
      <c r="F73" s="179">
        <v>7000</v>
      </c>
      <c r="G73" s="133">
        <v>7000</v>
      </c>
      <c r="H73" s="38">
        <f t="shared" si="4"/>
        <v>0</v>
      </c>
      <c r="I73" s="39">
        <f t="shared" si="5"/>
        <v>0</v>
      </c>
    </row>
    <row r="74" spans="1:9" ht="33">
      <c r="A74" s="150"/>
      <c r="B74" s="8">
        <v>28</v>
      </c>
      <c r="C74" s="12" t="s">
        <v>239</v>
      </c>
      <c r="D74" s="43" t="s">
        <v>79</v>
      </c>
      <c r="E74" s="10" t="s">
        <v>172</v>
      </c>
      <c r="F74" s="179">
        <v>4000</v>
      </c>
      <c r="G74" s="133">
        <v>4000</v>
      </c>
      <c r="H74" s="38">
        <f t="shared" si="4"/>
        <v>0</v>
      </c>
      <c r="I74" s="39">
        <f t="shared" si="5"/>
        <v>0</v>
      </c>
    </row>
    <row r="75" spans="1:9" ht="27">
      <c r="A75" s="150"/>
      <c r="B75" s="8">
        <v>29</v>
      </c>
      <c r="C75" s="12" t="s">
        <v>240</v>
      </c>
      <c r="D75" s="15" t="s">
        <v>394</v>
      </c>
      <c r="E75" s="10" t="s">
        <v>414</v>
      </c>
      <c r="F75" s="179">
        <v>80000</v>
      </c>
      <c r="G75" s="133">
        <v>80000</v>
      </c>
      <c r="H75" s="38">
        <f t="shared" si="4"/>
        <v>0</v>
      </c>
      <c r="I75" s="39">
        <f t="shared" si="5"/>
        <v>0</v>
      </c>
    </row>
    <row r="76" spans="1:9" ht="22.5">
      <c r="A76" s="150"/>
      <c r="B76" s="8">
        <v>30</v>
      </c>
      <c r="C76" s="12" t="s">
        <v>30</v>
      </c>
      <c r="D76" s="15" t="s">
        <v>395</v>
      </c>
      <c r="E76" s="10" t="s">
        <v>176</v>
      </c>
      <c r="F76" s="179">
        <v>6000</v>
      </c>
      <c r="G76" s="133">
        <v>6000</v>
      </c>
      <c r="H76" s="38">
        <f t="shared" si="4"/>
        <v>0</v>
      </c>
      <c r="I76" s="39">
        <f t="shared" si="5"/>
        <v>0</v>
      </c>
    </row>
    <row r="77" spans="1:9" ht="27">
      <c r="A77" s="150"/>
      <c r="B77" s="8">
        <v>31</v>
      </c>
      <c r="C77" s="12" t="s">
        <v>14</v>
      </c>
      <c r="D77" s="16" t="s">
        <v>78</v>
      </c>
      <c r="E77" s="10"/>
      <c r="F77" s="180"/>
      <c r="G77" s="134"/>
      <c r="H77" s="38">
        <f t="shared" si="4"/>
        <v>0</v>
      </c>
      <c r="I77" s="39" t="e">
        <f t="shared" si="5"/>
        <v>#DIV/0!</v>
      </c>
    </row>
    <row r="78" spans="1:9" ht="33">
      <c r="A78" s="150"/>
      <c r="B78" s="8">
        <v>32</v>
      </c>
      <c r="C78" s="12" t="s">
        <v>20</v>
      </c>
      <c r="D78" s="71" t="s">
        <v>469</v>
      </c>
      <c r="E78" s="10" t="s">
        <v>188</v>
      </c>
      <c r="F78" s="179">
        <v>80000</v>
      </c>
      <c r="G78" s="133">
        <v>80000</v>
      </c>
      <c r="H78" s="38">
        <f t="shared" si="4"/>
        <v>0</v>
      </c>
      <c r="I78" s="39">
        <f t="shared" si="5"/>
        <v>0</v>
      </c>
    </row>
    <row r="79" spans="1:9" ht="36">
      <c r="A79" s="150"/>
      <c r="B79" s="8">
        <v>33</v>
      </c>
      <c r="C79" s="12" t="s">
        <v>56</v>
      </c>
      <c r="D79" s="17" t="s">
        <v>85</v>
      </c>
      <c r="E79" s="10" t="s">
        <v>175</v>
      </c>
      <c r="F79" s="179">
        <v>3500</v>
      </c>
      <c r="G79" s="133">
        <v>3500</v>
      </c>
      <c r="H79" s="38">
        <f t="shared" si="4"/>
        <v>0</v>
      </c>
      <c r="I79" s="39">
        <f t="shared" si="5"/>
        <v>0</v>
      </c>
    </row>
    <row r="80" spans="1:9" ht="27">
      <c r="A80" s="150"/>
      <c r="B80" s="8">
        <v>34</v>
      </c>
      <c r="C80" s="12" t="s">
        <v>238</v>
      </c>
      <c r="D80" s="42" t="s">
        <v>151</v>
      </c>
      <c r="E80" s="11" t="s">
        <v>182</v>
      </c>
      <c r="F80" s="179">
        <v>150000</v>
      </c>
      <c r="G80" s="133">
        <v>150000</v>
      </c>
      <c r="H80" s="38">
        <f t="shared" si="4"/>
        <v>0</v>
      </c>
      <c r="I80" s="39">
        <f t="shared" si="5"/>
        <v>0</v>
      </c>
    </row>
    <row r="81" spans="1:9" ht="27">
      <c r="A81" s="150"/>
      <c r="B81" s="8">
        <v>35</v>
      </c>
      <c r="C81" s="12" t="s">
        <v>39</v>
      </c>
      <c r="D81" s="43" t="s">
        <v>153</v>
      </c>
      <c r="E81" s="103" t="s">
        <v>493</v>
      </c>
      <c r="F81" s="179">
        <v>8000</v>
      </c>
      <c r="G81" s="133">
        <v>8000</v>
      </c>
      <c r="H81" s="38">
        <f t="shared" si="4"/>
        <v>0</v>
      </c>
      <c r="I81" s="39">
        <f t="shared" si="5"/>
        <v>0</v>
      </c>
    </row>
    <row r="82" spans="1:9" ht="27">
      <c r="A82" s="150"/>
      <c r="B82" s="8">
        <v>36</v>
      </c>
      <c r="C82" s="12" t="s">
        <v>35</v>
      </c>
      <c r="D82" s="42" t="s">
        <v>153</v>
      </c>
      <c r="E82" s="11" t="s">
        <v>189</v>
      </c>
      <c r="F82" s="179">
        <v>10000</v>
      </c>
      <c r="G82" s="133">
        <v>10000</v>
      </c>
      <c r="H82" s="38">
        <f t="shared" si="4"/>
        <v>0</v>
      </c>
      <c r="I82" s="39">
        <f t="shared" si="5"/>
        <v>0</v>
      </c>
    </row>
    <row r="83" spans="1:9">
      <c r="A83" s="150"/>
      <c r="B83" s="8">
        <v>37</v>
      </c>
      <c r="C83" s="18" t="s">
        <v>62</v>
      </c>
      <c r="D83" s="19" t="s">
        <v>326</v>
      </c>
      <c r="E83" s="104" t="s">
        <v>494</v>
      </c>
      <c r="F83" s="179">
        <v>1000</v>
      </c>
      <c r="G83" s="133">
        <v>1000</v>
      </c>
      <c r="H83" s="38">
        <f t="shared" si="4"/>
        <v>0</v>
      </c>
      <c r="I83" s="39">
        <f t="shared" si="5"/>
        <v>0</v>
      </c>
    </row>
    <row r="84" spans="1:9" ht="27">
      <c r="A84" s="150"/>
      <c r="B84" s="8">
        <v>38</v>
      </c>
      <c r="C84" s="12" t="s">
        <v>65</v>
      </c>
      <c r="D84" s="14" t="s">
        <v>397</v>
      </c>
      <c r="E84" s="20" t="s">
        <v>412</v>
      </c>
      <c r="F84" s="179">
        <v>13000</v>
      </c>
      <c r="G84" s="133">
        <v>13000</v>
      </c>
      <c r="H84" s="38">
        <f t="shared" si="4"/>
        <v>0</v>
      </c>
      <c r="I84" s="39">
        <f t="shared" si="5"/>
        <v>0</v>
      </c>
    </row>
    <row r="85" spans="1:9" ht="33">
      <c r="A85" s="150"/>
      <c r="B85" s="8">
        <v>39</v>
      </c>
      <c r="C85" s="9" t="s">
        <v>52</v>
      </c>
      <c r="D85" s="43" t="s">
        <v>396</v>
      </c>
      <c r="E85" s="10" t="s">
        <v>190</v>
      </c>
      <c r="F85" s="179">
        <v>15000</v>
      </c>
      <c r="G85" s="133">
        <v>15000</v>
      </c>
      <c r="H85" s="38">
        <f t="shared" si="4"/>
        <v>0</v>
      </c>
      <c r="I85" s="39">
        <f t="shared" si="5"/>
        <v>0</v>
      </c>
    </row>
    <row r="86" spans="1:9" ht="33">
      <c r="A86" s="150"/>
      <c r="B86" s="8">
        <v>40</v>
      </c>
      <c r="C86" s="9" t="s">
        <v>59</v>
      </c>
      <c r="D86" s="43" t="s">
        <v>76</v>
      </c>
      <c r="E86" s="10" t="s">
        <v>190</v>
      </c>
      <c r="F86" s="180">
        <v>250</v>
      </c>
      <c r="G86" s="134">
        <v>250</v>
      </c>
      <c r="H86" s="38">
        <f t="shared" si="4"/>
        <v>0</v>
      </c>
      <c r="I86" s="39">
        <f t="shared" si="5"/>
        <v>0</v>
      </c>
    </row>
    <row r="87" spans="1:9" ht="27">
      <c r="A87" s="150"/>
      <c r="B87" s="8">
        <v>41</v>
      </c>
      <c r="C87" s="18" t="s">
        <v>19</v>
      </c>
      <c r="D87" s="19" t="s">
        <v>401</v>
      </c>
      <c r="E87" s="21" t="s">
        <v>81</v>
      </c>
      <c r="F87" s="179">
        <v>2000</v>
      </c>
      <c r="G87" s="133">
        <v>2000</v>
      </c>
      <c r="H87" s="38">
        <f t="shared" si="4"/>
        <v>0</v>
      </c>
      <c r="I87" s="39">
        <f t="shared" si="5"/>
        <v>0</v>
      </c>
    </row>
    <row r="88" spans="1:9" ht="49.5">
      <c r="A88" s="150"/>
      <c r="B88" s="8">
        <v>43</v>
      </c>
      <c r="C88" s="12" t="s">
        <v>247</v>
      </c>
      <c r="D88" s="43" t="s">
        <v>386</v>
      </c>
      <c r="E88" s="10" t="s">
        <v>187</v>
      </c>
      <c r="F88" s="179">
        <v>120000</v>
      </c>
      <c r="G88" s="133">
        <v>120000</v>
      </c>
      <c r="H88" s="38">
        <f t="shared" si="4"/>
        <v>0</v>
      </c>
      <c r="I88" s="39">
        <f t="shared" si="5"/>
        <v>0</v>
      </c>
    </row>
    <row r="89" spans="1:9" ht="27">
      <c r="A89" s="150"/>
      <c r="B89" s="8">
        <v>44</v>
      </c>
      <c r="C89" s="12" t="s">
        <v>237</v>
      </c>
      <c r="D89" s="42" t="s">
        <v>84</v>
      </c>
      <c r="E89" s="11" t="s">
        <v>186</v>
      </c>
      <c r="F89" s="179">
        <v>30000</v>
      </c>
      <c r="G89" s="133">
        <v>30000</v>
      </c>
      <c r="H89" s="38">
        <f t="shared" si="4"/>
        <v>0</v>
      </c>
      <c r="I89" s="39">
        <f t="shared" si="5"/>
        <v>0</v>
      </c>
    </row>
    <row r="90" spans="1:9">
      <c r="A90" s="150"/>
      <c r="B90" s="8">
        <v>46</v>
      </c>
      <c r="C90" s="9" t="s">
        <v>355</v>
      </c>
      <c r="D90" s="42" t="s">
        <v>155</v>
      </c>
      <c r="E90" s="11" t="s">
        <v>185</v>
      </c>
      <c r="F90" s="179">
        <v>10000</v>
      </c>
      <c r="G90" s="133">
        <v>10000</v>
      </c>
      <c r="H90" s="38">
        <f t="shared" si="4"/>
        <v>0</v>
      </c>
      <c r="I90" s="39">
        <f t="shared" si="5"/>
        <v>0</v>
      </c>
    </row>
    <row r="91" spans="1:9" ht="27">
      <c r="A91" s="150"/>
      <c r="B91" s="8">
        <v>47</v>
      </c>
      <c r="C91" s="22" t="s">
        <v>236</v>
      </c>
      <c r="D91" s="23" t="s">
        <v>61</v>
      </c>
      <c r="E91" s="24" t="s">
        <v>58</v>
      </c>
      <c r="F91" s="181">
        <v>15000</v>
      </c>
      <c r="G91" s="135">
        <v>15000</v>
      </c>
      <c r="H91" s="38">
        <f t="shared" si="4"/>
        <v>0</v>
      </c>
      <c r="I91" s="39">
        <f t="shared" si="5"/>
        <v>0</v>
      </c>
    </row>
    <row r="92" spans="1:9" ht="27">
      <c r="A92" s="150"/>
      <c r="B92" s="8">
        <v>48</v>
      </c>
      <c r="C92" s="12" t="s">
        <v>235</v>
      </c>
      <c r="D92" s="42" t="s">
        <v>61</v>
      </c>
      <c r="E92" s="11" t="s">
        <v>58</v>
      </c>
      <c r="F92" s="179">
        <v>50000</v>
      </c>
      <c r="G92" s="133">
        <v>50000</v>
      </c>
      <c r="H92" s="38">
        <f t="shared" si="4"/>
        <v>0</v>
      </c>
      <c r="I92" s="39">
        <f t="shared" si="5"/>
        <v>0</v>
      </c>
    </row>
    <row r="93" spans="1:9" ht="33">
      <c r="A93" s="150"/>
      <c r="B93" s="8">
        <v>49</v>
      </c>
      <c r="C93" s="12" t="s">
        <v>234</v>
      </c>
      <c r="D93" s="43" t="s">
        <v>387</v>
      </c>
      <c r="E93" s="10" t="s">
        <v>184</v>
      </c>
      <c r="F93" s="179">
        <v>7000</v>
      </c>
      <c r="G93" s="133">
        <v>7000</v>
      </c>
      <c r="H93" s="38">
        <f t="shared" si="4"/>
        <v>0</v>
      </c>
      <c r="I93" s="39">
        <f t="shared" si="5"/>
        <v>0</v>
      </c>
    </row>
    <row r="94" spans="1:9" ht="33">
      <c r="A94" s="151"/>
      <c r="B94" s="8">
        <v>50</v>
      </c>
      <c r="C94" s="33" t="s">
        <v>8</v>
      </c>
      <c r="D94" s="16" t="s">
        <v>77</v>
      </c>
      <c r="E94" s="10" t="s">
        <v>183</v>
      </c>
      <c r="F94" s="179">
        <v>10000</v>
      </c>
      <c r="G94" s="133">
        <v>10000</v>
      </c>
      <c r="H94" s="38">
        <f t="shared" si="4"/>
        <v>0</v>
      </c>
      <c r="I94" s="39">
        <f t="shared" si="5"/>
        <v>0</v>
      </c>
    </row>
    <row r="95" spans="1:9" ht="33" customHeight="1">
      <c r="A95" s="152" t="s">
        <v>191</v>
      </c>
      <c r="B95" s="8">
        <v>1</v>
      </c>
      <c r="C95" s="25" t="s">
        <v>353</v>
      </c>
      <c r="D95" s="28" t="s">
        <v>310</v>
      </c>
      <c r="E95" s="64" t="s">
        <v>495</v>
      </c>
      <c r="F95" s="179">
        <v>5600</v>
      </c>
      <c r="G95" s="133">
        <v>5600</v>
      </c>
      <c r="H95" s="38">
        <f t="shared" si="4"/>
        <v>0</v>
      </c>
      <c r="I95" s="39">
        <f t="shared" si="5"/>
        <v>0</v>
      </c>
    </row>
    <row r="96" spans="1:9">
      <c r="A96" s="153"/>
      <c r="B96" s="8">
        <v>2</v>
      </c>
      <c r="C96" s="25" t="s">
        <v>368</v>
      </c>
      <c r="D96" s="26" t="s">
        <v>47</v>
      </c>
      <c r="E96" s="65" t="s">
        <v>495</v>
      </c>
      <c r="F96" s="179">
        <v>1980</v>
      </c>
      <c r="G96" s="133">
        <v>1980</v>
      </c>
      <c r="H96" s="38">
        <f t="shared" si="4"/>
        <v>0</v>
      </c>
      <c r="I96" s="39">
        <f t="shared" si="5"/>
        <v>0</v>
      </c>
    </row>
    <row r="97" spans="1:9" ht="33">
      <c r="A97" s="153"/>
      <c r="B97" s="8">
        <v>3</v>
      </c>
      <c r="C97" s="25" t="s">
        <v>108</v>
      </c>
      <c r="D97" s="28" t="s">
        <v>398</v>
      </c>
      <c r="E97" s="64" t="s">
        <v>495</v>
      </c>
      <c r="F97" s="180">
        <v>740</v>
      </c>
      <c r="G97" s="134">
        <v>740</v>
      </c>
      <c r="H97" s="38">
        <f t="shared" si="4"/>
        <v>0</v>
      </c>
      <c r="I97" s="39">
        <f t="shared" si="5"/>
        <v>0</v>
      </c>
    </row>
    <row r="98" spans="1:9">
      <c r="A98" s="153"/>
      <c r="B98" s="8">
        <v>4</v>
      </c>
      <c r="C98" s="25" t="s">
        <v>382</v>
      </c>
      <c r="D98" s="26" t="s">
        <v>83</v>
      </c>
      <c r="E98" s="65" t="s">
        <v>495</v>
      </c>
      <c r="F98" s="179">
        <v>2386</v>
      </c>
      <c r="G98" s="133">
        <v>2386</v>
      </c>
      <c r="H98" s="38">
        <f t="shared" si="4"/>
        <v>0</v>
      </c>
      <c r="I98" s="39">
        <f t="shared" si="5"/>
        <v>0</v>
      </c>
    </row>
    <row r="99" spans="1:9" ht="33">
      <c r="A99" s="153"/>
      <c r="B99" s="8">
        <v>5</v>
      </c>
      <c r="C99" s="25" t="s">
        <v>381</v>
      </c>
      <c r="D99" s="28" t="s">
        <v>296</v>
      </c>
      <c r="E99" s="64" t="s">
        <v>495</v>
      </c>
      <c r="F99" s="180">
        <v>1000</v>
      </c>
      <c r="G99" s="134">
        <v>1000</v>
      </c>
      <c r="H99" s="38">
        <f t="shared" si="4"/>
        <v>0</v>
      </c>
      <c r="I99" s="39">
        <f t="shared" si="5"/>
        <v>0</v>
      </c>
    </row>
    <row r="100" spans="1:9">
      <c r="A100" s="153"/>
      <c r="B100" s="8">
        <v>6</v>
      </c>
      <c r="C100" s="25" t="s">
        <v>351</v>
      </c>
      <c r="D100" s="26" t="s">
        <v>82</v>
      </c>
      <c r="E100" s="65" t="s">
        <v>495</v>
      </c>
      <c r="F100" s="179">
        <v>27844</v>
      </c>
      <c r="G100" s="133">
        <v>27844</v>
      </c>
      <c r="H100" s="38">
        <f t="shared" ref="H100:H120" si="6">F100-G100</f>
        <v>0</v>
      </c>
      <c r="I100" s="39">
        <f t="shared" ref="I100:I120" si="7">F100/G100-100%</f>
        <v>0</v>
      </c>
    </row>
    <row r="101" spans="1:9">
      <c r="A101" s="153"/>
      <c r="B101" s="8">
        <v>7</v>
      </c>
      <c r="C101" s="25" t="s">
        <v>347</v>
      </c>
      <c r="D101" s="26" t="s">
        <v>80</v>
      </c>
      <c r="E101" s="65" t="s">
        <v>495</v>
      </c>
      <c r="F101" s="179">
        <v>4980</v>
      </c>
      <c r="G101" s="133">
        <v>4980</v>
      </c>
      <c r="H101" s="38">
        <f t="shared" si="6"/>
        <v>0</v>
      </c>
      <c r="I101" s="39">
        <f t="shared" si="7"/>
        <v>0</v>
      </c>
    </row>
    <row r="102" spans="1:9">
      <c r="A102" s="153"/>
      <c r="B102" s="8">
        <v>8</v>
      </c>
      <c r="C102" s="25" t="s">
        <v>358</v>
      </c>
      <c r="D102" s="26" t="s">
        <v>411</v>
      </c>
      <c r="E102" s="65" t="s">
        <v>495</v>
      </c>
      <c r="F102" s="179">
        <v>4000</v>
      </c>
      <c r="G102" s="133">
        <v>4000</v>
      </c>
      <c r="H102" s="38">
        <f t="shared" si="6"/>
        <v>0</v>
      </c>
      <c r="I102" s="39">
        <f t="shared" si="7"/>
        <v>0</v>
      </c>
    </row>
    <row r="103" spans="1:9">
      <c r="A103" s="153"/>
      <c r="B103" s="8">
        <v>9</v>
      </c>
      <c r="C103" s="25" t="s">
        <v>86</v>
      </c>
      <c r="D103" s="26" t="s">
        <v>7</v>
      </c>
      <c r="E103" s="65" t="s">
        <v>495</v>
      </c>
      <c r="F103" s="179">
        <v>2400</v>
      </c>
      <c r="G103" s="133">
        <v>2400</v>
      </c>
      <c r="H103" s="38">
        <f t="shared" si="6"/>
        <v>0</v>
      </c>
      <c r="I103" s="39">
        <f t="shared" si="7"/>
        <v>0</v>
      </c>
    </row>
    <row r="104" spans="1:9" ht="33">
      <c r="A104" s="153"/>
      <c r="B104" s="8">
        <v>10</v>
      </c>
      <c r="C104" s="25" t="s">
        <v>361</v>
      </c>
      <c r="D104" s="28" t="s">
        <v>410</v>
      </c>
      <c r="E104" s="29" t="s">
        <v>181</v>
      </c>
      <c r="F104" s="179">
        <v>2500</v>
      </c>
      <c r="G104" s="133">
        <v>2500</v>
      </c>
      <c r="H104" s="38">
        <f t="shared" si="6"/>
        <v>0</v>
      </c>
      <c r="I104" s="39">
        <f t="shared" si="7"/>
        <v>0</v>
      </c>
    </row>
    <row r="105" spans="1:9">
      <c r="A105" s="153"/>
      <c r="B105" s="8">
        <v>11</v>
      </c>
      <c r="C105" s="25" t="s">
        <v>343</v>
      </c>
      <c r="D105" s="26" t="s">
        <v>154</v>
      </c>
      <c r="E105" s="27" t="s">
        <v>179</v>
      </c>
      <c r="F105" s="179">
        <v>6000</v>
      </c>
      <c r="G105" s="133">
        <v>6000</v>
      </c>
      <c r="H105" s="38">
        <f t="shared" si="6"/>
        <v>0</v>
      </c>
      <c r="I105" s="39">
        <f t="shared" si="7"/>
        <v>0</v>
      </c>
    </row>
    <row r="106" spans="1:9" ht="27">
      <c r="A106" s="153"/>
      <c r="B106" s="8">
        <v>12</v>
      </c>
      <c r="C106" s="30" t="s">
        <v>60</v>
      </c>
      <c r="D106" s="26" t="s">
        <v>409</v>
      </c>
      <c r="E106" s="65" t="s">
        <v>495</v>
      </c>
      <c r="F106" s="180">
        <v>148</v>
      </c>
      <c r="G106" s="134">
        <v>148</v>
      </c>
      <c r="H106" s="38">
        <f t="shared" si="6"/>
        <v>0</v>
      </c>
      <c r="I106" s="39">
        <f t="shared" si="7"/>
        <v>0</v>
      </c>
    </row>
    <row r="107" spans="1:9">
      <c r="A107" s="153"/>
      <c r="B107" s="8">
        <v>13</v>
      </c>
      <c r="C107" s="25" t="s">
        <v>352</v>
      </c>
      <c r="D107" s="26" t="s">
        <v>408</v>
      </c>
      <c r="E107" s="65" t="s">
        <v>495</v>
      </c>
      <c r="F107" s="180">
        <v>500</v>
      </c>
      <c r="G107" s="134">
        <v>500</v>
      </c>
      <c r="H107" s="38">
        <f t="shared" si="6"/>
        <v>0</v>
      </c>
      <c r="I107" s="39">
        <f t="shared" si="7"/>
        <v>0</v>
      </c>
    </row>
    <row r="108" spans="1:9" ht="33">
      <c r="A108" s="153"/>
      <c r="B108" s="8">
        <v>14</v>
      </c>
      <c r="C108" s="25" t="s">
        <v>375</v>
      </c>
      <c r="D108" s="28" t="s">
        <v>308</v>
      </c>
      <c r="E108" s="64" t="s">
        <v>495</v>
      </c>
      <c r="F108" s="179">
        <v>1550</v>
      </c>
      <c r="G108" s="133">
        <v>1550</v>
      </c>
      <c r="H108" s="38">
        <f t="shared" si="6"/>
        <v>0</v>
      </c>
      <c r="I108" s="39">
        <f t="shared" si="7"/>
        <v>0</v>
      </c>
    </row>
    <row r="109" spans="1:9" ht="33">
      <c r="A109" s="153"/>
      <c r="B109" s="8">
        <v>15</v>
      </c>
      <c r="C109" s="25" t="s">
        <v>370</v>
      </c>
      <c r="D109" s="28" t="s">
        <v>305</v>
      </c>
      <c r="E109" s="64" t="s">
        <v>495</v>
      </c>
      <c r="F109" s="179">
        <v>1400</v>
      </c>
      <c r="G109" s="133">
        <v>1400</v>
      </c>
      <c r="H109" s="38">
        <f t="shared" si="6"/>
        <v>0</v>
      </c>
      <c r="I109" s="39">
        <f t="shared" si="7"/>
        <v>0</v>
      </c>
    </row>
    <row r="110" spans="1:9">
      <c r="A110" s="153"/>
      <c r="B110" s="8">
        <v>16</v>
      </c>
      <c r="C110" s="25" t="s">
        <v>348</v>
      </c>
      <c r="D110" s="26" t="s">
        <v>156</v>
      </c>
      <c r="E110" s="27" t="s">
        <v>180</v>
      </c>
      <c r="F110" s="180">
        <v>1030</v>
      </c>
      <c r="G110" s="134">
        <v>950</v>
      </c>
      <c r="H110" s="38">
        <f t="shared" si="6"/>
        <v>80</v>
      </c>
      <c r="I110" s="39">
        <f t="shared" si="7"/>
        <v>8.4210526315789513E-2</v>
      </c>
    </row>
    <row r="111" spans="1:9">
      <c r="A111" s="153"/>
      <c r="B111" s="8">
        <v>17</v>
      </c>
      <c r="C111" s="25" t="s">
        <v>120</v>
      </c>
      <c r="D111" s="26" t="s">
        <v>156</v>
      </c>
      <c r="E111" s="27" t="s">
        <v>180</v>
      </c>
      <c r="F111" s="181">
        <v>1575</v>
      </c>
      <c r="G111" s="135">
        <v>1555</v>
      </c>
      <c r="H111" s="38">
        <f t="shared" si="6"/>
        <v>20</v>
      </c>
      <c r="I111" s="39">
        <f t="shared" si="7"/>
        <v>1.2861736334405238E-2</v>
      </c>
    </row>
    <row r="112" spans="1:9" ht="33">
      <c r="A112" s="153"/>
      <c r="B112" s="8">
        <v>18</v>
      </c>
      <c r="C112" s="25" t="s">
        <v>322</v>
      </c>
      <c r="D112" s="28" t="s">
        <v>406</v>
      </c>
      <c r="E112" s="29" t="s">
        <v>180</v>
      </c>
      <c r="F112" s="179">
        <v>1775</v>
      </c>
      <c r="G112" s="133">
        <v>1755</v>
      </c>
      <c r="H112" s="38">
        <f t="shared" si="6"/>
        <v>20</v>
      </c>
      <c r="I112" s="39">
        <f t="shared" si="7"/>
        <v>1.139601139601143E-2</v>
      </c>
    </row>
    <row r="113" spans="1:9" ht="49.5">
      <c r="A113" s="153"/>
      <c r="B113" s="8">
        <v>19</v>
      </c>
      <c r="C113" s="25" t="s">
        <v>101</v>
      </c>
      <c r="D113" s="28" t="s">
        <v>390</v>
      </c>
      <c r="E113" s="29" t="s">
        <v>178</v>
      </c>
      <c r="F113" s="179">
        <v>215000</v>
      </c>
      <c r="G113" s="133">
        <v>215000</v>
      </c>
      <c r="H113" s="38">
        <f t="shared" si="6"/>
        <v>0</v>
      </c>
      <c r="I113" s="39">
        <f t="shared" si="7"/>
        <v>0</v>
      </c>
    </row>
    <row r="114" spans="1:9" ht="49.5">
      <c r="A114" s="153"/>
      <c r="B114" s="8">
        <v>20</v>
      </c>
      <c r="C114" s="25" t="s">
        <v>101</v>
      </c>
      <c r="D114" s="28" t="s">
        <v>389</v>
      </c>
      <c r="E114" s="29" t="s">
        <v>178</v>
      </c>
      <c r="F114" s="179">
        <v>215000</v>
      </c>
      <c r="G114" s="133">
        <v>215000</v>
      </c>
      <c r="H114" s="38">
        <f t="shared" si="6"/>
        <v>0</v>
      </c>
      <c r="I114" s="39">
        <f t="shared" si="7"/>
        <v>0</v>
      </c>
    </row>
    <row r="115" spans="1:9">
      <c r="A115" s="153"/>
      <c r="B115" s="8">
        <v>21</v>
      </c>
      <c r="C115" s="25" t="s">
        <v>115</v>
      </c>
      <c r="D115" s="26" t="s">
        <v>407</v>
      </c>
      <c r="E115" s="27" t="s">
        <v>177</v>
      </c>
      <c r="F115" s="179">
        <v>3000</v>
      </c>
      <c r="G115" s="133">
        <v>3000</v>
      </c>
      <c r="H115" s="38">
        <f t="shared" si="6"/>
        <v>0</v>
      </c>
      <c r="I115" s="39">
        <f t="shared" si="7"/>
        <v>0</v>
      </c>
    </row>
    <row r="116" spans="1:9" ht="33">
      <c r="A116" s="153"/>
      <c r="B116" s="8">
        <v>22</v>
      </c>
      <c r="C116" s="25" t="s">
        <v>69</v>
      </c>
      <c r="D116" s="28" t="s">
        <v>403</v>
      </c>
      <c r="E116" s="29" t="s">
        <v>177</v>
      </c>
      <c r="F116" s="179">
        <v>1000</v>
      </c>
      <c r="G116" s="133">
        <v>1000</v>
      </c>
      <c r="H116" s="38">
        <f t="shared" si="6"/>
        <v>0</v>
      </c>
      <c r="I116" s="39">
        <f t="shared" si="7"/>
        <v>0</v>
      </c>
    </row>
    <row r="117" spans="1:9" ht="33">
      <c r="A117" s="153"/>
      <c r="B117" s="8">
        <v>23</v>
      </c>
      <c r="C117" s="30" t="s">
        <v>34</v>
      </c>
      <c r="D117" s="28" t="s">
        <v>405</v>
      </c>
      <c r="E117" s="64" t="s">
        <v>496</v>
      </c>
      <c r="F117" s="179">
        <v>100000</v>
      </c>
      <c r="G117" s="133">
        <v>100000</v>
      </c>
      <c r="H117" s="38">
        <f t="shared" si="6"/>
        <v>0</v>
      </c>
      <c r="I117" s="39">
        <f t="shared" si="7"/>
        <v>0</v>
      </c>
    </row>
    <row r="118" spans="1:9" ht="33">
      <c r="A118" s="153"/>
      <c r="B118" s="8">
        <v>24</v>
      </c>
      <c r="C118" s="25" t="s">
        <v>74</v>
      </c>
      <c r="D118" s="28" t="s">
        <v>306</v>
      </c>
      <c r="E118" s="64" t="s">
        <v>497</v>
      </c>
      <c r="F118" s="179">
        <v>100000</v>
      </c>
      <c r="G118" s="133">
        <v>100000</v>
      </c>
      <c r="H118" s="38">
        <f t="shared" si="6"/>
        <v>0</v>
      </c>
      <c r="I118" s="39">
        <f t="shared" si="7"/>
        <v>0</v>
      </c>
    </row>
    <row r="119" spans="1:9" ht="33">
      <c r="A119" s="153"/>
      <c r="B119" s="8">
        <v>25</v>
      </c>
      <c r="C119" s="25" t="s">
        <v>22</v>
      </c>
      <c r="D119" s="28" t="s">
        <v>388</v>
      </c>
      <c r="E119" s="64" t="s">
        <v>498</v>
      </c>
      <c r="F119" s="179">
        <v>120000</v>
      </c>
      <c r="G119" s="133">
        <v>120000</v>
      </c>
      <c r="H119" s="38">
        <f t="shared" si="6"/>
        <v>0</v>
      </c>
      <c r="I119" s="39">
        <f t="shared" si="7"/>
        <v>0</v>
      </c>
    </row>
    <row r="120" spans="1:9" ht="33">
      <c r="A120" s="154"/>
      <c r="B120" s="8">
        <v>26</v>
      </c>
      <c r="C120" s="25" t="s">
        <v>116</v>
      </c>
      <c r="D120" s="28" t="s">
        <v>402</v>
      </c>
      <c r="E120" s="29" t="s">
        <v>64</v>
      </c>
      <c r="F120" s="179">
        <v>60000000</v>
      </c>
      <c r="G120" s="133">
        <v>60000000</v>
      </c>
      <c r="H120" s="38">
        <f t="shared" si="6"/>
        <v>0</v>
      </c>
      <c r="I120" s="39">
        <f t="shared" si="7"/>
        <v>0</v>
      </c>
    </row>
    <row r="121" spans="1:9">
      <c r="A121" s="31"/>
      <c r="B121" s="31"/>
      <c r="C121" s="32"/>
      <c r="D121" s="32"/>
      <c r="E121" s="32"/>
      <c r="F121" s="32"/>
      <c r="G121" s="32"/>
      <c r="H121" s="32"/>
      <c r="I121" s="32"/>
    </row>
    <row r="122" spans="1:9">
      <c r="A122" s="31"/>
      <c r="B122" s="31"/>
      <c r="C122" s="32"/>
      <c r="D122" s="32"/>
      <c r="E122" s="32"/>
      <c r="F122" s="32"/>
      <c r="G122" s="32"/>
      <c r="H122" s="32"/>
      <c r="I122" s="32"/>
    </row>
    <row r="123" spans="1:9">
      <c r="A123" s="31"/>
      <c r="B123" s="31"/>
      <c r="C123" s="32"/>
      <c r="D123" s="32"/>
      <c r="E123" s="32"/>
      <c r="F123" s="32"/>
      <c r="G123" s="32"/>
      <c r="H123" s="32"/>
      <c r="I123" s="32"/>
    </row>
    <row r="124" spans="1:9">
      <c r="A124" s="31"/>
      <c r="B124" s="31"/>
      <c r="C124" s="32"/>
      <c r="D124" s="32"/>
      <c r="E124" s="32"/>
      <c r="F124" s="32"/>
      <c r="G124" s="32"/>
      <c r="H124" s="32"/>
      <c r="I124" s="32"/>
    </row>
    <row r="125" spans="1:9">
      <c r="A125" s="31"/>
      <c r="B125" s="31"/>
      <c r="C125" s="32"/>
      <c r="D125" s="32"/>
      <c r="E125" s="32"/>
      <c r="F125" s="32"/>
      <c r="G125" s="32"/>
      <c r="H125" s="32"/>
      <c r="I125" s="32"/>
    </row>
    <row r="126" spans="1:9">
      <c r="A126" s="31"/>
      <c r="B126" s="31"/>
      <c r="C126" s="32"/>
      <c r="D126" s="32"/>
      <c r="E126" s="32"/>
      <c r="F126" s="32"/>
      <c r="G126" s="32"/>
      <c r="H126" s="32"/>
      <c r="I126" s="32"/>
    </row>
    <row r="127" spans="1:9">
      <c r="A127" s="31"/>
      <c r="B127" s="31"/>
      <c r="C127" s="32"/>
      <c r="D127" s="32"/>
      <c r="E127" s="32"/>
      <c r="F127" s="32"/>
      <c r="G127" s="32"/>
      <c r="H127" s="32"/>
      <c r="I127" s="32"/>
    </row>
    <row r="128" spans="1:9">
      <c r="A128" s="31"/>
      <c r="B128" s="31"/>
      <c r="C128" s="32"/>
      <c r="D128" s="32"/>
      <c r="E128" s="32"/>
      <c r="F128" s="32"/>
      <c r="G128" s="32"/>
      <c r="H128" s="32"/>
      <c r="I128" s="32"/>
    </row>
    <row r="129" spans="1:9">
      <c r="A129" s="31"/>
      <c r="B129" s="31"/>
      <c r="C129" s="32"/>
      <c r="D129" s="32"/>
      <c r="E129" s="32"/>
      <c r="F129" s="32"/>
      <c r="G129" s="32"/>
      <c r="H129" s="32"/>
      <c r="I129" s="32"/>
    </row>
    <row r="130" spans="1:9">
      <c r="A130" s="31"/>
      <c r="B130" s="31"/>
      <c r="C130" s="32"/>
      <c r="D130" s="32"/>
      <c r="E130" s="32"/>
      <c r="F130" s="32"/>
      <c r="G130" s="32"/>
      <c r="H130" s="32"/>
      <c r="I130" s="32"/>
    </row>
    <row r="131" spans="1:9">
      <c r="A131" s="31"/>
      <c r="B131" s="31"/>
      <c r="C131" s="32"/>
      <c r="D131" s="32"/>
      <c r="E131" s="32"/>
      <c r="F131" s="32"/>
      <c r="G131" s="32"/>
      <c r="H131" s="32"/>
      <c r="I131" s="32"/>
    </row>
    <row r="132" spans="1:9">
      <c r="A132" s="31"/>
      <c r="B132" s="31"/>
      <c r="C132" s="32"/>
      <c r="D132" s="32"/>
      <c r="E132" s="32"/>
      <c r="F132" s="32"/>
      <c r="G132" s="32"/>
      <c r="H132" s="32"/>
      <c r="I132" s="32"/>
    </row>
    <row r="133" spans="1:9">
      <c r="A133" s="31"/>
      <c r="B133" s="31"/>
      <c r="C133" s="32"/>
      <c r="D133" s="32"/>
      <c r="E133" s="32"/>
      <c r="F133" s="32"/>
      <c r="G133" s="32"/>
      <c r="H133" s="32"/>
      <c r="I133" s="32"/>
    </row>
    <row r="134" spans="1:9">
      <c r="A134" s="31"/>
      <c r="B134" s="31"/>
      <c r="C134" s="32"/>
      <c r="D134" s="32"/>
      <c r="E134" s="32"/>
      <c r="F134" s="32"/>
      <c r="G134" s="32"/>
      <c r="H134" s="32"/>
      <c r="I134" s="32"/>
    </row>
    <row r="135" spans="1:9">
      <c r="A135" s="31"/>
      <c r="B135" s="31"/>
      <c r="C135" s="32"/>
      <c r="D135" s="32"/>
      <c r="E135" s="32"/>
      <c r="F135" s="32"/>
      <c r="G135" s="32"/>
      <c r="H135" s="32"/>
      <c r="I135" s="32"/>
    </row>
    <row r="136" spans="1:9">
      <c r="A136" s="31"/>
      <c r="B136" s="31"/>
      <c r="C136" s="32"/>
      <c r="D136" s="32"/>
      <c r="E136" s="32"/>
      <c r="F136" s="32"/>
      <c r="G136" s="32"/>
      <c r="H136" s="32"/>
      <c r="I136" s="32"/>
    </row>
    <row r="137" spans="1:9">
      <c r="A137" s="31"/>
      <c r="B137" s="31"/>
      <c r="C137" s="32"/>
      <c r="D137" s="32"/>
      <c r="E137" s="32"/>
      <c r="F137" s="32"/>
      <c r="G137" s="32"/>
      <c r="H137" s="32"/>
      <c r="I137" s="32"/>
    </row>
    <row r="138" spans="1:9">
      <c r="A138" s="31"/>
      <c r="B138" s="31"/>
      <c r="C138" s="32"/>
      <c r="D138" s="32"/>
      <c r="E138" s="32"/>
      <c r="F138" s="32"/>
      <c r="G138" s="32"/>
      <c r="H138" s="32"/>
      <c r="I138" s="32"/>
    </row>
    <row r="139" spans="1:9">
      <c r="A139" s="31"/>
      <c r="B139" s="31"/>
      <c r="C139" s="32"/>
      <c r="D139" s="32"/>
      <c r="E139" s="32"/>
      <c r="F139" s="32"/>
      <c r="G139" s="32"/>
      <c r="H139" s="32"/>
      <c r="I139" s="32"/>
    </row>
    <row r="140" spans="1:9">
      <c r="A140" s="31"/>
      <c r="B140" s="31"/>
      <c r="C140" s="32"/>
      <c r="D140" s="32"/>
      <c r="E140" s="32"/>
      <c r="F140" s="32"/>
      <c r="G140" s="32"/>
      <c r="H140" s="32"/>
      <c r="I140" s="32"/>
    </row>
    <row r="141" spans="1:9">
      <c r="A141" s="31"/>
      <c r="B141" s="31"/>
      <c r="C141" s="32"/>
      <c r="D141" s="32"/>
      <c r="E141" s="32"/>
      <c r="F141" s="32"/>
      <c r="G141" s="32"/>
      <c r="H141" s="32"/>
      <c r="I141" s="32"/>
    </row>
    <row r="142" spans="1:9">
      <c r="A142" s="31"/>
      <c r="B142" s="31"/>
      <c r="C142" s="32"/>
      <c r="D142" s="32"/>
      <c r="E142" s="32"/>
      <c r="F142" s="32"/>
      <c r="G142" s="32"/>
      <c r="H142" s="32"/>
      <c r="I142" s="32"/>
    </row>
    <row r="143" spans="1:9">
      <c r="A143" s="31"/>
      <c r="B143" s="31"/>
      <c r="C143" s="32"/>
      <c r="D143" s="32"/>
      <c r="E143" s="32"/>
      <c r="F143" s="32"/>
      <c r="G143" s="32"/>
      <c r="H143" s="32"/>
      <c r="I143" s="32"/>
    </row>
    <row r="144" spans="1:9">
      <c r="A144" s="31"/>
      <c r="B144" s="31"/>
      <c r="C144" s="32"/>
      <c r="D144" s="32"/>
      <c r="E144" s="32"/>
      <c r="F144" s="32"/>
      <c r="G144" s="32"/>
      <c r="H144" s="32"/>
      <c r="I144" s="32"/>
    </row>
    <row r="145" spans="1:9">
      <c r="A145" s="31"/>
      <c r="B145" s="31"/>
      <c r="C145" s="32"/>
      <c r="D145" s="32"/>
      <c r="E145" s="32"/>
      <c r="F145" s="32"/>
      <c r="G145" s="32"/>
      <c r="H145" s="32"/>
      <c r="I145" s="32"/>
    </row>
    <row r="146" spans="1:9">
      <c r="A146" s="31"/>
      <c r="B146" s="31"/>
      <c r="C146" s="32"/>
      <c r="D146" s="32"/>
      <c r="E146" s="32"/>
      <c r="F146" s="32"/>
      <c r="G146" s="32"/>
      <c r="H146" s="32"/>
      <c r="I146" s="32"/>
    </row>
    <row r="147" spans="1:9">
      <c r="A147" s="31"/>
      <c r="B147" s="31"/>
      <c r="C147" s="32"/>
      <c r="D147" s="32"/>
      <c r="E147" s="32"/>
      <c r="F147" s="32"/>
      <c r="G147" s="32"/>
      <c r="H147" s="32"/>
      <c r="I147" s="32"/>
    </row>
    <row r="148" spans="1:9">
      <c r="A148" s="31"/>
      <c r="B148" s="31"/>
      <c r="C148" s="32"/>
      <c r="D148" s="32"/>
      <c r="E148" s="32"/>
      <c r="F148" s="32"/>
      <c r="G148" s="32"/>
      <c r="H148" s="32"/>
      <c r="I148" s="32"/>
    </row>
    <row r="149" spans="1:9">
      <c r="A149" s="31"/>
      <c r="B149" s="31"/>
      <c r="C149" s="32"/>
      <c r="D149" s="32"/>
      <c r="E149" s="32"/>
      <c r="F149" s="32"/>
      <c r="G149" s="32"/>
      <c r="H149" s="32"/>
      <c r="I149" s="32"/>
    </row>
    <row r="150" spans="1:9">
      <c r="A150" s="31"/>
      <c r="B150" s="31"/>
      <c r="C150" s="32"/>
      <c r="D150" s="32"/>
      <c r="E150" s="32"/>
      <c r="F150" s="32"/>
      <c r="G150" s="32"/>
      <c r="H150" s="32"/>
      <c r="I150" s="32"/>
    </row>
    <row r="151" spans="1:9">
      <c r="A151" s="31"/>
      <c r="B151" s="31"/>
      <c r="C151" s="32"/>
      <c r="D151" s="32"/>
      <c r="E151" s="32"/>
      <c r="F151" s="32"/>
      <c r="G151" s="32"/>
      <c r="H151" s="32"/>
      <c r="I151" s="32"/>
    </row>
    <row r="152" spans="1:9">
      <c r="A152" s="31"/>
      <c r="B152" s="31"/>
      <c r="C152" s="32"/>
      <c r="D152" s="32"/>
      <c r="E152" s="32"/>
      <c r="F152" s="32"/>
      <c r="G152" s="32"/>
      <c r="H152" s="32"/>
      <c r="I152" s="32"/>
    </row>
    <row r="153" spans="1:9">
      <c r="A153" s="31"/>
      <c r="B153" s="31"/>
      <c r="C153" s="32"/>
      <c r="D153" s="32"/>
      <c r="E153" s="32"/>
      <c r="F153" s="32"/>
      <c r="G153" s="32"/>
      <c r="H153" s="32"/>
      <c r="I153" s="32"/>
    </row>
    <row r="154" spans="1:9">
      <c r="A154" s="31"/>
      <c r="B154" s="31"/>
      <c r="C154" s="32"/>
      <c r="D154" s="32"/>
      <c r="E154" s="32"/>
      <c r="F154" s="32"/>
      <c r="G154" s="32"/>
      <c r="H154" s="32"/>
      <c r="I154" s="32"/>
    </row>
  </sheetData>
  <mergeCells count="10">
    <mergeCell ref="A4:A46"/>
    <mergeCell ref="A47:A94"/>
    <mergeCell ref="A95:A120"/>
    <mergeCell ref="A1:I1"/>
    <mergeCell ref="F2:I2"/>
    <mergeCell ref="A2:A3"/>
    <mergeCell ref="B2:B3"/>
    <mergeCell ref="C2:C3"/>
    <mergeCell ref="D2:D3"/>
    <mergeCell ref="E2:E3"/>
  </mergeCells>
  <phoneticPr fontId="57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topLeftCell="A22" workbookViewId="0">
      <selection activeCell="I32" sqref="I32"/>
    </sheetView>
  </sheetViews>
  <sheetFormatPr defaultRowHeight="16.5"/>
  <cols>
    <col min="1" max="1" width="9.75" customWidth="1"/>
    <col min="2" max="2" width="5" customWidth="1"/>
    <col min="3" max="3" width="8.25" customWidth="1"/>
    <col min="4" max="4" width="10.75" customWidth="1"/>
    <col min="5" max="5" width="8.875" customWidth="1"/>
    <col min="6" max="6" width="8.125" customWidth="1"/>
    <col min="7" max="7" width="9.125" customWidth="1"/>
    <col min="8" max="8" width="9.875" customWidth="1"/>
    <col min="9" max="9" width="10" customWidth="1"/>
    <col min="10" max="10" width="9.75" customWidth="1"/>
  </cols>
  <sheetData>
    <row r="1" spans="1:12" ht="116.25" customHeight="1" thickBot="1">
      <c r="A1" s="138" t="s">
        <v>516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22.5" customHeight="1">
      <c r="A2" s="155" t="s">
        <v>329</v>
      </c>
      <c r="B2" s="155" t="s">
        <v>94</v>
      </c>
      <c r="C2" s="160" t="s">
        <v>96</v>
      </c>
      <c r="D2" s="160" t="s">
        <v>366</v>
      </c>
      <c r="E2" s="155" t="s">
        <v>4</v>
      </c>
      <c r="F2" s="155"/>
      <c r="G2" s="155"/>
      <c r="H2" s="155"/>
      <c r="I2" s="156" t="s">
        <v>103</v>
      </c>
      <c r="J2" s="157"/>
      <c r="K2" s="157"/>
      <c r="L2" s="157"/>
    </row>
    <row r="3" spans="1:12" ht="22.5" customHeight="1">
      <c r="A3" s="141"/>
      <c r="B3" s="141"/>
      <c r="C3" s="159"/>
      <c r="D3" s="159"/>
      <c r="E3" s="156" t="s">
        <v>197</v>
      </c>
      <c r="F3" s="159"/>
      <c r="G3" s="159"/>
      <c r="H3" s="159"/>
      <c r="I3" s="156" t="s">
        <v>197</v>
      </c>
      <c r="J3" s="157"/>
      <c r="K3" s="157"/>
      <c r="L3" s="157"/>
    </row>
    <row r="4" spans="1:12">
      <c r="A4" s="141"/>
      <c r="B4" s="141"/>
      <c r="C4" s="159"/>
      <c r="D4" s="159"/>
      <c r="E4" s="57" t="s">
        <v>367</v>
      </c>
      <c r="F4" s="56" t="s">
        <v>315</v>
      </c>
      <c r="G4" s="56" t="s">
        <v>133</v>
      </c>
      <c r="H4" s="56" t="s">
        <v>328</v>
      </c>
      <c r="I4" s="57" t="s">
        <v>367</v>
      </c>
      <c r="J4" s="56" t="s">
        <v>315</v>
      </c>
      <c r="K4" s="56" t="s">
        <v>133</v>
      </c>
      <c r="L4" s="56" t="s">
        <v>328</v>
      </c>
    </row>
    <row r="5" spans="1:12" ht="33">
      <c r="A5" s="142" t="s">
        <v>432</v>
      </c>
      <c r="B5" s="36">
        <v>1</v>
      </c>
      <c r="C5" s="44" t="s">
        <v>384</v>
      </c>
      <c r="D5" s="44" t="s">
        <v>198</v>
      </c>
      <c r="E5" s="182">
        <v>57900</v>
      </c>
      <c r="F5" s="117">
        <v>57900</v>
      </c>
      <c r="G5" s="38">
        <f t="shared" ref="G5:G36" si="0">E5-F5</f>
        <v>0</v>
      </c>
      <c r="H5" s="39">
        <f t="shared" ref="H5:H36" si="1">E5/F5-100%</f>
        <v>0</v>
      </c>
      <c r="I5" s="58">
        <v>53900</v>
      </c>
      <c r="J5" s="58">
        <v>53900</v>
      </c>
      <c r="K5" s="59">
        <f t="shared" ref="K5:K61" si="2">I5-J5</f>
        <v>0</v>
      </c>
      <c r="L5" s="60">
        <f t="shared" ref="L5:L61" si="3">I5/J5-100%</f>
        <v>0</v>
      </c>
    </row>
    <row r="6" spans="1:12">
      <c r="A6" s="158"/>
      <c r="B6" s="36">
        <v>2</v>
      </c>
      <c r="C6" s="44" t="s">
        <v>335</v>
      </c>
      <c r="D6" s="44" t="s">
        <v>27</v>
      </c>
      <c r="E6" s="183">
        <v>4495</v>
      </c>
      <c r="F6" s="129">
        <v>4495</v>
      </c>
      <c r="G6" s="38">
        <f t="shared" si="0"/>
        <v>0</v>
      </c>
      <c r="H6" s="39">
        <f t="shared" si="1"/>
        <v>0</v>
      </c>
      <c r="I6" s="53">
        <v>3900</v>
      </c>
      <c r="J6" s="53">
        <v>3900</v>
      </c>
      <c r="K6" s="38">
        <f t="shared" si="2"/>
        <v>0</v>
      </c>
      <c r="L6" s="39">
        <f t="shared" si="3"/>
        <v>0</v>
      </c>
    </row>
    <row r="7" spans="1:12" ht="33">
      <c r="A7" s="158"/>
      <c r="B7" s="36">
        <v>3</v>
      </c>
      <c r="C7" s="44" t="s">
        <v>359</v>
      </c>
      <c r="D7" s="44" t="s">
        <v>203</v>
      </c>
      <c r="E7" s="184">
        <v>9990</v>
      </c>
      <c r="F7" s="126">
        <v>9990</v>
      </c>
      <c r="G7" s="38">
        <f t="shared" si="0"/>
        <v>0</v>
      </c>
      <c r="H7" s="39">
        <f t="shared" si="1"/>
        <v>0</v>
      </c>
      <c r="I7" s="54">
        <v>9870</v>
      </c>
      <c r="J7" s="54">
        <v>9870</v>
      </c>
      <c r="K7" s="38">
        <f t="shared" si="2"/>
        <v>0</v>
      </c>
      <c r="L7" s="39">
        <f t="shared" si="3"/>
        <v>0</v>
      </c>
    </row>
    <row r="8" spans="1:12" ht="33">
      <c r="A8" s="158"/>
      <c r="B8" s="36">
        <v>4</v>
      </c>
      <c r="C8" s="44" t="s">
        <v>333</v>
      </c>
      <c r="D8" s="44" t="s">
        <v>429</v>
      </c>
      <c r="E8" s="184">
        <v>1590</v>
      </c>
      <c r="F8" s="126">
        <v>1590</v>
      </c>
      <c r="G8" s="38">
        <f t="shared" si="0"/>
        <v>0</v>
      </c>
      <c r="H8" s="39">
        <f t="shared" si="1"/>
        <v>0</v>
      </c>
      <c r="I8" s="54">
        <v>1450</v>
      </c>
      <c r="J8" s="54">
        <v>1350</v>
      </c>
      <c r="K8" s="38">
        <f t="shared" si="2"/>
        <v>100</v>
      </c>
      <c r="L8" s="39">
        <f t="shared" si="3"/>
        <v>7.4074074074074181E-2</v>
      </c>
    </row>
    <row r="9" spans="1:12" ht="25.5" customHeight="1">
      <c r="A9" s="158"/>
      <c r="B9" s="36">
        <v>5</v>
      </c>
      <c r="C9" s="44" t="s">
        <v>332</v>
      </c>
      <c r="D9" s="44" t="s">
        <v>13</v>
      </c>
      <c r="E9" s="184">
        <v>3990</v>
      </c>
      <c r="F9" s="126">
        <v>4490</v>
      </c>
      <c r="G9" s="38">
        <f t="shared" si="0"/>
        <v>-500</v>
      </c>
      <c r="H9" s="39">
        <f t="shared" si="1"/>
        <v>-0.11135857461024501</v>
      </c>
      <c r="I9" s="54">
        <v>3980</v>
      </c>
      <c r="J9" s="54">
        <v>4980</v>
      </c>
      <c r="K9" s="38">
        <f t="shared" si="2"/>
        <v>-1000</v>
      </c>
      <c r="L9" s="39">
        <f t="shared" si="3"/>
        <v>-0.20080321285140568</v>
      </c>
    </row>
    <row r="10" spans="1:12" ht="41.25" customHeight="1">
      <c r="A10" s="158"/>
      <c r="B10" s="36">
        <v>6</v>
      </c>
      <c r="C10" s="44" t="s">
        <v>339</v>
      </c>
      <c r="D10" s="44" t="s">
        <v>53</v>
      </c>
      <c r="E10" s="182">
        <v>3690</v>
      </c>
      <c r="F10" s="117">
        <v>3290</v>
      </c>
      <c r="G10" s="38">
        <f t="shared" si="0"/>
        <v>400</v>
      </c>
      <c r="H10" s="39">
        <f t="shared" si="1"/>
        <v>0.12158054711246202</v>
      </c>
      <c r="I10" s="54">
        <v>2580</v>
      </c>
      <c r="J10" s="54">
        <v>2580</v>
      </c>
      <c r="K10" s="38">
        <f t="shared" si="2"/>
        <v>0</v>
      </c>
      <c r="L10" s="39">
        <f t="shared" si="3"/>
        <v>0</v>
      </c>
    </row>
    <row r="11" spans="1:12" ht="33">
      <c r="A11" s="158"/>
      <c r="B11" s="36">
        <v>7</v>
      </c>
      <c r="C11" s="44" t="s">
        <v>337</v>
      </c>
      <c r="D11" s="44" t="s">
        <v>431</v>
      </c>
      <c r="E11" s="184">
        <v>1390</v>
      </c>
      <c r="F11" s="126">
        <v>990</v>
      </c>
      <c r="G11" s="38">
        <f t="shared" si="0"/>
        <v>400</v>
      </c>
      <c r="H11" s="39">
        <f t="shared" si="1"/>
        <v>0.40404040404040398</v>
      </c>
      <c r="I11" s="54">
        <v>1290</v>
      </c>
      <c r="J11" s="54">
        <v>990</v>
      </c>
      <c r="K11" s="38">
        <f t="shared" si="2"/>
        <v>300</v>
      </c>
      <c r="L11" s="39">
        <f t="shared" si="3"/>
        <v>0.30303030303030298</v>
      </c>
    </row>
    <row r="12" spans="1:12" ht="33">
      <c r="A12" s="158"/>
      <c r="B12" s="36">
        <v>8</v>
      </c>
      <c r="C12" s="44" t="s">
        <v>338</v>
      </c>
      <c r="D12" s="44" t="s">
        <v>195</v>
      </c>
      <c r="E12" s="184">
        <v>3500</v>
      </c>
      <c r="F12" s="126">
        <v>3500</v>
      </c>
      <c r="G12" s="38">
        <f t="shared" si="0"/>
        <v>0</v>
      </c>
      <c r="H12" s="39">
        <f t="shared" si="1"/>
        <v>0</v>
      </c>
      <c r="I12" s="54">
        <v>2980</v>
      </c>
      <c r="J12" s="54">
        <v>2980</v>
      </c>
      <c r="K12" s="38">
        <f t="shared" si="2"/>
        <v>0</v>
      </c>
      <c r="L12" s="39">
        <f t="shared" si="3"/>
        <v>0</v>
      </c>
    </row>
    <row r="13" spans="1:12" ht="33">
      <c r="A13" s="158"/>
      <c r="B13" s="36">
        <v>9</v>
      </c>
      <c r="C13" s="44" t="s">
        <v>109</v>
      </c>
      <c r="D13" s="44" t="s">
        <v>440</v>
      </c>
      <c r="E13" s="184">
        <v>2290</v>
      </c>
      <c r="F13" s="126">
        <v>1790</v>
      </c>
      <c r="G13" s="38">
        <f t="shared" si="0"/>
        <v>500</v>
      </c>
      <c r="H13" s="39">
        <f t="shared" si="1"/>
        <v>0.27932960893854752</v>
      </c>
      <c r="I13" s="54">
        <v>1980</v>
      </c>
      <c r="J13" s="54">
        <v>1980</v>
      </c>
      <c r="K13" s="38">
        <f t="shared" si="2"/>
        <v>0</v>
      </c>
      <c r="L13" s="39">
        <f t="shared" si="3"/>
        <v>0</v>
      </c>
    </row>
    <row r="14" spans="1:12">
      <c r="A14" s="158"/>
      <c r="B14" s="36">
        <v>10</v>
      </c>
      <c r="C14" s="44" t="s">
        <v>128</v>
      </c>
      <c r="D14" s="44" t="s">
        <v>207</v>
      </c>
      <c r="E14" s="184">
        <v>1260</v>
      </c>
      <c r="F14" s="126">
        <v>926</v>
      </c>
      <c r="G14" s="38">
        <f t="shared" si="0"/>
        <v>334</v>
      </c>
      <c r="H14" s="39">
        <f>E14/F14-100%</f>
        <v>0.36069114470842334</v>
      </c>
      <c r="I14" s="54">
        <v>1253</v>
      </c>
      <c r="J14" s="54">
        <v>1253</v>
      </c>
      <c r="K14" s="38">
        <f t="shared" si="2"/>
        <v>0</v>
      </c>
      <c r="L14" s="39">
        <f t="shared" si="3"/>
        <v>0</v>
      </c>
    </row>
    <row r="15" spans="1:12">
      <c r="A15" s="158"/>
      <c r="B15" s="36">
        <v>11</v>
      </c>
      <c r="C15" s="44" t="s">
        <v>324</v>
      </c>
      <c r="D15" s="44" t="s">
        <v>207</v>
      </c>
      <c r="E15" s="184">
        <v>2260</v>
      </c>
      <c r="F15" s="126">
        <v>1993</v>
      </c>
      <c r="G15" s="38">
        <f t="shared" si="0"/>
        <v>267</v>
      </c>
      <c r="H15" s="39">
        <f t="shared" si="1"/>
        <v>0.1339688911189163</v>
      </c>
      <c r="I15" s="54">
        <v>1990</v>
      </c>
      <c r="J15" s="54">
        <v>1640</v>
      </c>
      <c r="K15" s="38">
        <f t="shared" si="2"/>
        <v>350</v>
      </c>
      <c r="L15" s="39">
        <f t="shared" si="3"/>
        <v>0.21341463414634143</v>
      </c>
    </row>
    <row r="16" spans="1:12" ht="33">
      <c r="A16" s="158"/>
      <c r="B16" s="36">
        <v>12</v>
      </c>
      <c r="C16" s="44" t="s">
        <v>378</v>
      </c>
      <c r="D16" s="44" t="s">
        <v>436</v>
      </c>
      <c r="E16" s="184">
        <v>2500</v>
      </c>
      <c r="F16" s="126">
        <v>2500</v>
      </c>
      <c r="G16" s="38">
        <f t="shared" si="0"/>
        <v>0</v>
      </c>
      <c r="H16" s="39">
        <f t="shared" si="1"/>
        <v>0</v>
      </c>
      <c r="I16" s="54">
        <v>2200</v>
      </c>
      <c r="J16" s="54">
        <v>2200</v>
      </c>
      <c r="K16" s="38">
        <f t="shared" si="2"/>
        <v>0</v>
      </c>
      <c r="L16" s="39">
        <f t="shared" si="3"/>
        <v>0</v>
      </c>
    </row>
    <row r="17" spans="1:12" ht="33">
      <c r="A17" s="158"/>
      <c r="B17" s="36">
        <v>13</v>
      </c>
      <c r="C17" s="44" t="s">
        <v>318</v>
      </c>
      <c r="D17" s="44" t="s">
        <v>449</v>
      </c>
      <c r="E17" s="184">
        <v>2020</v>
      </c>
      <c r="F17" s="126">
        <v>2526</v>
      </c>
      <c r="G17" s="38">
        <f t="shared" si="0"/>
        <v>-506</v>
      </c>
      <c r="H17" s="39">
        <f t="shared" si="1"/>
        <v>-0.20031670625494857</v>
      </c>
      <c r="I17" s="54">
        <v>2220</v>
      </c>
      <c r="J17" s="54">
        <v>2220</v>
      </c>
      <c r="K17" s="38">
        <f t="shared" si="2"/>
        <v>0</v>
      </c>
      <c r="L17" s="39">
        <f t="shared" si="3"/>
        <v>0</v>
      </c>
    </row>
    <row r="18" spans="1:12" ht="33">
      <c r="A18" s="158"/>
      <c r="B18" s="36">
        <v>14</v>
      </c>
      <c r="C18" s="44" t="s">
        <v>320</v>
      </c>
      <c r="D18" s="44" t="s">
        <v>271</v>
      </c>
      <c r="E18" s="184">
        <v>1497</v>
      </c>
      <c r="F18" s="126">
        <v>1497</v>
      </c>
      <c r="G18" s="38">
        <f t="shared" si="0"/>
        <v>0</v>
      </c>
      <c r="H18" s="39">
        <f t="shared" si="1"/>
        <v>0</v>
      </c>
      <c r="I18" s="54">
        <v>1640</v>
      </c>
      <c r="J18" s="54">
        <v>1640</v>
      </c>
      <c r="K18" s="38">
        <f t="shared" si="2"/>
        <v>0</v>
      </c>
      <c r="L18" s="39">
        <f t="shared" si="3"/>
        <v>0</v>
      </c>
    </row>
    <row r="19" spans="1:12">
      <c r="A19" s="158"/>
      <c r="B19" s="36">
        <v>15</v>
      </c>
      <c r="C19" s="44" t="s">
        <v>36</v>
      </c>
      <c r="D19" s="44" t="s">
        <v>73</v>
      </c>
      <c r="E19" s="184">
        <v>3180</v>
      </c>
      <c r="F19" s="126">
        <v>3180</v>
      </c>
      <c r="G19" s="38">
        <f t="shared" si="0"/>
        <v>0</v>
      </c>
      <c r="H19" s="39">
        <f t="shared" si="1"/>
        <v>0</v>
      </c>
      <c r="I19" s="54">
        <v>3840</v>
      </c>
      <c r="J19" s="54">
        <v>3840</v>
      </c>
      <c r="K19" s="38">
        <f t="shared" si="2"/>
        <v>0</v>
      </c>
      <c r="L19" s="39">
        <f t="shared" si="3"/>
        <v>0</v>
      </c>
    </row>
    <row r="20" spans="1:12" ht="49.5">
      <c r="A20" s="158"/>
      <c r="B20" s="36">
        <v>16</v>
      </c>
      <c r="C20" s="44" t="s">
        <v>87</v>
      </c>
      <c r="D20" s="44" t="s">
        <v>309</v>
      </c>
      <c r="E20" s="184">
        <v>2198</v>
      </c>
      <c r="F20" s="126">
        <v>1625</v>
      </c>
      <c r="G20" s="38">
        <f t="shared" si="0"/>
        <v>573</v>
      </c>
      <c r="H20" s="39">
        <f t="shared" si="1"/>
        <v>0.35261538461538455</v>
      </c>
      <c r="I20" s="54">
        <v>2300</v>
      </c>
      <c r="J20" s="54">
        <v>2300</v>
      </c>
      <c r="K20" s="38">
        <f t="shared" si="2"/>
        <v>0</v>
      </c>
      <c r="L20" s="39">
        <f t="shared" si="3"/>
        <v>0</v>
      </c>
    </row>
    <row r="21" spans="1:12" ht="49.5">
      <c r="A21" s="158"/>
      <c r="B21" s="36">
        <v>17</v>
      </c>
      <c r="C21" s="44" t="s">
        <v>90</v>
      </c>
      <c r="D21" s="44" t="s">
        <v>302</v>
      </c>
      <c r="E21" s="184">
        <v>3990</v>
      </c>
      <c r="F21" s="126">
        <v>3990</v>
      </c>
      <c r="G21" s="38">
        <f t="shared" si="0"/>
        <v>0</v>
      </c>
      <c r="H21" s="39">
        <f t="shared" si="1"/>
        <v>0</v>
      </c>
      <c r="I21" s="54">
        <v>3900</v>
      </c>
      <c r="J21" s="54">
        <v>3900</v>
      </c>
      <c r="K21" s="38">
        <f t="shared" si="2"/>
        <v>0</v>
      </c>
      <c r="L21" s="39">
        <f t="shared" si="3"/>
        <v>0</v>
      </c>
    </row>
    <row r="22" spans="1:12">
      <c r="A22" s="158"/>
      <c r="B22" s="36">
        <v>18</v>
      </c>
      <c r="C22" s="44" t="s">
        <v>88</v>
      </c>
      <c r="D22" s="44" t="s">
        <v>46</v>
      </c>
      <c r="E22" s="184">
        <v>5490</v>
      </c>
      <c r="F22" s="126">
        <v>4990</v>
      </c>
      <c r="G22" s="38">
        <f t="shared" si="0"/>
        <v>500</v>
      </c>
      <c r="H22" s="39">
        <f t="shared" si="1"/>
        <v>0.10020040080160331</v>
      </c>
      <c r="I22" s="54">
        <v>6480</v>
      </c>
      <c r="J22" s="54">
        <v>6480</v>
      </c>
      <c r="K22" s="38">
        <f t="shared" si="2"/>
        <v>0</v>
      </c>
      <c r="L22" s="39">
        <f t="shared" si="3"/>
        <v>0</v>
      </c>
    </row>
    <row r="23" spans="1:12" ht="33">
      <c r="A23" s="158"/>
      <c r="B23" s="36">
        <v>19</v>
      </c>
      <c r="C23" s="44" t="s">
        <v>342</v>
      </c>
      <c r="D23" s="44" t="s">
        <v>205</v>
      </c>
      <c r="E23" s="184">
        <v>5550</v>
      </c>
      <c r="F23" s="126">
        <v>5550</v>
      </c>
      <c r="G23" s="38">
        <f t="shared" si="0"/>
        <v>0</v>
      </c>
      <c r="H23" s="39">
        <f t="shared" si="1"/>
        <v>0</v>
      </c>
      <c r="I23" s="54">
        <v>5300</v>
      </c>
      <c r="J23" s="54">
        <v>5300</v>
      </c>
      <c r="K23" s="38">
        <f t="shared" si="2"/>
        <v>0</v>
      </c>
      <c r="L23" s="39">
        <f t="shared" si="3"/>
        <v>0</v>
      </c>
    </row>
    <row r="24" spans="1:12">
      <c r="A24" s="158"/>
      <c r="B24" s="36">
        <v>20</v>
      </c>
      <c r="C24" s="44" t="s">
        <v>91</v>
      </c>
      <c r="D24" s="44" t="s">
        <v>6</v>
      </c>
      <c r="E24" s="185">
        <v>18990</v>
      </c>
      <c r="F24" s="118">
        <v>19990</v>
      </c>
      <c r="G24" s="38">
        <f t="shared" si="0"/>
        <v>-1000</v>
      </c>
      <c r="H24" s="39">
        <f t="shared" si="1"/>
        <v>-5.002501250625313E-2</v>
      </c>
      <c r="I24" s="54">
        <v>17800</v>
      </c>
      <c r="J24" s="54">
        <v>17800</v>
      </c>
      <c r="K24" s="38">
        <f t="shared" si="2"/>
        <v>0</v>
      </c>
      <c r="L24" s="39">
        <f t="shared" si="3"/>
        <v>0</v>
      </c>
    </row>
    <row r="25" spans="1:12">
      <c r="A25" s="158"/>
      <c r="B25" s="36">
        <v>21</v>
      </c>
      <c r="C25" s="44" t="s">
        <v>98</v>
      </c>
      <c r="D25" s="44" t="s">
        <v>6</v>
      </c>
      <c r="E25" s="184">
        <v>1998</v>
      </c>
      <c r="F25" s="126">
        <v>1998</v>
      </c>
      <c r="G25" s="38">
        <f t="shared" si="0"/>
        <v>0</v>
      </c>
      <c r="H25" s="39">
        <f t="shared" si="1"/>
        <v>0</v>
      </c>
      <c r="I25" s="54">
        <v>1665</v>
      </c>
      <c r="J25" s="54">
        <v>1665</v>
      </c>
      <c r="K25" s="38">
        <f t="shared" si="2"/>
        <v>0</v>
      </c>
      <c r="L25" s="39">
        <f t="shared" si="3"/>
        <v>0</v>
      </c>
    </row>
    <row r="26" spans="1:12">
      <c r="A26" s="158"/>
      <c r="B26" s="36">
        <v>22</v>
      </c>
      <c r="C26" s="44" t="s">
        <v>336</v>
      </c>
      <c r="D26" s="116" t="s">
        <v>510</v>
      </c>
      <c r="E26" s="184">
        <v>6292</v>
      </c>
      <c r="F26" s="126">
        <v>6995</v>
      </c>
      <c r="G26" s="38">
        <f t="shared" si="0"/>
        <v>-703</v>
      </c>
      <c r="H26" s="39">
        <f t="shared" si="1"/>
        <v>-0.10050035739814156</v>
      </c>
      <c r="I26" s="54">
        <v>5970</v>
      </c>
      <c r="J26" s="54">
        <v>5970</v>
      </c>
      <c r="K26" s="38">
        <f t="shared" si="2"/>
        <v>0</v>
      </c>
      <c r="L26" s="39">
        <f t="shared" si="3"/>
        <v>0</v>
      </c>
    </row>
    <row r="27" spans="1:12" ht="49.5">
      <c r="A27" s="158"/>
      <c r="B27" s="36">
        <v>23</v>
      </c>
      <c r="C27" s="44" t="s">
        <v>130</v>
      </c>
      <c r="D27" s="44" t="s">
        <v>295</v>
      </c>
      <c r="E27" s="184">
        <v>4990</v>
      </c>
      <c r="F27" s="126">
        <v>2990</v>
      </c>
      <c r="G27" s="38">
        <f t="shared" si="0"/>
        <v>2000</v>
      </c>
      <c r="H27" s="39">
        <f t="shared" si="1"/>
        <v>0.66889632107023411</v>
      </c>
      <c r="I27" s="54">
        <v>3590</v>
      </c>
      <c r="J27" s="54">
        <v>3280</v>
      </c>
      <c r="K27" s="38">
        <f t="shared" si="2"/>
        <v>310</v>
      </c>
      <c r="L27" s="39">
        <f t="shared" si="3"/>
        <v>9.4512195121951192E-2</v>
      </c>
    </row>
    <row r="28" spans="1:12" ht="33">
      <c r="A28" s="158"/>
      <c r="B28" s="36">
        <v>24</v>
      </c>
      <c r="C28" s="44" t="s">
        <v>97</v>
      </c>
      <c r="D28" s="44" t="s">
        <v>202</v>
      </c>
      <c r="E28" s="184">
        <v>7980</v>
      </c>
      <c r="F28" s="126">
        <v>7980</v>
      </c>
      <c r="G28" s="38">
        <f t="shared" si="0"/>
        <v>0</v>
      </c>
      <c r="H28" s="39">
        <f t="shared" si="1"/>
        <v>0</v>
      </c>
      <c r="I28" s="54">
        <v>7980</v>
      </c>
      <c r="J28" s="54">
        <v>7980</v>
      </c>
      <c r="K28" s="38">
        <f t="shared" si="2"/>
        <v>0</v>
      </c>
      <c r="L28" s="39">
        <f t="shared" si="3"/>
        <v>0</v>
      </c>
    </row>
    <row r="29" spans="1:12" ht="49.5">
      <c r="A29" s="158"/>
      <c r="B29" s="36">
        <v>25</v>
      </c>
      <c r="C29" s="44" t="s">
        <v>48</v>
      </c>
      <c r="D29" s="44" t="s">
        <v>303</v>
      </c>
      <c r="E29" s="184">
        <v>29800</v>
      </c>
      <c r="F29" s="126">
        <v>29800</v>
      </c>
      <c r="G29" s="38">
        <f t="shared" si="0"/>
        <v>0</v>
      </c>
      <c r="H29" s="39">
        <f t="shared" si="1"/>
        <v>0</v>
      </c>
      <c r="I29" s="54">
        <v>32370</v>
      </c>
      <c r="J29" s="54">
        <v>32370</v>
      </c>
      <c r="K29" s="38">
        <f t="shared" si="2"/>
        <v>0</v>
      </c>
      <c r="L29" s="39">
        <f t="shared" si="3"/>
        <v>0</v>
      </c>
    </row>
    <row r="30" spans="1:12" ht="49.5">
      <c r="A30" s="158"/>
      <c r="B30" s="36">
        <v>26</v>
      </c>
      <c r="C30" s="44" t="s">
        <v>100</v>
      </c>
      <c r="D30" s="44" t="s">
        <v>311</v>
      </c>
      <c r="E30" s="184">
        <v>29900</v>
      </c>
      <c r="F30" s="126">
        <v>29900</v>
      </c>
      <c r="G30" s="38">
        <f t="shared" si="0"/>
        <v>0</v>
      </c>
      <c r="H30" s="39">
        <f t="shared" si="1"/>
        <v>0</v>
      </c>
      <c r="I30" s="54">
        <v>29800</v>
      </c>
      <c r="J30" s="54">
        <v>29800</v>
      </c>
      <c r="K30" s="38">
        <f t="shared" si="2"/>
        <v>0</v>
      </c>
      <c r="L30" s="39">
        <f t="shared" si="3"/>
        <v>0</v>
      </c>
    </row>
    <row r="31" spans="1:12" ht="49.5">
      <c r="A31" s="158"/>
      <c r="B31" s="36">
        <v>27</v>
      </c>
      <c r="C31" s="44" t="s">
        <v>379</v>
      </c>
      <c r="D31" s="44" t="s">
        <v>392</v>
      </c>
      <c r="E31" s="186">
        <v>3490</v>
      </c>
      <c r="F31" s="127">
        <v>3490</v>
      </c>
      <c r="G31" s="38">
        <f t="shared" si="0"/>
        <v>0</v>
      </c>
      <c r="H31" s="39">
        <f t="shared" si="1"/>
        <v>0</v>
      </c>
      <c r="I31" s="54">
        <v>4980</v>
      </c>
      <c r="J31" s="54">
        <v>4980</v>
      </c>
      <c r="K31" s="38">
        <f t="shared" si="2"/>
        <v>0</v>
      </c>
      <c r="L31" s="39">
        <f t="shared" si="3"/>
        <v>0</v>
      </c>
    </row>
    <row r="32" spans="1:12" ht="49.5">
      <c r="A32" s="158"/>
      <c r="B32" s="36">
        <v>28</v>
      </c>
      <c r="C32" s="44" t="s">
        <v>369</v>
      </c>
      <c r="D32" s="44" t="s">
        <v>301</v>
      </c>
      <c r="E32" s="187">
        <v>14890</v>
      </c>
      <c r="F32" s="131">
        <v>14180</v>
      </c>
      <c r="G32" s="38">
        <f t="shared" si="0"/>
        <v>710</v>
      </c>
      <c r="H32" s="39">
        <f t="shared" si="1"/>
        <v>5.0070521861777184E-2</v>
      </c>
      <c r="I32" s="54">
        <v>12700</v>
      </c>
      <c r="J32" s="54">
        <v>12700</v>
      </c>
      <c r="K32" s="38">
        <f t="shared" si="2"/>
        <v>0</v>
      </c>
      <c r="L32" s="39">
        <f t="shared" si="3"/>
        <v>0</v>
      </c>
    </row>
    <row r="33" spans="1:12" ht="33">
      <c r="A33" s="158"/>
      <c r="B33" s="36">
        <v>29</v>
      </c>
      <c r="C33" s="44" t="s">
        <v>49</v>
      </c>
      <c r="D33" s="44" t="s">
        <v>206</v>
      </c>
      <c r="E33" s="187">
        <v>2990</v>
      </c>
      <c r="F33" s="131">
        <v>2790</v>
      </c>
      <c r="G33" s="38">
        <f t="shared" si="0"/>
        <v>200</v>
      </c>
      <c r="H33" s="39">
        <f t="shared" si="1"/>
        <v>7.1684587813620082E-2</v>
      </c>
      <c r="I33" s="54">
        <v>2380</v>
      </c>
      <c r="J33" s="54">
        <v>2380</v>
      </c>
      <c r="K33" s="38">
        <f t="shared" si="2"/>
        <v>0</v>
      </c>
      <c r="L33" s="39">
        <f t="shared" si="3"/>
        <v>0</v>
      </c>
    </row>
    <row r="34" spans="1:12">
      <c r="A34" s="158"/>
      <c r="B34" s="36">
        <v>30</v>
      </c>
      <c r="C34" s="44" t="s">
        <v>371</v>
      </c>
      <c r="D34" s="44" t="s">
        <v>37</v>
      </c>
      <c r="E34" s="182">
        <v>7490</v>
      </c>
      <c r="F34" s="117">
        <v>5990</v>
      </c>
      <c r="G34" s="38">
        <f t="shared" si="0"/>
        <v>1500</v>
      </c>
      <c r="H34" s="39">
        <f t="shared" si="1"/>
        <v>0.25041736227045086</v>
      </c>
      <c r="I34" s="54">
        <v>7850</v>
      </c>
      <c r="J34" s="54">
        <v>7850</v>
      </c>
      <c r="K34" s="38">
        <f t="shared" si="2"/>
        <v>0</v>
      </c>
      <c r="L34" s="39">
        <f t="shared" si="3"/>
        <v>0</v>
      </c>
    </row>
    <row r="35" spans="1:12" ht="33">
      <c r="A35" s="158"/>
      <c r="B35" s="36">
        <v>31</v>
      </c>
      <c r="C35" s="44" t="s">
        <v>346</v>
      </c>
      <c r="D35" s="44" t="s">
        <v>201</v>
      </c>
      <c r="E35" s="188">
        <v>5990</v>
      </c>
      <c r="F35" s="119">
        <v>5990</v>
      </c>
      <c r="G35" s="38">
        <f t="shared" si="0"/>
        <v>0</v>
      </c>
      <c r="H35" s="39">
        <f t="shared" si="1"/>
        <v>0</v>
      </c>
      <c r="I35" s="54">
        <v>6980</v>
      </c>
      <c r="J35" s="54">
        <v>6980</v>
      </c>
      <c r="K35" s="38">
        <f t="shared" si="2"/>
        <v>0</v>
      </c>
      <c r="L35" s="39">
        <f t="shared" si="3"/>
        <v>0</v>
      </c>
    </row>
    <row r="36" spans="1:12" ht="33">
      <c r="A36" s="144" t="s">
        <v>299</v>
      </c>
      <c r="B36" s="36">
        <v>1</v>
      </c>
      <c r="C36" s="44" t="s">
        <v>106</v>
      </c>
      <c r="D36" s="45" t="s">
        <v>272</v>
      </c>
      <c r="E36" s="189">
        <v>676</v>
      </c>
      <c r="F36" s="120">
        <v>676</v>
      </c>
      <c r="G36" s="38">
        <f t="shared" si="0"/>
        <v>0</v>
      </c>
      <c r="H36" s="39">
        <f t="shared" si="1"/>
        <v>0</v>
      </c>
      <c r="I36" s="55">
        <v>676</v>
      </c>
      <c r="J36" s="55">
        <v>676</v>
      </c>
      <c r="K36" s="38">
        <f t="shared" si="2"/>
        <v>0</v>
      </c>
      <c r="L36" s="39">
        <f t="shared" si="3"/>
        <v>0</v>
      </c>
    </row>
    <row r="37" spans="1:12" ht="33">
      <c r="A37" s="158"/>
      <c r="B37" s="36">
        <v>2</v>
      </c>
      <c r="C37" s="44" t="s">
        <v>321</v>
      </c>
      <c r="D37" s="45" t="s">
        <v>294</v>
      </c>
      <c r="E37" s="190">
        <v>950</v>
      </c>
      <c r="F37" s="121">
        <v>950</v>
      </c>
      <c r="G37" s="38">
        <f t="shared" ref="G37:G61" si="4">E37-F37</f>
        <v>0</v>
      </c>
      <c r="H37" s="39">
        <f t="shared" ref="H37:H61" si="5">E37/F37-100%</f>
        <v>0</v>
      </c>
      <c r="I37" s="55">
        <v>950</v>
      </c>
      <c r="J37" s="55">
        <v>950</v>
      </c>
      <c r="K37" s="38">
        <f t="shared" si="2"/>
        <v>0</v>
      </c>
      <c r="L37" s="39">
        <f t="shared" si="3"/>
        <v>0</v>
      </c>
    </row>
    <row r="38" spans="1:12" ht="33">
      <c r="A38" s="158"/>
      <c r="B38" s="36">
        <v>3</v>
      </c>
      <c r="C38" s="44" t="s">
        <v>356</v>
      </c>
      <c r="D38" s="45" t="s">
        <v>442</v>
      </c>
      <c r="E38" s="188">
        <v>4700</v>
      </c>
      <c r="F38" s="119">
        <v>4700</v>
      </c>
      <c r="G38" s="38">
        <f t="shared" si="4"/>
        <v>0</v>
      </c>
      <c r="H38" s="39">
        <f t="shared" si="5"/>
        <v>0</v>
      </c>
      <c r="I38" s="54">
        <v>4100</v>
      </c>
      <c r="J38" s="54">
        <v>4100</v>
      </c>
      <c r="K38" s="38">
        <f t="shared" si="2"/>
        <v>0</v>
      </c>
      <c r="L38" s="39">
        <f t="shared" si="3"/>
        <v>0</v>
      </c>
    </row>
    <row r="39" spans="1:12" ht="33">
      <c r="A39" s="158"/>
      <c r="B39" s="36">
        <v>4</v>
      </c>
      <c r="C39" s="44" t="s">
        <v>376</v>
      </c>
      <c r="D39" s="45" t="s">
        <v>426</v>
      </c>
      <c r="E39" s="182">
        <v>3290</v>
      </c>
      <c r="F39" s="117">
        <v>3290</v>
      </c>
      <c r="G39" s="38">
        <f t="shared" si="4"/>
        <v>0</v>
      </c>
      <c r="H39" s="39">
        <f t="shared" si="5"/>
        <v>0</v>
      </c>
      <c r="I39" s="54">
        <v>3400</v>
      </c>
      <c r="J39" s="54">
        <v>3400</v>
      </c>
      <c r="K39" s="38">
        <f t="shared" si="2"/>
        <v>0</v>
      </c>
      <c r="L39" s="39">
        <f t="shared" si="3"/>
        <v>0</v>
      </c>
    </row>
    <row r="40" spans="1:12" ht="33">
      <c r="A40" s="158"/>
      <c r="B40" s="36">
        <v>5</v>
      </c>
      <c r="C40" s="44" t="s">
        <v>104</v>
      </c>
      <c r="D40" s="45" t="s">
        <v>269</v>
      </c>
      <c r="E40" s="184">
        <v>2400</v>
      </c>
      <c r="F40" s="126">
        <v>2400</v>
      </c>
      <c r="G40" s="38">
        <f t="shared" si="4"/>
        <v>0</v>
      </c>
      <c r="H40" s="39">
        <f t="shared" si="5"/>
        <v>0</v>
      </c>
      <c r="I40" s="54">
        <v>2560</v>
      </c>
      <c r="J40" s="54">
        <v>2560</v>
      </c>
      <c r="K40" s="38">
        <f t="shared" si="2"/>
        <v>0</v>
      </c>
      <c r="L40" s="39">
        <f t="shared" si="3"/>
        <v>0</v>
      </c>
    </row>
    <row r="41" spans="1:12" ht="33">
      <c r="A41" s="158"/>
      <c r="B41" s="36">
        <v>6</v>
      </c>
      <c r="C41" s="44" t="s">
        <v>330</v>
      </c>
      <c r="D41" s="45" t="s">
        <v>450</v>
      </c>
      <c r="E41" s="184">
        <v>2680</v>
      </c>
      <c r="F41" s="126">
        <v>2680</v>
      </c>
      <c r="G41" s="38">
        <f t="shared" si="4"/>
        <v>0</v>
      </c>
      <c r="H41" s="39">
        <f t="shared" si="5"/>
        <v>0</v>
      </c>
      <c r="I41" s="54">
        <v>2680</v>
      </c>
      <c r="J41" s="54">
        <v>2680</v>
      </c>
      <c r="K41" s="38">
        <f t="shared" si="2"/>
        <v>0</v>
      </c>
      <c r="L41" s="39">
        <f t="shared" si="3"/>
        <v>0</v>
      </c>
    </row>
    <row r="42" spans="1:12" ht="49.5">
      <c r="A42" s="158"/>
      <c r="B42" s="36">
        <v>7</v>
      </c>
      <c r="C42" s="44" t="s">
        <v>12</v>
      </c>
      <c r="D42" s="45" t="s">
        <v>441</v>
      </c>
      <c r="E42" s="184">
        <v>436</v>
      </c>
      <c r="F42" s="126">
        <v>436</v>
      </c>
      <c r="G42" s="38">
        <f t="shared" si="4"/>
        <v>0</v>
      </c>
      <c r="H42" s="39">
        <f t="shared" si="5"/>
        <v>0</v>
      </c>
      <c r="I42" s="54">
        <v>436</v>
      </c>
      <c r="J42" s="54">
        <v>436</v>
      </c>
      <c r="K42" s="38">
        <f t="shared" si="2"/>
        <v>0</v>
      </c>
      <c r="L42" s="39">
        <f t="shared" si="3"/>
        <v>0</v>
      </c>
    </row>
    <row r="43" spans="1:12" ht="49.5">
      <c r="A43" s="158"/>
      <c r="B43" s="36">
        <v>8</v>
      </c>
      <c r="C43" s="44" t="s">
        <v>316</v>
      </c>
      <c r="D43" s="45" t="s">
        <v>391</v>
      </c>
      <c r="E43" s="184">
        <v>2145</v>
      </c>
      <c r="F43" s="126">
        <v>2145</v>
      </c>
      <c r="G43" s="38">
        <f t="shared" si="4"/>
        <v>0</v>
      </c>
      <c r="H43" s="39">
        <f t="shared" si="5"/>
        <v>0</v>
      </c>
      <c r="I43" s="54">
        <v>3480</v>
      </c>
      <c r="J43" s="54">
        <v>3480</v>
      </c>
      <c r="K43" s="38">
        <f t="shared" si="2"/>
        <v>0</v>
      </c>
      <c r="L43" s="39">
        <f t="shared" si="3"/>
        <v>0</v>
      </c>
    </row>
    <row r="44" spans="1:12" ht="33">
      <c r="A44" s="158"/>
      <c r="B44" s="36">
        <v>9</v>
      </c>
      <c r="C44" s="44" t="s">
        <v>5</v>
      </c>
      <c r="D44" s="45" t="s">
        <v>435</v>
      </c>
      <c r="E44" s="184">
        <v>3840</v>
      </c>
      <c r="F44" s="126">
        <v>3840</v>
      </c>
      <c r="G44" s="38">
        <f t="shared" si="4"/>
        <v>0</v>
      </c>
      <c r="H44" s="39">
        <f t="shared" si="5"/>
        <v>0</v>
      </c>
      <c r="I44" s="54">
        <v>3830</v>
      </c>
      <c r="J44" s="54">
        <v>3830</v>
      </c>
      <c r="K44" s="38">
        <f t="shared" si="2"/>
        <v>0</v>
      </c>
      <c r="L44" s="39">
        <f t="shared" si="3"/>
        <v>0</v>
      </c>
    </row>
    <row r="45" spans="1:12" ht="22.5" customHeight="1">
      <c r="A45" s="158"/>
      <c r="B45" s="36">
        <v>10</v>
      </c>
      <c r="C45" s="44" t="s">
        <v>353</v>
      </c>
      <c r="D45" s="45" t="s">
        <v>444</v>
      </c>
      <c r="E45" s="184">
        <v>4190</v>
      </c>
      <c r="F45" s="126">
        <v>4190</v>
      </c>
      <c r="G45" s="38">
        <f t="shared" si="4"/>
        <v>0</v>
      </c>
      <c r="H45" s="39">
        <f t="shared" si="5"/>
        <v>0</v>
      </c>
      <c r="I45" s="54">
        <v>3500</v>
      </c>
      <c r="J45" s="54">
        <v>3500</v>
      </c>
      <c r="K45" s="38">
        <f t="shared" si="2"/>
        <v>0</v>
      </c>
      <c r="L45" s="39">
        <f t="shared" si="3"/>
        <v>0</v>
      </c>
    </row>
    <row r="46" spans="1:12" ht="33">
      <c r="A46" s="158"/>
      <c r="B46" s="36">
        <v>11</v>
      </c>
      <c r="C46" s="44" t="s">
        <v>344</v>
      </c>
      <c r="D46" s="45" t="s">
        <v>199</v>
      </c>
      <c r="E46" s="184">
        <v>1790</v>
      </c>
      <c r="F46" s="126">
        <v>1790</v>
      </c>
      <c r="G46" s="38">
        <f t="shared" si="4"/>
        <v>0</v>
      </c>
      <c r="H46" s="39">
        <f t="shared" si="5"/>
        <v>0</v>
      </c>
      <c r="I46" s="54">
        <v>1580</v>
      </c>
      <c r="J46" s="54">
        <v>1580</v>
      </c>
      <c r="K46" s="38">
        <f t="shared" si="2"/>
        <v>0</v>
      </c>
      <c r="L46" s="39">
        <f t="shared" si="3"/>
        <v>0</v>
      </c>
    </row>
    <row r="47" spans="1:12" ht="33">
      <c r="A47" s="158"/>
      <c r="B47" s="36">
        <v>12</v>
      </c>
      <c r="C47" s="44" t="s">
        <v>358</v>
      </c>
      <c r="D47" s="45" t="s">
        <v>196</v>
      </c>
      <c r="E47" s="184">
        <v>7800</v>
      </c>
      <c r="F47" s="126">
        <v>7800</v>
      </c>
      <c r="G47" s="38">
        <f t="shared" si="4"/>
        <v>0</v>
      </c>
      <c r="H47" s="39">
        <f t="shared" si="5"/>
        <v>0</v>
      </c>
      <c r="I47" s="54">
        <v>6950</v>
      </c>
      <c r="J47" s="54">
        <v>6950</v>
      </c>
      <c r="K47" s="38">
        <f t="shared" si="2"/>
        <v>0</v>
      </c>
      <c r="L47" s="39">
        <f t="shared" si="3"/>
        <v>0</v>
      </c>
    </row>
    <row r="48" spans="1:12" ht="33">
      <c r="A48" s="158"/>
      <c r="B48" s="36">
        <v>13</v>
      </c>
      <c r="C48" s="44" t="s">
        <v>347</v>
      </c>
      <c r="D48" s="45" t="s">
        <v>443</v>
      </c>
      <c r="E48" s="184">
        <v>9290</v>
      </c>
      <c r="F48" s="126">
        <v>9290</v>
      </c>
      <c r="G48" s="38">
        <f t="shared" si="4"/>
        <v>0</v>
      </c>
      <c r="H48" s="39">
        <f t="shared" si="5"/>
        <v>0</v>
      </c>
      <c r="I48" s="54">
        <v>8480</v>
      </c>
      <c r="J48" s="54">
        <v>8480</v>
      </c>
      <c r="K48" s="38">
        <f t="shared" si="2"/>
        <v>0</v>
      </c>
      <c r="L48" s="39">
        <f t="shared" si="3"/>
        <v>0</v>
      </c>
    </row>
    <row r="49" spans="1:12" ht="33">
      <c r="A49" s="158"/>
      <c r="B49" s="36">
        <v>14</v>
      </c>
      <c r="C49" s="44" t="s">
        <v>341</v>
      </c>
      <c r="D49" s="62" t="s">
        <v>454</v>
      </c>
      <c r="E49" s="184">
        <v>7390</v>
      </c>
      <c r="F49" s="126">
        <v>7390</v>
      </c>
      <c r="G49" s="38">
        <f t="shared" si="4"/>
        <v>0</v>
      </c>
      <c r="H49" s="39">
        <f t="shared" si="5"/>
        <v>0</v>
      </c>
      <c r="I49" s="54">
        <v>5140</v>
      </c>
      <c r="J49" s="54">
        <v>5140</v>
      </c>
      <c r="K49" s="38">
        <f t="shared" si="2"/>
        <v>0</v>
      </c>
      <c r="L49" s="39">
        <f t="shared" si="3"/>
        <v>0</v>
      </c>
    </row>
    <row r="50" spans="1:12" ht="33">
      <c r="A50" s="158"/>
      <c r="B50" s="36">
        <v>15</v>
      </c>
      <c r="C50" s="44" t="s">
        <v>89</v>
      </c>
      <c r="D50" s="45" t="s">
        <v>446</v>
      </c>
      <c r="E50" s="184">
        <v>11200</v>
      </c>
      <c r="F50" s="126">
        <v>11200</v>
      </c>
      <c r="G50" s="38">
        <f t="shared" si="4"/>
        <v>0</v>
      </c>
      <c r="H50" s="39">
        <f t="shared" si="5"/>
        <v>0</v>
      </c>
      <c r="I50" s="54">
        <v>9580</v>
      </c>
      <c r="J50" s="54">
        <v>9580</v>
      </c>
      <c r="K50" s="38">
        <f t="shared" si="2"/>
        <v>0</v>
      </c>
      <c r="L50" s="39">
        <f t="shared" si="3"/>
        <v>0</v>
      </c>
    </row>
    <row r="51" spans="1:12" ht="33">
      <c r="A51" s="158"/>
      <c r="B51" s="36">
        <v>16</v>
      </c>
      <c r="C51" s="44" t="s">
        <v>327</v>
      </c>
      <c r="D51" s="45" t="s">
        <v>194</v>
      </c>
      <c r="E51" s="184">
        <v>6990</v>
      </c>
      <c r="F51" s="126">
        <v>6990</v>
      </c>
      <c r="G51" s="38">
        <f t="shared" si="4"/>
        <v>0</v>
      </c>
      <c r="H51" s="39">
        <f t="shared" si="5"/>
        <v>0</v>
      </c>
      <c r="I51" s="54">
        <v>5980</v>
      </c>
      <c r="J51" s="54">
        <v>5980</v>
      </c>
      <c r="K51" s="38">
        <f t="shared" si="2"/>
        <v>0</v>
      </c>
      <c r="L51" s="39">
        <f t="shared" si="3"/>
        <v>0</v>
      </c>
    </row>
    <row r="52" spans="1:12" ht="33">
      <c r="A52" s="158"/>
      <c r="B52" s="36">
        <v>17</v>
      </c>
      <c r="C52" s="44" t="s">
        <v>26</v>
      </c>
      <c r="D52" s="45" t="s">
        <v>447</v>
      </c>
      <c r="E52" s="185">
        <v>6580</v>
      </c>
      <c r="F52" s="118">
        <v>6580</v>
      </c>
      <c r="G52" s="38">
        <f t="shared" si="4"/>
        <v>0</v>
      </c>
      <c r="H52" s="39">
        <f t="shared" si="5"/>
        <v>0</v>
      </c>
      <c r="I52" s="54">
        <v>5100</v>
      </c>
      <c r="J52" s="54">
        <v>5100</v>
      </c>
      <c r="K52" s="38">
        <f t="shared" si="2"/>
        <v>0</v>
      </c>
      <c r="L52" s="39">
        <f t="shared" si="3"/>
        <v>0</v>
      </c>
    </row>
    <row r="53" spans="1:12" ht="49.5">
      <c r="A53" s="158"/>
      <c r="B53" s="36">
        <v>18</v>
      </c>
      <c r="C53" s="44" t="s">
        <v>44</v>
      </c>
      <c r="D53" s="62" t="s">
        <v>499</v>
      </c>
      <c r="E53" s="184">
        <v>19900</v>
      </c>
      <c r="F53" s="126">
        <v>19900</v>
      </c>
      <c r="G53" s="38">
        <f t="shared" si="4"/>
        <v>0</v>
      </c>
      <c r="H53" s="39">
        <f t="shared" si="5"/>
        <v>0</v>
      </c>
      <c r="I53" s="54">
        <v>19800</v>
      </c>
      <c r="J53" s="54">
        <v>19800</v>
      </c>
      <c r="K53" s="38">
        <f t="shared" si="2"/>
        <v>0</v>
      </c>
      <c r="L53" s="39">
        <f t="shared" si="3"/>
        <v>0</v>
      </c>
    </row>
    <row r="54" spans="1:12" ht="49.5">
      <c r="A54" s="158"/>
      <c r="B54" s="36">
        <v>19</v>
      </c>
      <c r="C54" s="44" t="s">
        <v>319</v>
      </c>
      <c r="D54" s="45" t="s">
        <v>300</v>
      </c>
      <c r="E54" s="184">
        <v>1650</v>
      </c>
      <c r="F54" s="126">
        <v>1650</v>
      </c>
      <c r="G54" s="38">
        <f t="shared" si="4"/>
        <v>0</v>
      </c>
      <c r="H54" s="39">
        <f t="shared" si="5"/>
        <v>0</v>
      </c>
      <c r="I54" s="54">
        <v>1410</v>
      </c>
      <c r="J54" s="54">
        <v>1410</v>
      </c>
      <c r="K54" s="38">
        <f t="shared" si="2"/>
        <v>0</v>
      </c>
      <c r="L54" s="39">
        <f t="shared" si="3"/>
        <v>0</v>
      </c>
    </row>
    <row r="55" spans="1:12" ht="33">
      <c r="A55" s="158"/>
      <c r="B55" s="36">
        <v>20</v>
      </c>
      <c r="C55" s="44" t="s">
        <v>331</v>
      </c>
      <c r="D55" s="45" t="s">
        <v>445</v>
      </c>
      <c r="E55" s="184">
        <v>1280</v>
      </c>
      <c r="F55" s="126">
        <v>1280</v>
      </c>
      <c r="G55" s="38">
        <f t="shared" si="4"/>
        <v>0</v>
      </c>
      <c r="H55" s="39">
        <f t="shared" si="5"/>
        <v>0</v>
      </c>
      <c r="I55" s="54">
        <v>1180</v>
      </c>
      <c r="J55" s="54">
        <v>1180</v>
      </c>
      <c r="K55" s="38">
        <f t="shared" si="2"/>
        <v>0</v>
      </c>
      <c r="L55" s="39">
        <f t="shared" si="3"/>
        <v>0</v>
      </c>
    </row>
    <row r="56" spans="1:12" ht="33">
      <c r="A56" s="158"/>
      <c r="B56" s="36">
        <v>21</v>
      </c>
      <c r="C56" s="44" t="s">
        <v>364</v>
      </c>
      <c r="D56" s="45" t="s">
        <v>428</v>
      </c>
      <c r="E56" s="184">
        <v>3290</v>
      </c>
      <c r="F56" s="126">
        <v>3290</v>
      </c>
      <c r="G56" s="38">
        <f t="shared" si="4"/>
        <v>0</v>
      </c>
      <c r="H56" s="39">
        <f t="shared" si="5"/>
        <v>0</v>
      </c>
      <c r="I56" s="54">
        <v>3130</v>
      </c>
      <c r="J56" s="54">
        <v>3130</v>
      </c>
      <c r="K56" s="38">
        <f t="shared" si="2"/>
        <v>0</v>
      </c>
      <c r="L56" s="39">
        <f t="shared" si="3"/>
        <v>0</v>
      </c>
    </row>
    <row r="57" spans="1:12" ht="33">
      <c r="A57" s="158"/>
      <c r="B57" s="36">
        <v>22</v>
      </c>
      <c r="C57" s="44" t="s">
        <v>323</v>
      </c>
      <c r="D57" s="45" t="s">
        <v>448</v>
      </c>
      <c r="E57" s="191">
        <v>27900</v>
      </c>
      <c r="F57" s="122">
        <v>27900</v>
      </c>
      <c r="G57" s="38">
        <f t="shared" si="4"/>
        <v>0</v>
      </c>
      <c r="H57" s="39">
        <f t="shared" si="5"/>
        <v>0</v>
      </c>
      <c r="I57" s="54">
        <v>21900</v>
      </c>
      <c r="J57" s="54">
        <v>21900</v>
      </c>
      <c r="K57" s="38">
        <f t="shared" si="2"/>
        <v>0</v>
      </c>
      <c r="L57" s="39">
        <f t="shared" si="3"/>
        <v>0</v>
      </c>
    </row>
    <row r="58" spans="1:12" ht="33">
      <c r="A58" s="158"/>
      <c r="B58" s="36">
        <v>23</v>
      </c>
      <c r="C58" s="44" t="s">
        <v>325</v>
      </c>
      <c r="D58" s="45" t="s">
        <v>438</v>
      </c>
      <c r="E58" s="183">
        <v>2966</v>
      </c>
      <c r="F58" s="129">
        <v>2966</v>
      </c>
      <c r="G58" s="38">
        <f t="shared" si="4"/>
        <v>0</v>
      </c>
      <c r="H58" s="39">
        <f t="shared" si="5"/>
        <v>0</v>
      </c>
      <c r="I58" s="67">
        <v>1966</v>
      </c>
      <c r="J58" s="67">
        <v>1966</v>
      </c>
      <c r="K58" s="38">
        <f t="shared" si="2"/>
        <v>0</v>
      </c>
      <c r="L58" s="39">
        <f t="shared" si="3"/>
        <v>0</v>
      </c>
    </row>
    <row r="59" spans="1:12" ht="33">
      <c r="A59" s="158"/>
      <c r="B59" s="36">
        <v>24</v>
      </c>
      <c r="C59" s="44" t="s">
        <v>50</v>
      </c>
      <c r="D59" s="45" t="s">
        <v>193</v>
      </c>
      <c r="E59" s="192">
        <v>1720</v>
      </c>
      <c r="F59" s="123">
        <v>1720</v>
      </c>
      <c r="G59" s="38">
        <f t="shared" si="4"/>
        <v>0</v>
      </c>
      <c r="H59" s="39">
        <f t="shared" si="5"/>
        <v>0</v>
      </c>
      <c r="I59" s="55">
        <v>863</v>
      </c>
      <c r="J59" s="55">
        <v>863</v>
      </c>
      <c r="K59" s="38">
        <f t="shared" si="2"/>
        <v>0</v>
      </c>
      <c r="L59" s="39">
        <f t="shared" si="3"/>
        <v>0</v>
      </c>
    </row>
    <row r="60" spans="1:12" ht="33">
      <c r="A60" s="158"/>
      <c r="B60" s="36">
        <v>25</v>
      </c>
      <c r="C60" s="44" t="s">
        <v>72</v>
      </c>
      <c r="D60" s="45" t="s">
        <v>427</v>
      </c>
      <c r="E60" s="193">
        <v>1376</v>
      </c>
      <c r="F60" s="124">
        <v>1376</v>
      </c>
      <c r="G60" s="38">
        <f t="shared" si="4"/>
        <v>0</v>
      </c>
      <c r="H60" s="39">
        <f t="shared" si="5"/>
        <v>0</v>
      </c>
      <c r="I60" s="54">
        <v>1200</v>
      </c>
      <c r="J60" s="54">
        <v>1200</v>
      </c>
      <c r="K60" s="38">
        <f t="shared" si="2"/>
        <v>0</v>
      </c>
      <c r="L60" s="39">
        <f t="shared" si="3"/>
        <v>0</v>
      </c>
    </row>
    <row r="61" spans="1:12" ht="33">
      <c r="A61" s="158"/>
      <c r="B61" s="36">
        <v>26</v>
      </c>
      <c r="C61" s="44" t="s">
        <v>317</v>
      </c>
      <c r="D61" s="45" t="s">
        <v>434</v>
      </c>
      <c r="E61" s="194">
        <v>9900</v>
      </c>
      <c r="F61" s="125">
        <v>9900</v>
      </c>
      <c r="G61" s="38">
        <f t="shared" si="4"/>
        <v>0</v>
      </c>
      <c r="H61" s="39">
        <f t="shared" si="5"/>
        <v>0</v>
      </c>
      <c r="I61" s="54">
        <v>4950</v>
      </c>
      <c r="J61" s="54">
        <v>4950</v>
      </c>
      <c r="K61" s="38">
        <f t="shared" si="2"/>
        <v>0</v>
      </c>
      <c r="L61" s="39">
        <f t="shared" si="3"/>
        <v>0</v>
      </c>
    </row>
    <row r="62" spans="1:12">
      <c r="E62" s="31"/>
    </row>
  </sheetData>
  <mergeCells count="11">
    <mergeCell ref="A36:A61"/>
    <mergeCell ref="E3:H3"/>
    <mergeCell ref="I3:L3"/>
    <mergeCell ref="C2:C4"/>
    <mergeCell ref="D2:D4"/>
    <mergeCell ref="A5:A35"/>
    <mergeCell ref="A1:L1"/>
    <mergeCell ref="A2:A4"/>
    <mergeCell ref="B2:B4"/>
    <mergeCell ref="I2:L2"/>
    <mergeCell ref="E2:H2"/>
  </mergeCells>
  <phoneticPr fontId="57" type="noConversion"/>
  <pageMargins left="0.69972223043441772" right="0.69972223043441772" top="0.75" bottom="0.75" header="0.30000001192092896" footer="0.3000000119209289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4"/>
  <sheetViews>
    <sheetView topLeftCell="A7" workbookViewId="0">
      <selection activeCell="P12" sqref="P12"/>
    </sheetView>
  </sheetViews>
  <sheetFormatPr defaultRowHeight="16.5"/>
  <cols>
    <col min="1" max="1" width="5.5" customWidth="1"/>
    <col min="2" max="2" width="4.75" customWidth="1"/>
    <col min="3" max="3" width="6.875" customWidth="1"/>
    <col min="4" max="4" width="11.875" customWidth="1"/>
    <col min="5" max="7" width="7.875" customWidth="1"/>
    <col min="8" max="8" width="8.375" customWidth="1"/>
    <col min="9" max="10" width="7.875" customWidth="1"/>
    <col min="11" max="11" width="7.25" customWidth="1"/>
    <col min="12" max="12" width="8.375" customWidth="1"/>
  </cols>
  <sheetData>
    <row r="1" spans="1:12" ht="93.75" customHeight="1" thickBot="1">
      <c r="A1" s="138" t="s">
        <v>517</v>
      </c>
      <c r="B1" s="139"/>
      <c r="C1" s="139"/>
      <c r="D1" s="139"/>
      <c r="E1" s="139"/>
      <c r="F1" s="139"/>
      <c r="G1" s="139"/>
      <c r="H1" s="161"/>
      <c r="I1" s="162"/>
      <c r="J1" s="162"/>
      <c r="K1" s="162"/>
      <c r="L1" s="163"/>
    </row>
    <row r="2" spans="1:12" s="31" customFormat="1" ht="16.5" hidden="1" customHeight="1">
      <c r="A2" s="141" t="s">
        <v>329</v>
      </c>
      <c r="B2" s="141" t="s">
        <v>94</v>
      </c>
      <c r="C2" s="156" t="s">
        <v>96</v>
      </c>
      <c r="D2" s="156" t="s">
        <v>366</v>
      </c>
      <c r="E2" s="141" t="s">
        <v>51</v>
      </c>
      <c r="F2" s="141"/>
      <c r="G2" s="141"/>
      <c r="H2" s="141"/>
      <c r="I2" s="141" t="s">
        <v>45</v>
      </c>
      <c r="J2" s="141"/>
      <c r="K2" s="141"/>
      <c r="L2" s="141"/>
    </row>
    <row r="3" spans="1:12" s="31" customFormat="1">
      <c r="A3" s="141"/>
      <c r="B3" s="141"/>
      <c r="C3" s="156"/>
      <c r="D3" s="156"/>
      <c r="E3" s="156" t="s">
        <v>51</v>
      </c>
      <c r="F3" s="157"/>
      <c r="G3" s="157"/>
      <c r="H3" s="157"/>
      <c r="I3" s="156" t="s">
        <v>45</v>
      </c>
      <c r="J3" s="157"/>
      <c r="K3" s="157"/>
      <c r="L3" s="157"/>
    </row>
    <row r="4" spans="1:12" s="31" customFormat="1" ht="16.5" customHeight="1">
      <c r="A4" s="141"/>
      <c r="B4" s="141"/>
      <c r="C4" s="157"/>
      <c r="D4" s="157"/>
      <c r="E4" s="156" t="s">
        <v>197</v>
      </c>
      <c r="F4" s="157"/>
      <c r="G4" s="157"/>
      <c r="H4" s="157"/>
      <c r="I4" s="156" t="s">
        <v>197</v>
      </c>
      <c r="J4" s="157"/>
      <c r="K4" s="157"/>
      <c r="L4" s="157"/>
    </row>
    <row r="5" spans="1:12" s="31" customFormat="1">
      <c r="A5" s="141"/>
      <c r="B5" s="141"/>
      <c r="C5" s="157"/>
      <c r="D5" s="157"/>
      <c r="E5" s="57" t="s">
        <v>367</v>
      </c>
      <c r="F5" s="56" t="s">
        <v>315</v>
      </c>
      <c r="G5" s="56" t="s">
        <v>133</v>
      </c>
      <c r="H5" s="56" t="s">
        <v>328</v>
      </c>
      <c r="I5" s="57" t="s">
        <v>367</v>
      </c>
      <c r="J5" s="56" t="s">
        <v>315</v>
      </c>
      <c r="K5" s="56" t="s">
        <v>133</v>
      </c>
      <c r="L5" s="56" t="s">
        <v>328</v>
      </c>
    </row>
    <row r="6" spans="1:12" s="31" customFormat="1" ht="33">
      <c r="A6" s="142" t="s">
        <v>432</v>
      </c>
      <c r="B6" s="36">
        <v>1</v>
      </c>
      <c r="C6" s="44" t="s">
        <v>384</v>
      </c>
      <c r="D6" s="44" t="s">
        <v>198</v>
      </c>
      <c r="E6" s="178">
        <v>59100</v>
      </c>
      <c r="F6" s="130">
        <v>59100</v>
      </c>
      <c r="G6" s="59">
        <f t="shared" ref="G6:G37" si="0">E6-F6</f>
        <v>0</v>
      </c>
      <c r="H6" s="60">
        <f t="shared" ref="H6:H37" si="1">E6/F6-100%</f>
        <v>0</v>
      </c>
      <c r="I6" s="170">
        <v>65000</v>
      </c>
      <c r="J6" s="130">
        <v>65000</v>
      </c>
      <c r="K6" s="38">
        <f t="shared" ref="K6:K37" si="2">I6-J6</f>
        <v>0</v>
      </c>
      <c r="L6" s="39">
        <f t="shared" ref="L6:L37" si="3">I6/J6-100%</f>
        <v>0</v>
      </c>
    </row>
    <row r="7" spans="1:12" s="31" customFormat="1" ht="33" customHeight="1">
      <c r="A7" s="158"/>
      <c r="B7" s="36">
        <v>2</v>
      </c>
      <c r="C7" s="44" t="s">
        <v>335</v>
      </c>
      <c r="D7" s="44" t="s">
        <v>27</v>
      </c>
      <c r="E7" s="173">
        <v>6100</v>
      </c>
      <c r="F7" s="129">
        <v>6100</v>
      </c>
      <c r="G7" s="38">
        <f t="shared" si="0"/>
        <v>0</v>
      </c>
      <c r="H7" s="39">
        <f t="shared" si="1"/>
        <v>0</v>
      </c>
      <c r="I7" s="176">
        <v>8980</v>
      </c>
      <c r="J7" s="129">
        <v>8980</v>
      </c>
      <c r="K7" s="38">
        <f t="shared" si="2"/>
        <v>0</v>
      </c>
      <c r="L7" s="39">
        <f t="shared" si="3"/>
        <v>0</v>
      </c>
    </row>
    <row r="8" spans="1:12" s="31" customFormat="1" ht="33" customHeight="1">
      <c r="A8" s="158"/>
      <c r="B8" s="36">
        <v>3</v>
      </c>
      <c r="C8" s="44" t="s">
        <v>359</v>
      </c>
      <c r="D8" s="44" t="s">
        <v>203</v>
      </c>
      <c r="E8" s="174">
        <v>12500</v>
      </c>
      <c r="F8" s="126">
        <v>12500</v>
      </c>
      <c r="G8" s="38">
        <f t="shared" si="0"/>
        <v>0</v>
      </c>
      <c r="H8" s="39">
        <f t="shared" si="1"/>
        <v>0</v>
      </c>
      <c r="I8" s="172">
        <v>14800</v>
      </c>
      <c r="J8" s="126">
        <v>14800</v>
      </c>
      <c r="K8" s="38">
        <f t="shared" si="2"/>
        <v>0</v>
      </c>
      <c r="L8" s="39">
        <f t="shared" si="3"/>
        <v>0</v>
      </c>
    </row>
    <row r="9" spans="1:12" s="31" customFormat="1" ht="49.5" customHeight="1">
      <c r="A9" s="158"/>
      <c r="B9" s="36">
        <v>4</v>
      </c>
      <c r="C9" s="44" t="s">
        <v>333</v>
      </c>
      <c r="D9" s="44" t="s">
        <v>429</v>
      </c>
      <c r="E9" s="174">
        <v>1680</v>
      </c>
      <c r="F9" s="126">
        <v>1580</v>
      </c>
      <c r="G9" s="38">
        <f t="shared" si="0"/>
        <v>100</v>
      </c>
      <c r="H9" s="39">
        <f t="shared" si="1"/>
        <v>6.3291139240506222E-2</v>
      </c>
      <c r="I9" s="172">
        <v>1490</v>
      </c>
      <c r="J9" s="126">
        <v>1390</v>
      </c>
      <c r="K9" s="38">
        <f t="shared" si="2"/>
        <v>100</v>
      </c>
      <c r="L9" s="39">
        <f t="shared" si="3"/>
        <v>7.1942446043165464E-2</v>
      </c>
    </row>
    <row r="10" spans="1:12" s="31" customFormat="1" ht="33" customHeight="1">
      <c r="A10" s="158"/>
      <c r="B10" s="36">
        <v>5</v>
      </c>
      <c r="C10" s="44" t="s">
        <v>332</v>
      </c>
      <c r="D10" s="44" t="s">
        <v>13</v>
      </c>
      <c r="E10" s="174">
        <v>3800</v>
      </c>
      <c r="F10" s="126">
        <v>3980</v>
      </c>
      <c r="G10" s="38">
        <f t="shared" si="0"/>
        <v>-180</v>
      </c>
      <c r="H10" s="39">
        <f t="shared" si="1"/>
        <v>-4.5226130653266305E-2</v>
      </c>
      <c r="I10" s="172">
        <v>3290</v>
      </c>
      <c r="J10" s="126">
        <v>2990</v>
      </c>
      <c r="K10" s="38">
        <f t="shared" si="2"/>
        <v>300</v>
      </c>
      <c r="L10" s="39">
        <f t="shared" si="3"/>
        <v>0.10033444816053505</v>
      </c>
    </row>
    <row r="11" spans="1:12" s="31" customFormat="1" ht="27" customHeight="1">
      <c r="A11" s="158"/>
      <c r="B11" s="36">
        <v>6</v>
      </c>
      <c r="C11" s="44" t="s">
        <v>339</v>
      </c>
      <c r="D11" s="44" t="s">
        <v>53</v>
      </c>
      <c r="E11" s="174">
        <v>1890</v>
      </c>
      <c r="F11" s="126">
        <v>1980</v>
      </c>
      <c r="G11" s="38">
        <f t="shared" si="0"/>
        <v>-90</v>
      </c>
      <c r="H11" s="39">
        <f t="shared" si="1"/>
        <v>-4.5454545454545414E-2</v>
      </c>
      <c r="I11" s="172">
        <v>2590</v>
      </c>
      <c r="J11" s="126">
        <v>2590</v>
      </c>
      <c r="K11" s="38">
        <f t="shared" si="2"/>
        <v>0</v>
      </c>
      <c r="L11" s="39">
        <f t="shared" si="3"/>
        <v>0</v>
      </c>
    </row>
    <row r="12" spans="1:12" s="31" customFormat="1" ht="49.5" customHeight="1">
      <c r="A12" s="158"/>
      <c r="B12" s="36">
        <v>7</v>
      </c>
      <c r="C12" s="44" t="s">
        <v>337</v>
      </c>
      <c r="D12" s="44" t="s">
        <v>431</v>
      </c>
      <c r="E12" s="174">
        <v>2200</v>
      </c>
      <c r="F12" s="126">
        <v>1660</v>
      </c>
      <c r="G12" s="38">
        <f t="shared" si="0"/>
        <v>540</v>
      </c>
      <c r="H12" s="39">
        <f t="shared" si="1"/>
        <v>0.32530120481927716</v>
      </c>
      <c r="I12" s="172">
        <v>1290</v>
      </c>
      <c r="J12" s="126">
        <v>900</v>
      </c>
      <c r="K12" s="38">
        <f t="shared" si="2"/>
        <v>390</v>
      </c>
      <c r="L12" s="39">
        <f t="shared" si="3"/>
        <v>0.43333333333333335</v>
      </c>
    </row>
    <row r="13" spans="1:12" s="31" customFormat="1" ht="33">
      <c r="A13" s="158"/>
      <c r="B13" s="36">
        <v>8</v>
      </c>
      <c r="C13" s="44" t="s">
        <v>338</v>
      </c>
      <c r="D13" s="44" t="s">
        <v>195</v>
      </c>
      <c r="E13" s="174">
        <v>3000</v>
      </c>
      <c r="F13" s="126">
        <v>3000</v>
      </c>
      <c r="G13" s="38">
        <f t="shared" si="0"/>
        <v>0</v>
      </c>
      <c r="H13" s="39">
        <f t="shared" si="1"/>
        <v>0</v>
      </c>
      <c r="I13" s="172">
        <v>4290</v>
      </c>
      <c r="J13" s="126">
        <v>4290</v>
      </c>
      <c r="K13" s="38">
        <f t="shared" si="2"/>
        <v>0</v>
      </c>
      <c r="L13" s="39">
        <f t="shared" si="3"/>
        <v>0</v>
      </c>
    </row>
    <row r="14" spans="1:12" s="31" customFormat="1" ht="49.5" customHeight="1">
      <c r="A14" s="158"/>
      <c r="B14" s="36">
        <v>9</v>
      </c>
      <c r="C14" s="44" t="s">
        <v>109</v>
      </c>
      <c r="D14" s="44" t="s">
        <v>440</v>
      </c>
      <c r="E14" s="174">
        <v>2880</v>
      </c>
      <c r="F14" s="126">
        <v>2380</v>
      </c>
      <c r="G14" s="38">
        <f t="shared" si="0"/>
        <v>500</v>
      </c>
      <c r="H14" s="39">
        <f t="shared" si="1"/>
        <v>0.2100840336134453</v>
      </c>
      <c r="I14" s="172">
        <v>2490</v>
      </c>
      <c r="J14" s="126">
        <v>1590</v>
      </c>
      <c r="K14" s="38">
        <f t="shared" si="2"/>
        <v>900</v>
      </c>
      <c r="L14" s="39">
        <f t="shared" si="3"/>
        <v>0.5660377358490567</v>
      </c>
    </row>
    <row r="15" spans="1:12" s="31" customFormat="1" ht="33" customHeight="1">
      <c r="A15" s="158"/>
      <c r="B15" s="36">
        <v>10</v>
      </c>
      <c r="C15" s="44" t="s">
        <v>128</v>
      </c>
      <c r="D15" s="44" t="s">
        <v>207</v>
      </c>
      <c r="E15" s="174">
        <v>1720</v>
      </c>
      <c r="F15" s="126">
        <v>1050</v>
      </c>
      <c r="G15" s="38">
        <f t="shared" si="0"/>
        <v>670</v>
      </c>
      <c r="H15" s="39">
        <f t="shared" si="1"/>
        <v>0.63809523809523805</v>
      </c>
      <c r="I15" s="172">
        <v>1330</v>
      </c>
      <c r="J15" s="126">
        <v>1200</v>
      </c>
      <c r="K15" s="38">
        <f t="shared" si="2"/>
        <v>130</v>
      </c>
      <c r="L15" s="39">
        <f t="shared" si="3"/>
        <v>0.10833333333333339</v>
      </c>
    </row>
    <row r="16" spans="1:12" s="31" customFormat="1" ht="33" customHeight="1">
      <c r="A16" s="158"/>
      <c r="B16" s="36">
        <v>11</v>
      </c>
      <c r="C16" s="44" t="s">
        <v>324</v>
      </c>
      <c r="D16" s="44" t="s">
        <v>207</v>
      </c>
      <c r="E16" s="174">
        <v>2450</v>
      </c>
      <c r="F16" s="126">
        <v>1590</v>
      </c>
      <c r="G16" s="38">
        <f t="shared" si="0"/>
        <v>860</v>
      </c>
      <c r="H16" s="39">
        <f t="shared" si="1"/>
        <v>0.54088050314465419</v>
      </c>
      <c r="I16" s="172">
        <v>2320</v>
      </c>
      <c r="J16" s="126">
        <v>1660</v>
      </c>
      <c r="K16" s="38">
        <f t="shared" si="2"/>
        <v>660</v>
      </c>
      <c r="L16" s="39">
        <f t="shared" si="3"/>
        <v>0.39759036144578319</v>
      </c>
    </row>
    <row r="17" spans="1:12" s="31" customFormat="1" ht="49.5" customHeight="1">
      <c r="A17" s="158"/>
      <c r="B17" s="36">
        <v>12</v>
      </c>
      <c r="C17" s="44" t="s">
        <v>378</v>
      </c>
      <c r="D17" s="44" t="s">
        <v>436</v>
      </c>
      <c r="E17" s="174">
        <v>2500</v>
      </c>
      <c r="F17" s="126">
        <v>2500</v>
      </c>
      <c r="G17" s="38">
        <f t="shared" si="0"/>
        <v>0</v>
      </c>
      <c r="H17" s="39">
        <f t="shared" si="1"/>
        <v>0</v>
      </c>
      <c r="I17" s="172">
        <v>2500</v>
      </c>
      <c r="J17" s="126">
        <v>2500</v>
      </c>
      <c r="K17" s="38">
        <f t="shared" si="2"/>
        <v>0</v>
      </c>
      <c r="L17" s="39">
        <f t="shared" si="3"/>
        <v>0</v>
      </c>
    </row>
    <row r="18" spans="1:12" s="31" customFormat="1" ht="49.5" customHeight="1">
      <c r="A18" s="158"/>
      <c r="B18" s="36">
        <v>13</v>
      </c>
      <c r="C18" s="44" t="s">
        <v>318</v>
      </c>
      <c r="D18" s="44" t="s">
        <v>449</v>
      </c>
      <c r="E18" s="174">
        <v>1600</v>
      </c>
      <c r="F18" s="126">
        <v>1630</v>
      </c>
      <c r="G18" s="38">
        <f t="shared" si="0"/>
        <v>-30</v>
      </c>
      <c r="H18" s="39">
        <f t="shared" si="1"/>
        <v>-1.8404907975460127E-2</v>
      </c>
      <c r="I18" s="172">
        <v>2320</v>
      </c>
      <c r="J18" s="126">
        <v>2330</v>
      </c>
      <c r="K18" s="38">
        <f t="shared" si="2"/>
        <v>-10</v>
      </c>
      <c r="L18" s="39">
        <f t="shared" si="3"/>
        <v>-4.2918454935622075E-3</v>
      </c>
    </row>
    <row r="19" spans="1:12" s="31" customFormat="1" ht="33" customHeight="1">
      <c r="A19" s="158"/>
      <c r="B19" s="36">
        <v>14</v>
      </c>
      <c r="C19" s="44" t="s">
        <v>320</v>
      </c>
      <c r="D19" s="44" t="s">
        <v>271</v>
      </c>
      <c r="E19" s="175">
        <v>1180</v>
      </c>
      <c r="F19" s="127">
        <v>990</v>
      </c>
      <c r="G19" s="38">
        <f t="shared" si="0"/>
        <v>190</v>
      </c>
      <c r="H19" s="39">
        <f t="shared" si="1"/>
        <v>0.19191919191919182</v>
      </c>
      <c r="I19" s="171">
        <v>1290</v>
      </c>
      <c r="J19" s="127">
        <v>1290</v>
      </c>
      <c r="K19" s="38">
        <f t="shared" si="2"/>
        <v>0</v>
      </c>
      <c r="L19" s="39">
        <f t="shared" si="3"/>
        <v>0</v>
      </c>
    </row>
    <row r="20" spans="1:12" s="31" customFormat="1" ht="33">
      <c r="A20" s="158"/>
      <c r="B20" s="36">
        <v>15</v>
      </c>
      <c r="C20" s="44" t="s">
        <v>36</v>
      </c>
      <c r="D20" s="44" t="s">
        <v>73</v>
      </c>
      <c r="E20" s="174">
        <v>4300</v>
      </c>
      <c r="F20" s="126">
        <v>4300</v>
      </c>
      <c r="G20" s="38">
        <f t="shared" si="0"/>
        <v>0</v>
      </c>
      <c r="H20" s="39">
        <f t="shared" si="1"/>
        <v>0</v>
      </c>
      <c r="I20" s="172">
        <v>7750</v>
      </c>
      <c r="J20" s="126">
        <v>7750</v>
      </c>
      <c r="K20" s="38">
        <f t="shared" si="2"/>
        <v>0</v>
      </c>
      <c r="L20" s="39">
        <f t="shared" si="3"/>
        <v>0</v>
      </c>
    </row>
    <row r="21" spans="1:12" s="31" customFormat="1" ht="49.5" customHeight="1">
      <c r="A21" s="158"/>
      <c r="B21" s="36">
        <v>16</v>
      </c>
      <c r="C21" s="44" t="s">
        <v>87</v>
      </c>
      <c r="D21" s="44" t="s">
        <v>309</v>
      </c>
      <c r="E21" s="174">
        <v>1780</v>
      </c>
      <c r="F21" s="126">
        <v>1780</v>
      </c>
      <c r="G21" s="38">
        <f t="shared" si="0"/>
        <v>0</v>
      </c>
      <c r="H21" s="39">
        <f t="shared" si="1"/>
        <v>0</v>
      </c>
      <c r="I21" s="172">
        <v>1510</v>
      </c>
      <c r="J21" s="126">
        <v>1600</v>
      </c>
      <c r="K21" s="38">
        <f t="shared" si="2"/>
        <v>-90</v>
      </c>
      <c r="L21" s="39">
        <f t="shared" si="3"/>
        <v>-5.6250000000000022E-2</v>
      </c>
    </row>
    <row r="22" spans="1:12" s="31" customFormat="1" ht="49.5" customHeight="1">
      <c r="A22" s="158"/>
      <c r="B22" s="36">
        <v>17</v>
      </c>
      <c r="C22" s="44" t="s">
        <v>90</v>
      </c>
      <c r="D22" s="44" t="s">
        <v>302</v>
      </c>
      <c r="E22" s="174">
        <v>2075</v>
      </c>
      <c r="F22" s="126">
        <v>2075</v>
      </c>
      <c r="G22" s="38">
        <f t="shared" si="0"/>
        <v>0</v>
      </c>
      <c r="H22" s="39">
        <f t="shared" si="1"/>
        <v>0</v>
      </c>
      <c r="I22" s="172">
        <v>4475</v>
      </c>
      <c r="J22" s="126">
        <v>2975</v>
      </c>
      <c r="K22" s="38">
        <f t="shared" si="2"/>
        <v>1500</v>
      </c>
      <c r="L22" s="39">
        <f t="shared" si="3"/>
        <v>0.50420168067226889</v>
      </c>
    </row>
    <row r="23" spans="1:12" s="31" customFormat="1">
      <c r="A23" s="158"/>
      <c r="B23" s="36">
        <v>18</v>
      </c>
      <c r="C23" s="44" t="s">
        <v>88</v>
      </c>
      <c r="D23" s="44" t="s">
        <v>46</v>
      </c>
      <c r="E23" s="174">
        <v>6980</v>
      </c>
      <c r="F23" s="126">
        <v>6980</v>
      </c>
      <c r="G23" s="38">
        <f t="shared" si="0"/>
        <v>0</v>
      </c>
      <c r="H23" s="39">
        <f t="shared" si="1"/>
        <v>0</v>
      </c>
      <c r="I23" s="177">
        <v>5450</v>
      </c>
      <c r="J23" s="128">
        <v>5450</v>
      </c>
      <c r="K23" s="38">
        <f t="shared" si="2"/>
        <v>0</v>
      </c>
      <c r="L23" s="39">
        <f t="shared" si="3"/>
        <v>0</v>
      </c>
    </row>
    <row r="24" spans="1:12" s="31" customFormat="1" ht="33">
      <c r="A24" s="158"/>
      <c r="B24" s="36">
        <v>19</v>
      </c>
      <c r="C24" s="44" t="s">
        <v>342</v>
      </c>
      <c r="D24" s="44" t="s">
        <v>205</v>
      </c>
      <c r="E24" s="174">
        <v>6225</v>
      </c>
      <c r="F24" s="126">
        <v>7475</v>
      </c>
      <c r="G24" s="38">
        <f t="shared" si="0"/>
        <v>-1250</v>
      </c>
      <c r="H24" s="39">
        <f t="shared" si="1"/>
        <v>-0.16722408026755853</v>
      </c>
      <c r="I24" s="172">
        <v>7780</v>
      </c>
      <c r="J24" s="126">
        <v>10900</v>
      </c>
      <c r="K24" s="38">
        <f t="shared" si="2"/>
        <v>-3120</v>
      </c>
      <c r="L24" s="39">
        <f t="shared" si="3"/>
        <v>-0.28623853211009176</v>
      </c>
    </row>
    <row r="25" spans="1:12" s="31" customFormat="1">
      <c r="A25" s="158"/>
      <c r="B25" s="36">
        <v>20</v>
      </c>
      <c r="C25" s="44" t="s">
        <v>91</v>
      </c>
      <c r="D25" s="44" t="s">
        <v>6</v>
      </c>
      <c r="E25" s="174">
        <v>19900</v>
      </c>
      <c r="F25" s="126">
        <v>19900</v>
      </c>
      <c r="G25" s="38">
        <f t="shared" si="0"/>
        <v>0</v>
      </c>
      <c r="H25" s="39">
        <f t="shared" si="1"/>
        <v>0</v>
      </c>
      <c r="I25" s="172">
        <v>16900</v>
      </c>
      <c r="J25" s="126">
        <v>16900</v>
      </c>
      <c r="K25" s="38">
        <f t="shared" si="2"/>
        <v>0</v>
      </c>
      <c r="L25" s="39">
        <f t="shared" si="3"/>
        <v>0</v>
      </c>
    </row>
    <row r="26" spans="1:12" s="31" customFormat="1">
      <c r="A26" s="158"/>
      <c r="B26" s="36">
        <v>21</v>
      </c>
      <c r="C26" s="44" t="s">
        <v>98</v>
      </c>
      <c r="D26" s="44" t="s">
        <v>6</v>
      </c>
      <c r="E26" s="174">
        <v>1780</v>
      </c>
      <c r="F26" s="126">
        <v>1780</v>
      </c>
      <c r="G26" s="38">
        <f t="shared" si="0"/>
        <v>0</v>
      </c>
      <c r="H26" s="39">
        <f t="shared" si="1"/>
        <v>0</v>
      </c>
      <c r="I26" s="172">
        <v>2975</v>
      </c>
      <c r="J26" s="126">
        <v>2975</v>
      </c>
      <c r="K26" s="38">
        <f t="shared" si="2"/>
        <v>0</v>
      </c>
      <c r="L26" s="39">
        <f t="shared" si="3"/>
        <v>0</v>
      </c>
    </row>
    <row r="27" spans="1:12" s="31" customFormat="1">
      <c r="A27" s="158"/>
      <c r="B27" s="36">
        <v>22</v>
      </c>
      <c r="C27" s="44" t="s">
        <v>336</v>
      </c>
      <c r="D27" s="116" t="s">
        <v>509</v>
      </c>
      <c r="E27" s="174">
        <v>8610</v>
      </c>
      <c r="F27" s="126">
        <v>8610</v>
      </c>
      <c r="G27" s="38">
        <f t="shared" si="0"/>
        <v>0</v>
      </c>
      <c r="H27" s="39">
        <f t="shared" si="1"/>
        <v>0</v>
      </c>
      <c r="I27" s="172">
        <v>9990</v>
      </c>
      <c r="J27" s="126">
        <v>9990</v>
      </c>
      <c r="K27" s="38">
        <f t="shared" si="2"/>
        <v>0</v>
      </c>
      <c r="L27" s="39">
        <f t="shared" si="3"/>
        <v>0</v>
      </c>
    </row>
    <row r="28" spans="1:12" s="31" customFormat="1" ht="66" customHeight="1">
      <c r="A28" s="158"/>
      <c r="B28" s="36">
        <v>23</v>
      </c>
      <c r="C28" s="44" t="s">
        <v>130</v>
      </c>
      <c r="D28" s="44" t="s">
        <v>295</v>
      </c>
      <c r="E28" s="174">
        <v>3300</v>
      </c>
      <c r="F28" s="126">
        <v>3530</v>
      </c>
      <c r="G28" s="38">
        <f t="shared" si="0"/>
        <v>-230</v>
      </c>
      <c r="H28" s="39">
        <f t="shared" si="1"/>
        <v>-6.5155807365439133E-2</v>
      </c>
      <c r="I28" s="172">
        <v>3300</v>
      </c>
      <c r="J28" s="126">
        <v>3980</v>
      </c>
      <c r="K28" s="38">
        <f t="shared" si="2"/>
        <v>-680</v>
      </c>
      <c r="L28" s="39">
        <f t="shared" si="3"/>
        <v>-0.17085427135678388</v>
      </c>
    </row>
    <row r="29" spans="1:12" s="31" customFormat="1" ht="49.5" customHeight="1">
      <c r="A29" s="158"/>
      <c r="B29" s="36">
        <v>24</v>
      </c>
      <c r="C29" s="44" t="s">
        <v>97</v>
      </c>
      <c r="D29" s="44" t="s">
        <v>202</v>
      </c>
      <c r="E29" s="174">
        <v>6800</v>
      </c>
      <c r="F29" s="126">
        <v>6800</v>
      </c>
      <c r="G29" s="38">
        <f t="shared" si="0"/>
        <v>0</v>
      </c>
      <c r="H29" s="39">
        <f t="shared" si="1"/>
        <v>0</v>
      </c>
      <c r="I29" s="172">
        <v>5980</v>
      </c>
      <c r="J29" s="126">
        <v>5980</v>
      </c>
      <c r="K29" s="38">
        <f t="shared" si="2"/>
        <v>0</v>
      </c>
      <c r="L29" s="39">
        <f t="shared" si="3"/>
        <v>0</v>
      </c>
    </row>
    <row r="30" spans="1:12" s="31" customFormat="1" ht="49.5">
      <c r="A30" s="158"/>
      <c r="B30" s="36">
        <v>25</v>
      </c>
      <c r="C30" s="44" t="s">
        <v>48</v>
      </c>
      <c r="D30" s="44" t="s">
        <v>303</v>
      </c>
      <c r="E30" s="174">
        <v>32480</v>
      </c>
      <c r="F30" s="126">
        <v>32480</v>
      </c>
      <c r="G30" s="38">
        <f t="shared" si="0"/>
        <v>0</v>
      </c>
      <c r="H30" s="39">
        <f t="shared" si="1"/>
        <v>0</v>
      </c>
      <c r="I30" s="172">
        <v>37960</v>
      </c>
      <c r="J30" s="126">
        <v>37960</v>
      </c>
      <c r="K30" s="38">
        <f t="shared" si="2"/>
        <v>0</v>
      </c>
      <c r="L30" s="39">
        <f t="shared" si="3"/>
        <v>0</v>
      </c>
    </row>
    <row r="31" spans="1:12" s="31" customFormat="1" ht="66" customHeight="1">
      <c r="A31" s="158"/>
      <c r="B31" s="36">
        <v>26</v>
      </c>
      <c r="C31" s="44" t="s">
        <v>100</v>
      </c>
      <c r="D31" s="44" t="s">
        <v>311</v>
      </c>
      <c r="E31" s="174">
        <v>29800</v>
      </c>
      <c r="F31" s="126">
        <v>31400</v>
      </c>
      <c r="G31" s="38">
        <f t="shared" si="0"/>
        <v>-1600</v>
      </c>
      <c r="H31" s="39">
        <f t="shared" si="1"/>
        <v>-5.0955414012738842E-2</v>
      </c>
      <c r="I31" s="172">
        <v>25600</v>
      </c>
      <c r="J31" s="126">
        <v>16400</v>
      </c>
      <c r="K31" s="38">
        <f t="shared" si="2"/>
        <v>9200</v>
      </c>
      <c r="L31" s="39">
        <f t="shared" si="3"/>
        <v>0.56097560975609762</v>
      </c>
    </row>
    <row r="32" spans="1:12" s="31" customFormat="1" ht="66" customHeight="1">
      <c r="A32" s="158"/>
      <c r="B32" s="36">
        <v>27</v>
      </c>
      <c r="C32" s="44" t="s">
        <v>379</v>
      </c>
      <c r="D32" s="44" t="s">
        <v>392</v>
      </c>
      <c r="E32" s="174">
        <v>3200</v>
      </c>
      <c r="F32" s="126">
        <v>3200</v>
      </c>
      <c r="G32" s="38">
        <f t="shared" si="0"/>
        <v>0</v>
      </c>
      <c r="H32" s="39">
        <f t="shared" si="1"/>
        <v>0</v>
      </c>
      <c r="I32" s="172">
        <v>3980</v>
      </c>
      <c r="J32" s="126">
        <v>3190</v>
      </c>
      <c r="K32" s="38">
        <f t="shared" si="2"/>
        <v>790</v>
      </c>
      <c r="L32" s="39">
        <f t="shared" si="3"/>
        <v>0.24764890282131669</v>
      </c>
    </row>
    <row r="33" spans="1:12" s="31" customFormat="1" ht="66" customHeight="1">
      <c r="A33" s="158"/>
      <c r="B33" s="36">
        <v>28</v>
      </c>
      <c r="C33" s="44" t="s">
        <v>369</v>
      </c>
      <c r="D33" s="44" t="s">
        <v>301</v>
      </c>
      <c r="E33" s="174">
        <v>11980</v>
      </c>
      <c r="F33" s="126">
        <v>11980</v>
      </c>
      <c r="G33" s="38">
        <f t="shared" si="0"/>
        <v>0</v>
      </c>
      <c r="H33" s="39">
        <f t="shared" si="1"/>
        <v>0</v>
      </c>
      <c r="I33" s="172">
        <v>14420</v>
      </c>
      <c r="J33" s="126">
        <v>12800</v>
      </c>
      <c r="K33" s="38">
        <f t="shared" si="2"/>
        <v>1620</v>
      </c>
      <c r="L33" s="39">
        <f t="shared" si="3"/>
        <v>0.12656249999999991</v>
      </c>
    </row>
    <row r="34" spans="1:12" s="31" customFormat="1" ht="33">
      <c r="A34" s="158"/>
      <c r="B34" s="36">
        <v>29</v>
      </c>
      <c r="C34" s="44" t="s">
        <v>49</v>
      </c>
      <c r="D34" s="44" t="s">
        <v>206</v>
      </c>
      <c r="E34" s="174">
        <v>2440</v>
      </c>
      <c r="F34" s="126">
        <v>2440</v>
      </c>
      <c r="G34" s="38">
        <f t="shared" si="0"/>
        <v>0</v>
      </c>
      <c r="H34" s="39">
        <f t="shared" si="1"/>
        <v>0</v>
      </c>
      <c r="I34" s="172">
        <v>2580</v>
      </c>
      <c r="J34" s="126">
        <v>3280</v>
      </c>
      <c r="K34" s="38">
        <f t="shared" si="2"/>
        <v>-700</v>
      </c>
      <c r="L34" s="39">
        <f t="shared" si="3"/>
        <v>-0.21341463414634143</v>
      </c>
    </row>
    <row r="35" spans="1:12" s="31" customFormat="1" ht="33" customHeight="1">
      <c r="A35" s="158"/>
      <c r="B35" s="36">
        <v>30</v>
      </c>
      <c r="C35" s="44" t="s">
        <v>371</v>
      </c>
      <c r="D35" s="44" t="s">
        <v>37</v>
      </c>
      <c r="E35" s="174">
        <v>3770</v>
      </c>
      <c r="F35" s="126">
        <v>3770</v>
      </c>
      <c r="G35" s="38">
        <f t="shared" si="0"/>
        <v>0</v>
      </c>
      <c r="H35" s="39">
        <f t="shared" si="1"/>
        <v>0</v>
      </c>
      <c r="I35" s="172">
        <v>4140</v>
      </c>
      <c r="J35" s="126">
        <v>4140</v>
      </c>
      <c r="K35" s="38">
        <f t="shared" si="2"/>
        <v>0</v>
      </c>
      <c r="L35" s="39">
        <f t="shared" si="3"/>
        <v>0</v>
      </c>
    </row>
    <row r="36" spans="1:12" s="31" customFormat="1" ht="33">
      <c r="A36" s="158"/>
      <c r="B36" s="36">
        <v>31</v>
      </c>
      <c r="C36" s="44" t="s">
        <v>346</v>
      </c>
      <c r="D36" s="44" t="s">
        <v>201</v>
      </c>
      <c r="E36" s="174">
        <v>6450</v>
      </c>
      <c r="F36" s="126">
        <v>6900</v>
      </c>
      <c r="G36" s="38">
        <f t="shared" si="0"/>
        <v>-450</v>
      </c>
      <c r="H36" s="39">
        <f t="shared" si="1"/>
        <v>-6.5217391304347783E-2</v>
      </c>
      <c r="I36" s="172">
        <v>5900</v>
      </c>
      <c r="J36" s="126">
        <v>5900</v>
      </c>
      <c r="K36" s="38">
        <f t="shared" si="2"/>
        <v>0</v>
      </c>
      <c r="L36" s="39">
        <f t="shared" si="3"/>
        <v>0</v>
      </c>
    </row>
    <row r="37" spans="1:12" s="31" customFormat="1" ht="33">
      <c r="A37" s="144" t="s">
        <v>299</v>
      </c>
      <c r="B37" s="36">
        <v>1</v>
      </c>
      <c r="C37" s="44" t="s">
        <v>106</v>
      </c>
      <c r="D37" s="45" t="s">
        <v>272</v>
      </c>
      <c r="E37" s="175">
        <v>736</v>
      </c>
      <c r="F37" s="127">
        <v>736</v>
      </c>
      <c r="G37" s="38">
        <f t="shared" si="0"/>
        <v>0</v>
      </c>
      <c r="H37" s="39">
        <f t="shared" si="1"/>
        <v>0</v>
      </c>
      <c r="I37" s="171">
        <v>736</v>
      </c>
      <c r="J37" s="127">
        <v>736</v>
      </c>
      <c r="K37" s="38">
        <f t="shared" si="2"/>
        <v>0</v>
      </c>
      <c r="L37" s="39">
        <f t="shared" si="3"/>
        <v>0</v>
      </c>
    </row>
    <row r="38" spans="1:12" s="31" customFormat="1" ht="33">
      <c r="A38" s="158"/>
      <c r="B38" s="36">
        <v>2</v>
      </c>
      <c r="C38" s="44" t="s">
        <v>321</v>
      </c>
      <c r="D38" s="45" t="s">
        <v>294</v>
      </c>
      <c r="E38" s="175">
        <v>950</v>
      </c>
      <c r="F38" s="127">
        <v>950</v>
      </c>
      <c r="G38" s="38">
        <f t="shared" ref="G38:G62" si="4">E38-F38</f>
        <v>0</v>
      </c>
      <c r="H38" s="39">
        <f t="shared" ref="H38:H62" si="5">E38/F38-100%</f>
        <v>0</v>
      </c>
      <c r="I38" s="171">
        <v>950</v>
      </c>
      <c r="J38" s="127">
        <v>950</v>
      </c>
      <c r="K38" s="38">
        <f t="shared" ref="K38:K62" si="6">I38-J38</f>
        <v>0</v>
      </c>
      <c r="L38" s="39">
        <f t="shared" ref="L38:L62" si="7">I38/J38-100%</f>
        <v>0</v>
      </c>
    </row>
    <row r="39" spans="1:12" s="31" customFormat="1" ht="49.5" customHeight="1">
      <c r="A39" s="158"/>
      <c r="B39" s="36">
        <v>3</v>
      </c>
      <c r="C39" s="44" t="s">
        <v>356</v>
      </c>
      <c r="D39" s="45" t="s">
        <v>442</v>
      </c>
      <c r="E39" s="174">
        <v>4500</v>
      </c>
      <c r="F39" s="126">
        <v>4500</v>
      </c>
      <c r="G39" s="38">
        <f t="shared" si="4"/>
        <v>0</v>
      </c>
      <c r="H39" s="39">
        <f t="shared" si="5"/>
        <v>0</v>
      </c>
      <c r="I39" s="172">
        <v>4700</v>
      </c>
      <c r="J39" s="126">
        <v>4700</v>
      </c>
      <c r="K39" s="38">
        <f t="shared" si="6"/>
        <v>0</v>
      </c>
      <c r="L39" s="39">
        <f t="shared" si="7"/>
        <v>0</v>
      </c>
    </row>
    <row r="40" spans="1:12" s="31" customFormat="1" ht="49.5" customHeight="1">
      <c r="A40" s="158"/>
      <c r="B40" s="36">
        <v>4</v>
      </c>
      <c r="C40" s="44" t="s">
        <v>376</v>
      </c>
      <c r="D40" s="45" t="s">
        <v>426</v>
      </c>
      <c r="E40" s="174">
        <v>2980</v>
      </c>
      <c r="F40" s="126">
        <v>2980</v>
      </c>
      <c r="G40" s="38">
        <f t="shared" si="4"/>
        <v>0</v>
      </c>
      <c r="H40" s="39">
        <f t="shared" si="5"/>
        <v>0</v>
      </c>
      <c r="I40" s="172">
        <v>2480</v>
      </c>
      <c r="J40" s="126">
        <v>2480</v>
      </c>
      <c r="K40" s="38">
        <f t="shared" si="6"/>
        <v>0</v>
      </c>
      <c r="L40" s="39">
        <f t="shared" si="7"/>
        <v>0</v>
      </c>
    </row>
    <row r="41" spans="1:12" s="31" customFormat="1" ht="33">
      <c r="A41" s="158"/>
      <c r="B41" s="36">
        <v>5</v>
      </c>
      <c r="C41" s="44" t="s">
        <v>104</v>
      </c>
      <c r="D41" s="45" t="s">
        <v>269</v>
      </c>
      <c r="E41" s="174">
        <v>2660</v>
      </c>
      <c r="F41" s="126">
        <v>2660</v>
      </c>
      <c r="G41" s="38">
        <f t="shared" si="4"/>
        <v>0</v>
      </c>
      <c r="H41" s="39">
        <f t="shared" si="5"/>
        <v>0</v>
      </c>
      <c r="I41" s="172">
        <v>2480</v>
      </c>
      <c r="J41" s="126">
        <v>2480</v>
      </c>
      <c r="K41" s="38">
        <f t="shared" si="6"/>
        <v>0</v>
      </c>
      <c r="L41" s="39">
        <f t="shared" si="7"/>
        <v>0</v>
      </c>
    </row>
    <row r="42" spans="1:12" s="31" customFormat="1" ht="33">
      <c r="A42" s="158"/>
      <c r="B42" s="36">
        <v>6</v>
      </c>
      <c r="C42" s="44" t="s">
        <v>330</v>
      </c>
      <c r="D42" s="45" t="s">
        <v>450</v>
      </c>
      <c r="E42" s="174">
        <v>2710</v>
      </c>
      <c r="F42" s="126">
        <v>2710</v>
      </c>
      <c r="G42" s="38">
        <f t="shared" si="4"/>
        <v>0</v>
      </c>
      <c r="H42" s="39">
        <f t="shared" si="5"/>
        <v>0</v>
      </c>
      <c r="I42" s="172">
        <v>2710</v>
      </c>
      <c r="J42" s="126">
        <v>2710</v>
      </c>
      <c r="K42" s="38">
        <f t="shared" si="6"/>
        <v>0</v>
      </c>
      <c r="L42" s="39">
        <f t="shared" si="7"/>
        <v>0</v>
      </c>
    </row>
    <row r="43" spans="1:12" s="31" customFormat="1" ht="49.5" customHeight="1">
      <c r="A43" s="158"/>
      <c r="B43" s="36">
        <v>7</v>
      </c>
      <c r="C43" s="44" t="s">
        <v>12</v>
      </c>
      <c r="D43" s="45" t="s">
        <v>441</v>
      </c>
      <c r="E43" s="174">
        <v>396</v>
      </c>
      <c r="F43" s="126">
        <v>396</v>
      </c>
      <c r="G43" s="38">
        <f t="shared" si="4"/>
        <v>0</v>
      </c>
      <c r="H43" s="39">
        <f t="shared" si="5"/>
        <v>0</v>
      </c>
      <c r="I43" s="172">
        <v>438</v>
      </c>
      <c r="J43" s="126">
        <v>438</v>
      </c>
      <c r="K43" s="38">
        <f t="shared" si="6"/>
        <v>0</v>
      </c>
      <c r="L43" s="39">
        <f t="shared" si="7"/>
        <v>0</v>
      </c>
    </row>
    <row r="44" spans="1:12" s="31" customFormat="1" ht="66" customHeight="1">
      <c r="A44" s="158"/>
      <c r="B44" s="36">
        <v>8</v>
      </c>
      <c r="C44" s="44" t="s">
        <v>316</v>
      </c>
      <c r="D44" s="45" t="s">
        <v>391</v>
      </c>
      <c r="E44" s="174">
        <v>2440</v>
      </c>
      <c r="F44" s="126">
        <v>2440</v>
      </c>
      <c r="G44" s="38">
        <f t="shared" si="4"/>
        <v>0</v>
      </c>
      <c r="H44" s="39">
        <f t="shared" si="5"/>
        <v>0</v>
      </c>
      <c r="I44" s="172">
        <v>2750</v>
      </c>
      <c r="J44" s="126">
        <v>2750</v>
      </c>
      <c r="K44" s="38">
        <f t="shared" si="6"/>
        <v>0</v>
      </c>
      <c r="L44" s="39">
        <f t="shared" si="7"/>
        <v>0</v>
      </c>
    </row>
    <row r="45" spans="1:12" s="31" customFormat="1" ht="49.5" customHeight="1">
      <c r="A45" s="158"/>
      <c r="B45" s="36">
        <v>9</v>
      </c>
      <c r="C45" s="44" t="s">
        <v>5</v>
      </c>
      <c r="D45" s="45" t="s">
        <v>435</v>
      </c>
      <c r="E45" s="174">
        <v>3990</v>
      </c>
      <c r="F45" s="126">
        <v>3990</v>
      </c>
      <c r="G45" s="38">
        <f t="shared" si="4"/>
        <v>0</v>
      </c>
      <c r="H45" s="39">
        <f t="shared" si="5"/>
        <v>0</v>
      </c>
      <c r="I45" s="172">
        <v>3840</v>
      </c>
      <c r="J45" s="126">
        <v>3840</v>
      </c>
      <c r="K45" s="38">
        <f t="shared" si="6"/>
        <v>0</v>
      </c>
      <c r="L45" s="39">
        <f t="shared" si="7"/>
        <v>0</v>
      </c>
    </row>
    <row r="46" spans="1:12" s="31" customFormat="1" ht="49.5" customHeight="1">
      <c r="A46" s="158"/>
      <c r="B46" s="36">
        <v>10</v>
      </c>
      <c r="C46" s="44" t="s">
        <v>353</v>
      </c>
      <c r="D46" s="45" t="s">
        <v>444</v>
      </c>
      <c r="E46" s="174">
        <v>3430</v>
      </c>
      <c r="F46" s="126">
        <v>3430</v>
      </c>
      <c r="G46" s="38">
        <f t="shared" si="4"/>
        <v>0</v>
      </c>
      <c r="H46" s="39">
        <f t="shared" si="5"/>
        <v>0</v>
      </c>
      <c r="I46" s="172">
        <v>3500</v>
      </c>
      <c r="J46" s="126">
        <v>3500</v>
      </c>
      <c r="K46" s="38">
        <f t="shared" si="6"/>
        <v>0</v>
      </c>
      <c r="L46" s="39">
        <f t="shared" si="7"/>
        <v>0</v>
      </c>
    </row>
    <row r="47" spans="1:12" s="31" customFormat="1" ht="33">
      <c r="A47" s="158"/>
      <c r="B47" s="36">
        <v>11</v>
      </c>
      <c r="C47" s="44" t="s">
        <v>344</v>
      </c>
      <c r="D47" s="45" t="s">
        <v>199</v>
      </c>
      <c r="E47" s="174">
        <v>1690</v>
      </c>
      <c r="F47" s="126">
        <v>1690</v>
      </c>
      <c r="G47" s="38">
        <f t="shared" si="4"/>
        <v>0</v>
      </c>
      <c r="H47" s="39">
        <f t="shared" si="5"/>
        <v>0</v>
      </c>
      <c r="I47" s="172">
        <v>1580</v>
      </c>
      <c r="J47" s="126">
        <v>1580</v>
      </c>
      <c r="K47" s="38">
        <f t="shared" si="6"/>
        <v>0</v>
      </c>
      <c r="L47" s="39">
        <f t="shared" si="7"/>
        <v>0</v>
      </c>
    </row>
    <row r="48" spans="1:12" s="31" customFormat="1" ht="33">
      <c r="A48" s="158"/>
      <c r="B48" s="36">
        <v>12</v>
      </c>
      <c r="C48" s="44" t="s">
        <v>358</v>
      </c>
      <c r="D48" s="45" t="s">
        <v>196</v>
      </c>
      <c r="E48" s="174">
        <v>6950</v>
      </c>
      <c r="F48" s="126">
        <v>6950</v>
      </c>
      <c r="G48" s="38">
        <f t="shared" si="4"/>
        <v>0</v>
      </c>
      <c r="H48" s="39">
        <f t="shared" si="5"/>
        <v>0</v>
      </c>
      <c r="I48" s="172">
        <v>6580</v>
      </c>
      <c r="J48" s="126">
        <v>6580</v>
      </c>
      <c r="K48" s="38">
        <f t="shared" si="6"/>
        <v>0</v>
      </c>
      <c r="L48" s="39">
        <f t="shared" si="7"/>
        <v>0</v>
      </c>
    </row>
    <row r="49" spans="1:12" s="31" customFormat="1" ht="49.5" customHeight="1">
      <c r="A49" s="158"/>
      <c r="B49" s="36">
        <v>13</v>
      </c>
      <c r="C49" s="44" t="s">
        <v>347</v>
      </c>
      <c r="D49" s="45" t="s">
        <v>443</v>
      </c>
      <c r="E49" s="174">
        <v>7780</v>
      </c>
      <c r="F49" s="126">
        <v>7780</v>
      </c>
      <c r="G49" s="38">
        <f t="shared" si="4"/>
        <v>0</v>
      </c>
      <c r="H49" s="39">
        <f t="shared" si="5"/>
        <v>0</v>
      </c>
      <c r="I49" s="172">
        <v>7980</v>
      </c>
      <c r="J49" s="126">
        <v>7980</v>
      </c>
      <c r="K49" s="38">
        <f t="shared" si="6"/>
        <v>0</v>
      </c>
      <c r="L49" s="39">
        <f t="shared" si="7"/>
        <v>0</v>
      </c>
    </row>
    <row r="50" spans="1:12" s="31" customFormat="1" ht="49.5" customHeight="1">
      <c r="A50" s="158"/>
      <c r="B50" s="36">
        <v>14</v>
      </c>
      <c r="C50" s="44" t="s">
        <v>341</v>
      </c>
      <c r="D50" s="62" t="s">
        <v>454</v>
      </c>
      <c r="E50" s="174">
        <v>4500</v>
      </c>
      <c r="F50" s="126">
        <v>4500</v>
      </c>
      <c r="G50" s="38">
        <f t="shared" si="4"/>
        <v>0</v>
      </c>
      <c r="H50" s="39">
        <f t="shared" si="5"/>
        <v>0</v>
      </c>
      <c r="I50" s="172">
        <v>5140</v>
      </c>
      <c r="J50" s="126">
        <v>5140</v>
      </c>
      <c r="K50" s="38">
        <f t="shared" si="6"/>
        <v>0</v>
      </c>
      <c r="L50" s="39">
        <f t="shared" si="7"/>
        <v>0</v>
      </c>
    </row>
    <row r="51" spans="1:12" s="31" customFormat="1" ht="49.5" customHeight="1">
      <c r="A51" s="158"/>
      <c r="B51" s="36">
        <v>15</v>
      </c>
      <c r="C51" s="44" t="s">
        <v>89</v>
      </c>
      <c r="D51" s="45" t="s">
        <v>446</v>
      </c>
      <c r="E51" s="174">
        <v>9980</v>
      </c>
      <c r="F51" s="126">
        <v>9980</v>
      </c>
      <c r="G51" s="38">
        <f t="shared" si="4"/>
        <v>0</v>
      </c>
      <c r="H51" s="39">
        <f t="shared" si="5"/>
        <v>0</v>
      </c>
      <c r="I51" s="172">
        <v>9180</v>
      </c>
      <c r="J51" s="126">
        <v>9180</v>
      </c>
      <c r="K51" s="38">
        <f t="shared" si="6"/>
        <v>0</v>
      </c>
      <c r="L51" s="39">
        <f t="shared" si="7"/>
        <v>0</v>
      </c>
    </row>
    <row r="52" spans="1:12" s="31" customFormat="1" ht="33">
      <c r="A52" s="158"/>
      <c r="B52" s="36">
        <v>16</v>
      </c>
      <c r="C52" s="44" t="s">
        <v>327</v>
      </c>
      <c r="D52" s="45" t="s">
        <v>194</v>
      </c>
      <c r="E52" s="174">
        <v>6100</v>
      </c>
      <c r="F52" s="126">
        <v>6100</v>
      </c>
      <c r="G52" s="38">
        <f t="shared" si="4"/>
        <v>0</v>
      </c>
      <c r="H52" s="39">
        <f t="shared" si="5"/>
        <v>0</v>
      </c>
      <c r="I52" s="172">
        <v>8000</v>
      </c>
      <c r="J52" s="126">
        <v>8000</v>
      </c>
      <c r="K52" s="38">
        <f t="shared" si="6"/>
        <v>0</v>
      </c>
      <c r="L52" s="39">
        <f t="shared" si="7"/>
        <v>0</v>
      </c>
    </row>
    <row r="53" spans="1:12" s="31" customFormat="1" ht="49.5" customHeight="1">
      <c r="A53" s="158"/>
      <c r="B53" s="36">
        <v>17</v>
      </c>
      <c r="C53" s="44" t="s">
        <v>26</v>
      </c>
      <c r="D53" s="45" t="s">
        <v>447</v>
      </c>
      <c r="E53" s="174">
        <v>4890</v>
      </c>
      <c r="F53" s="126">
        <v>4890</v>
      </c>
      <c r="G53" s="38">
        <f t="shared" si="4"/>
        <v>0</v>
      </c>
      <c r="H53" s="39">
        <f t="shared" si="5"/>
        <v>0</v>
      </c>
      <c r="I53" s="172">
        <v>5000</v>
      </c>
      <c r="J53" s="126">
        <v>5000</v>
      </c>
      <c r="K53" s="38">
        <f t="shared" si="6"/>
        <v>0</v>
      </c>
      <c r="L53" s="39">
        <f t="shared" si="7"/>
        <v>0</v>
      </c>
    </row>
    <row r="54" spans="1:12" s="31" customFormat="1" ht="66" customHeight="1">
      <c r="A54" s="158"/>
      <c r="B54" s="36">
        <v>18</v>
      </c>
      <c r="C54" s="44" t="s">
        <v>44</v>
      </c>
      <c r="D54" s="62" t="s">
        <v>500</v>
      </c>
      <c r="E54" s="174">
        <v>27500</v>
      </c>
      <c r="F54" s="126">
        <v>27500</v>
      </c>
      <c r="G54" s="38">
        <f t="shared" si="4"/>
        <v>0</v>
      </c>
      <c r="H54" s="39">
        <f t="shared" si="5"/>
        <v>0</v>
      </c>
      <c r="I54" s="172">
        <v>21800</v>
      </c>
      <c r="J54" s="126">
        <v>21800</v>
      </c>
      <c r="K54" s="38">
        <f t="shared" si="6"/>
        <v>0</v>
      </c>
      <c r="L54" s="39">
        <f t="shared" si="7"/>
        <v>0</v>
      </c>
    </row>
    <row r="55" spans="1:12" s="31" customFormat="1" ht="49.5">
      <c r="A55" s="158"/>
      <c r="B55" s="36">
        <v>19</v>
      </c>
      <c r="C55" s="44" t="s">
        <v>319</v>
      </c>
      <c r="D55" s="45" t="s">
        <v>300</v>
      </c>
      <c r="E55" s="174">
        <v>1400</v>
      </c>
      <c r="F55" s="126">
        <v>1400</v>
      </c>
      <c r="G55" s="38">
        <f t="shared" si="4"/>
        <v>0</v>
      </c>
      <c r="H55" s="39">
        <f t="shared" si="5"/>
        <v>0</v>
      </c>
      <c r="I55" s="172">
        <v>1440</v>
      </c>
      <c r="J55" s="126">
        <v>1440</v>
      </c>
      <c r="K55" s="38">
        <f t="shared" si="6"/>
        <v>0</v>
      </c>
      <c r="L55" s="39">
        <f t="shared" si="7"/>
        <v>0</v>
      </c>
    </row>
    <row r="56" spans="1:12" s="31" customFormat="1" ht="49.5" customHeight="1">
      <c r="A56" s="158"/>
      <c r="B56" s="36">
        <v>20</v>
      </c>
      <c r="C56" s="44" t="s">
        <v>331</v>
      </c>
      <c r="D56" s="45" t="s">
        <v>445</v>
      </c>
      <c r="E56" s="174">
        <v>1260</v>
      </c>
      <c r="F56" s="126">
        <v>1260</v>
      </c>
      <c r="G56" s="38">
        <f t="shared" si="4"/>
        <v>0</v>
      </c>
      <c r="H56" s="39">
        <f t="shared" si="5"/>
        <v>0</v>
      </c>
      <c r="I56" s="172">
        <v>1190</v>
      </c>
      <c r="J56" s="126">
        <v>1190</v>
      </c>
      <c r="K56" s="38">
        <f t="shared" si="6"/>
        <v>0</v>
      </c>
      <c r="L56" s="39">
        <f t="shared" si="7"/>
        <v>0</v>
      </c>
    </row>
    <row r="57" spans="1:12" s="31" customFormat="1" ht="33">
      <c r="A57" s="158"/>
      <c r="B57" s="36">
        <v>21</v>
      </c>
      <c r="C57" s="44" t="s">
        <v>364</v>
      </c>
      <c r="D57" s="45" t="s">
        <v>428</v>
      </c>
      <c r="E57" s="174">
        <v>2950</v>
      </c>
      <c r="F57" s="126">
        <v>2950</v>
      </c>
      <c r="G57" s="38">
        <f t="shared" si="4"/>
        <v>0</v>
      </c>
      <c r="H57" s="39">
        <f t="shared" si="5"/>
        <v>0</v>
      </c>
      <c r="I57" s="172">
        <v>2650</v>
      </c>
      <c r="J57" s="126">
        <v>2650</v>
      </c>
      <c r="K57" s="38">
        <f t="shared" si="6"/>
        <v>0</v>
      </c>
      <c r="L57" s="39">
        <f t="shared" si="7"/>
        <v>0</v>
      </c>
    </row>
    <row r="58" spans="1:12" s="31" customFormat="1" ht="49.5" customHeight="1">
      <c r="A58" s="158"/>
      <c r="B58" s="36">
        <v>22</v>
      </c>
      <c r="C58" s="44" t="s">
        <v>323</v>
      </c>
      <c r="D58" s="45" t="s">
        <v>448</v>
      </c>
      <c r="E58" s="174">
        <v>22900</v>
      </c>
      <c r="F58" s="126">
        <v>22900</v>
      </c>
      <c r="G58" s="38">
        <f t="shared" si="4"/>
        <v>0</v>
      </c>
      <c r="H58" s="39">
        <f t="shared" si="5"/>
        <v>0</v>
      </c>
      <c r="I58" s="172">
        <v>18900</v>
      </c>
      <c r="J58" s="126">
        <v>18900</v>
      </c>
      <c r="K58" s="38">
        <f t="shared" si="6"/>
        <v>0</v>
      </c>
      <c r="L58" s="39">
        <f t="shared" si="7"/>
        <v>0</v>
      </c>
    </row>
    <row r="59" spans="1:12" s="31" customFormat="1" ht="49.5" customHeight="1">
      <c r="A59" s="158"/>
      <c r="B59" s="36">
        <v>23</v>
      </c>
      <c r="C59" s="44" t="s">
        <v>325</v>
      </c>
      <c r="D59" s="45" t="s">
        <v>438</v>
      </c>
      <c r="E59" s="174">
        <v>1620</v>
      </c>
      <c r="F59" s="126">
        <v>1620</v>
      </c>
      <c r="G59" s="38">
        <f t="shared" si="4"/>
        <v>0</v>
      </c>
      <c r="H59" s="39">
        <f t="shared" si="5"/>
        <v>0</v>
      </c>
      <c r="I59" s="172">
        <v>1483</v>
      </c>
      <c r="J59" s="126">
        <v>1483</v>
      </c>
      <c r="K59" s="38">
        <f t="shared" si="6"/>
        <v>0</v>
      </c>
      <c r="L59" s="39">
        <f t="shared" si="7"/>
        <v>0</v>
      </c>
    </row>
    <row r="60" spans="1:12" s="31" customFormat="1" ht="33">
      <c r="A60" s="158"/>
      <c r="B60" s="36">
        <v>24</v>
      </c>
      <c r="C60" s="44" t="s">
        <v>50</v>
      </c>
      <c r="D60" s="45" t="s">
        <v>193</v>
      </c>
      <c r="E60" s="175">
        <v>937</v>
      </c>
      <c r="F60" s="127">
        <v>937</v>
      </c>
      <c r="G60" s="38">
        <f t="shared" si="4"/>
        <v>0</v>
      </c>
      <c r="H60" s="39">
        <f t="shared" si="5"/>
        <v>0</v>
      </c>
      <c r="I60" s="172">
        <v>1000</v>
      </c>
      <c r="J60" s="126">
        <v>1000</v>
      </c>
      <c r="K60" s="38">
        <f t="shared" si="6"/>
        <v>0</v>
      </c>
      <c r="L60" s="39">
        <f t="shared" si="7"/>
        <v>0</v>
      </c>
    </row>
    <row r="61" spans="1:12" s="31" customFormat="1" ht="49.5" customHeight="1">
      <c r="A61" s="158"/>
      <c r="B61" s="36">
        <v>25</v>
      </c>
      <c r="C61" s="44" t="s">
        <v>72</v>
      </c>
      <c r="D61" s="45" t="s">
        <v>427</v>
      </c>
      <c r="E61" s="174">
        <v>1225</v>
      </c>
      <c r="F61" s="126">
        <v>1225</v>
      </c>
      <c r="G61" s="38">
        <f t="shared" si="4"/>
        <v>0</v>
      </c>
      <c r="H61" s="39">
        <f t="shared" si="5"/>
        <v>0</v>
      </c>
      <c r="I61" s="172">
        <v>1192</v>
      </c>
      <c r="J61" s="126">
        <v>1192</v>
      </c>
      <c r="K61" s="38">
        <f t="shared" si="6"/>
        <v>0</v>
      </c>
      <c r="L61" s="39">
        <f t="shared" si="7"/>
        <v>0</v>
      </c>
    </row>
    <row r="62" spans="1:12" s="31" customFormat="1" ht="49.5" customHeight="1">
      <c r="A62" s="158"/>
      <c r="B62" s="36">
        <v>26</v>
      </c>
      <c r="C62" s="44" t="s">
        <v>317</v>
      </c>
      <c r="D62" s="45" t="s">
        <v>434</v>
      </c>
      <c r="E62" s="174">
        <v>6750</v>
      </c>
      <c r="F62" s="126">
        <v>6750</v>
      </c>
      <c r="G62" s="38">
        <f t="shared" si="4"/>
        <v>0</v>
      </c>
      <c r="H62" s="39">
        <f t="shared" si="5"/>
        <v>0</v>
      </c>
      <c r="I62" s="172">
        <v>4450</v>
      </c>
      <c r="J62" s="126">
        <v>4450</v>
      </c>
      <c r="K62" s="38">
        <f t="shared" si="6"/>
        <v>0</v>
      </c>
      <c r="L62" s="39">
        <f t="shared" si="7"/>
        <v>0</v>
      </c>
    </row>
    <row r="63" spans="1:12" s="31" customFormat="1"/>
    <row r="64" spans="1:12" s="31" customFormat="1"/>
  </sheetData>
  <mergeCells count="13">
    <mergeCell ref="A1:L1"/>
    <mergeCell ref="A6:A36"/>
    <mergeCell ref="A37:A62"/>
    <mergeCell ref="I2:L2"/>
    <mergeCell ref="I4:L4"/>
    <mergeCell ref="I3:L3"/>
    <mergeCell ref="E3:H3"/>
    <mergeCell ref="A2:A5"/>
    <mergeCell ref="B2:B5"/>
    <mergeCell ref="C2:C5"/>
    <mergeCell ref="D2:D5"/>
    <mergeCell ref="E2:H2"/>
    <mergeCell ref="E4:H4"/>
  </mergeCells>
  <phoneticPr fontId="57" type="noConversion"/>
  <pageMargins left="0.69972223043441772" right="0.69972223043441772" top="0.75" bottom="0.75" header="0.30000001192092896" footer="0.30000001192092896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8"/>
  <sheetViews>
    <sheetView tabSelected="1" workbookViewId="0">
      <selection activeCell="D4" sqref="D4:G4"/>
    </sheetView>
  </sheetViews>
  <sheetFormatPr defaultRowHeight="16.5"/>
  <sheetData>
    <row r="2" spans="1:9" ht="125.25" customHeight="1">
      <c r="A2" s="164" t="s">
        <v>518</v>
      </c>
      <c r="B2" s="164"/>
      <c r="C2" s="164"/>
      <c r="D2" s="164"/>
      <c r="E2" s="164"/>
      <c r="F2" s="164"/>
      <c r="G2" s="164"/>
      <c r="H2" s="164"/>
      <c r="I2" s="165"/>
    </row>
    <row r="3" spans="1:9" ht="70.5" customHeight="1">
      <c r="A3" s="166" t="s">
        <v>329</v>
      </c>
      <c r="B3" s="166"/>
      <c r="C3" s="167"/>
      <c r="D3" s="168" t="s">
        <v>456</v>
      </c>
      <c r="E3" s="166"/>
      <c r="F3" s="166"/>
      <c r="G3" s="167"/>
      <c r="H3" s="168" t="s">
        <v>457</v>
      </c>
      <c r="I3" s="169"/>
    </row>
    <row r="4" spans="1:9" ht="84.75" customHeight="1">
      <c r="A4" s="166" t="s">
        <v>458</v>
      </c>
      <c r="B4" s="166"/>
      <c r="C4" s="167"/>
      <c r="D4" s="168" t="s">
        <v>520</v>
      </c>
      <c r="E4" s="166"/>
      <c r="F4" s="166"/>
      <c r="G4" s="167"/>
      <c r="H4" s="168"/>
      <c r="I4" s="169"/>
    </row>
    <row r="5" spans="1:9" ht="66" customHeight="1">
      <c r="A5" s="166" t="s">
        <v>459</v>
      </c>
      <c r="B5" s="166"/>
      <c r="C5" s="167"/>
      <c r="D5" s="168" t="s">
        <v>511</v>
      </c>
      <c r="E5" s="166"/>
      <c r="F5" s="166"/>
      <c r="G5" s="167"/>
      <c r="H5" s="168"/>
      <c r="I5" s="169"/>
    </row>
    <row r="6" spans="1:9" ht="99" customHeight="1">
      <c r="A6" s="166" t="s">
        <v>460</v>
      </c>
      <c r="B6" s="166"/>
      <c r="C6" s="167"/>
      <c r="D6" s="168" t="s">
        <v>512</v>
      </c>
      <c r="E6" s="166"/>
      <c r="F6" s="166"/>
      <c r="G6" s="167"/>
      <c r="H6" s="168"/>
      <c r="I6" s="169"/>
    </row>
    <row r="7" spans="1:9" ht="109.5" customHeight="1">
      <c r="A7" s="166" t="s">
        <v>461</v>
      </c>
      <c r="B7" s="166"/>
      <c r="C7" s="167"/>
      <c r="D7" s="168" t="s">
        <v>519</v>
      </c>
      <c r="E7" s="166"/>
      <c r="F7" s="166"/>
      <c r="G7" s="167"/>
      <c r="H7" s="168"/>
      <c r="I7" s="169"/>
    </row>
    <row r="8" spans="1:9" ht="57.75" customHeight="1">
      <c r="A8" s="166" t="s">
        <v>462</v>
      </c>
      <c r="B8" s="166"/>
      <c r="C8" s="167"/>
      <c r="D8" s="168"/>
      <c r="E8" s="166"/>
      <c r="F8" s="166"/>
      <c r="G8" s="167"/>
      <c r="H8" s="168"/>
      <c r="I8" s="169"/>
    </row>
  </sheetData>
  <mergeCells count="19">
    <mergeCell ref="A7:C7"/>
    <mergeCell ref="D7:G7"/>
    <mergeCell ref="H7:I7"/>
    <mergeCell ref="A8:C8"/>
    <mergeCell ref="D8:G8"/>
    <mergeCell ref="H8:I8"/>
    <mergeCell ref="A5:C5"/>
    <mergeCell ref="D5:G5"/>
    <mergeCell ref="H5:I5"/>
    <mergeCell ref="A6:C6"/>
    <mergeCell ref="D6:G6"/>
    <mergeCell ref="H6:I6"/>
    <mergeCell ref="A2:I2"/>
    <mergeCell ref="A3:C3"/>
    <mergeCell ref="D3:G3"/>
    <mergeCell ref="H3:I3"/>
    <mergeCell ref="A4:C4"/>
    <mergeCell ref="D4:G4"/>
    <mergeCell ref="H4:I4"/>
  </mergeCells>
  <phoneticPr fontId="5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동부시장</vt:lpstr>
      <vt:lpstr>청호시장</vt:lpstr>
      <vt:lpstr>구중앙시장</vt:lpstr>
      <vt:lpstr>홈플이마트</vt:lpstr>
      <vt:lpstr>하나로롯데</vt:lpstr>
      <vt:lpstr>현장보고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목포소비자연맹</dc:creator>
  <cp:lastModifiedBy>김일채</cp:lastModifiedBy>
  <cp:revision>35</cp:revision>
  <cp:lastPrinted>2019-12-09T01:21:48Z</cp:lastPrinted>
  <dcterms:created xsi:type="dcterms:W3CDTF">2019-10-17T06:48:26Z</dcterms:created>
  <dcterms:modified xsi:type="dcterms:W3CDTF">2021-10-31T01:16:16Z</dcterms:modified>
</cp:coreProperties>
</file>