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80" windowHeight="7545" activeTab="5"/>
  </bookViews>
  <sheets>
    <sheet name="1.경제활동인구총괄" sheetId="1" r:id="rId1"/>
    <sheet name="2.연령별취업자" sheetId="2" r:id="rId2"/>
    <sheet name="3.산업별취업자" sheetId="3" r:id="rId3"/>
    <sheet name="4.직업별취업자" sheetId="4" r:id="rId4"/>
    <sheet name="5.시노동조합" sheetId="5" r:id="rId5"/>
    <sheet name="6.산업연맹별 노동조합" sheetId="6" r:id="rId6"/>
  </sheets>
  <definedNames>
    <definedName name="_xlnm.Print_Area" localSheetId="0">'1.경제활동인구총괄'!$A$1:$H$31</definedName>
    <definedName name="_xlnm.Print_Area" localSheetId="1">'2.연령별취업자'!$A$1:$G$17</definedName>
    <definedName name="_xlnm.Print_Area" localSheetId="2">'3.산업별취업자'!$A$1:$M$18</definedName>
    <definedName name="_xlnm.Print_Area" localSheetId="3">'4.직업별취업자'!$A$1:$N$18</definedName>
    <definedName name="_xlnm.Print_Area" localSheetId="4">'5.시노동조합'!$A$1:$M$32</definedName>
    <definedName name="_xlnm.Print_Area" localSheetId="5">'6.산업연맹별 노동조합'!$A$1:$X$24</definedName>
  </definedNames>
  <calcPr calcId="125725"/>
</workbook>
</file>

<file path=xl/calcChain.xml><?xml version="1.0" encoding="utf-8"?>
<calcChain xmlns="http://schemas.openxmlformats.org/spreadsheetml/2006/main">
  <c r="C14" i="6"/>
  <c r="B14"/>
  <c r="F13" i="5"/>
  <c r="C13"/>
  <c r="B13"/>
  <c r="N17" i="4" l="1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H17" i="3"/>
  <c r="I17" s="1"/>
  <c r="G17"/>
  <c r="E17"/>
  <c r="H16"/>
  <c r="I16" s="1"/>
  <c r="G16"/>
  <c r="E16"/>
  <c r="H15"/>
  <c r="I15" s="1"/>
  <c r="G15"/>
  <c r="E15"/>
  <c r="H14"/>
  <c r="I14" s="1"/>
  <c r="G14"/>
  <c r="E14"/>
  <c r="H13"/>
  <c r="I13" s="1"/>
  <c r="G13"/>
  <c r="E13"/>
  <c r="H12"/>
  <c r="I12" s="1"/>
  <c r="G12"/>
  <c r="E12"/>
  <c r="H11"/>
  <c r="I11" s="1"/>
  <c r="G11"/>
  <c r="E11"/>
  <c r="H10"/>
  <c r="I10" s="1"/>
  <c r="G10"/>
  <c r="E10"/>
  <c r="E16" i="2"/>
  <c r="E15"/>
  <c r="E14"/>
  <c r="E13"/>
  <c r="E12"/>
  <c r="E11"/>
  <c r="E10"/>
</calcChain>
</file>

<file path=xl/sharedStrings.xml><?xml version="1.0" encoding="utf-8"?>
<sst xmlns="http://schemas.openxmlformats.org/spreadsheetml/2006/main" count="463" uniqueCount="190">
  <si>
    <t>1. 경제활동 인구 총괄</t>
    <phoneticPr fontId="2" type="noConversion"/>
  </si>
  <si>
    <t>Economically Active Population</t>
    <phoneticPr fontId="2" type="noConversion"/>
  </si>
  <si>
    <t>단위 : 천명</t>
    <phoneticPr fontId="2" type="noConversion"/>
  </si>
  <si>
    <t>연 도 및</t>
    <phoneticPr fontId="2" type="noConversion"/>
  </si>
  <si>
    <t xml:space="preserve">  15세이상인구 Population  15  years  old  and  over</t>
    <phoneticPr fontId="2" type="noConversion"/>
  </si>
  <si>
    <t>분 기 별</t>
    <phoneticPr fontId="2" type="noConversion"/>
  </si>
  <si>
    <t>경제활동인구 Economically active population</t>
    <phoneticPr fontId="2" type="noConversion"/>
  </si>
  <si>
    <t>계</t>
    <phoneticPr fontId="2" type="noConversion"/>
  </si>
  <si>
    <t>취업자</t>
  </si>
  <si>
    <t>실업자</t>
  </si>
  <si>
    <t>Year</t>
    <phoneticPr fontId="2" type="noConversion"/>
  </si>
  <si>
    <t>Total</t>
    <phoneticPr fontId="2" type="noConversion"/>
  </si>
  <si>
    <t>Employed</t>
  </si>
  <si>
    <t>Unemployed</t>
    <phoneticPr fontId="2" type="noConversion"/>
  </si>
  <si>
    <t>1/2</t>
    <phoneticPr fontId="2" type="noConversion"/>
  </si>
  <si>
    <t>2/2</t>
    <phoneticPr fontId="2" type="noConversion"/>
  </si>
  <si>
    <t>15세이상인구    Population  15  years  old  and  over</t>
    <phoneticPr fontId="2" type="noConversion"/>
  </si>
  <si>
    <t>경제활동</t>
  </si>
  <si>
    <t>고용률</t>
    <phoneticPr fontId="2" type="noConversion"/>
  </si>
  <si>
    <t>실업률</t>
  </si>
  <si>
    <t>비경제활동인구  Not economically active population</t>
    <phoneticPr fontId="2" type="noConversion"/>
  </si>
  <si>
    <t>참가율(%)</t>
    <phoneticPr fontId="2" type="noConversion"/>
  </si>
  <si>
    <t>(%)</t>
  </si>
  <si>
    <t>가 사 · 육아</t>
    <phoneticPr fontId="2" type="noConversion"/>
  </si>
  <si>
    <r>
      <t>통    학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2" type="noConversion"/>
  </si>
  <si>
    <t>기  타</t>
    <phoneticPr fontId="2" type="noConversion"/>
  </si>
  <si>
    <t>Economic</t>
    <phoneticPr fontId="2" type="noConversion"/>
  </si>
  <si>
    <t>Employment</t>
    <phoneticPr fontId="2" type="noConversion"/>
  </si>
  <si>
    <t>Unemploy</t>
    <phoneticPr fontId="2" type="noConversion"/>
  </si>
  <si>
    <t>Housekeeping 
&amp; caring for child</t>
    <phoneticPr fontId="2" type="noConversion"/>
  </si>
  <si>
    <t>Attending school</t>
    <phoneticPr fontId="2" type="noConversion"/>
  </si>
  <si>
    <t>Others</t>
    <phoneticPr fontId="2" type="noConversion"/>
  </si>
  <si>
    <t>Participation rate</t>
    <phoneticPr fontId="2" type="noConversion"/>
  </si>
  <si>
    <t>Population ratio</t>
    <phoneticPr fontId="2" type="noConversion"/>
  </si>
  <si>
    <t>ment rate</t>
    <phoneticPr fontId="2" type="noConversion"/>
  </si>
  <si>
    <t>주 : 1) 정규교육기관 재학, 입시학원 수강, 취업을 위한 학원․기관 수강 등을 포함</t>
    <phoneticPr fontId="2" type="noConversion"/>
  </si>
  <si>
    <t>자료 : 통계청『지역별고용조사』</t>
    <phoneticPr fontId="2" type="noConversion"/>
  </si>
  <si>
    <t>2. 연  령  별  취  업  자</t>
    <phoneticPr fontId="2" type="noConversion"/>
  </si>
  <si>
    <t>Employed Persons by Age Group</t>
    <phoneticPr fontId="2" type="noConversion"/>
  </si>
  <si>
    <t>단위 : 천명</t>
  </si>
  <si>
    <t>연도별</t>
    <phoneticPr fontId="2" type="noConversion"/>
  </si>
  <si>
    <t>합  계</t>
    <phoneticPr fontId="2" type="noConversion"/>
  </si>
  <si>
    <t>15 ∼29세</t>
    <phoneticPr fontId="2" type="noConversion"/>
  </si>
  <si>
    <t>30 ∼ 49세</t>
    <phoneticPr fontId="2" type="noConversion"/>
  </si>
  <si>
    <t>50세 이상</t>
    <phoneticPr fontId="2" type="noConversion"/>
  </si>
  <si>
    <t>50 ∼ 64세</t>
    <phoneticPr fontId="2" type="noConversion"/>
  </si>
  <si>
    <t>65세이상</t>
    <phoneticPr fontId="2" type="noConversion"/>
  </si>
  <si>
    <t xml:space="preserve"> Years  old</t>
    <phoneticPr fontId="2" type="noConversion"/>
  </si>
  <si>
    <t>남</t>
    <phoneticPr fontId="2" type="noConversion"/>
  </si>
  <si>
    <t>여</t>
    <phoneticPr fontId="2" type="noConversion"/>
  </si>
  <si>
    <t>3. 산  업  별  취  업  자</t>
    <phoneticPr fontId="2" type="noConversion"/>
  </si>
  <si>
    <t>3. 산  업  별  취  업  자(속)</t>
    <phoneticPr fontId="2" type="noConversion"/>
  </si>
  <si>
    <t>Employed Persons by Industry</t>
    <phoneticPr fontId="2" type="noConversion"/>
  </si>
  <si>
    <t>단위 : 천명, %</t>
    <phoneticPr fontId="2" type="noConversion"/>
  </si>
  <si>
    <t>합     계</t>
  </si>
  <si>
    <t>농림어업</t>
  </si>
  <si>
    <t>광업 · 제조업</t>
    <phoneticPr fontId="2" type="noConversion"/>
  </si>
  <si>
    <r>
      <t xml:space="preserve">사회간접자본 및 기타 사업서비스업          </t>
    </r>
    <r>
      <rPr>
        <sz val="10"/>
        <rFont val="맑은 고딕"/>
        <family val="3"/>
        <charset val="129"/>
        <scheme val="major"/>
      </rPr>
      <t>Social overhead capital and other service</t>
    </r>
    <phoneticPr fontId="2" type="noConversion"/>
  </si>
  <si>
    <t>연도별</t>
    <phoneticPr fontId="2" type="noConversion"/>
  </si>
  <si>
    <t>구성비</t>
  </si>
  <si>
    <t>Agriculture,</t>
  </si>
  <si>
    <t>Mining and</t>
    <phoneticPr fontId="2" type="noConversion"/>
  </si>
  <si>
    <t>건설업</t>
  </si>
  <si>
    <t>도소매.</t>
    <phoneticPr fontId="2" type="noConversion"/>
  </si>
  <si>
    <t>전기.운수</t>
    <phoneticPr fontId="2" type="noConversion"/>
  </si>
  <si>
    <t>사업.개인</t>
    <phoneticPr fontId="2" type="noConversion"/>
  </si>
  <si>
    <t>Year</t>
    <phoneticPr fontId="2" type="noConversion"/>
  </si>
  <si>
    <t>Total</t>
    <phoneticPr fontId="2" type="noConversion"/>
  </si>
  <si>
    <t>Compo</t>
  </si>
  <si>
    <t>foresty</t>
    <phoneticPr fontId="2" type="noConversion"/>
  </si>
  <si>
    <t>manufacturing</t>
    <phoneticPr fontId="2" type="noConversion"/>
  </si>
  <si>
    <t>구성비</t>
    <phoneticPr fontId="2" type="noConversion"/>
  </si>
  <si>
    <t>Construction</t>
    <phoneticPr fontId="2" type="noConversion"/>
  </si>
  <si>
    <t>음식숙박업</t>
    <phoneticPr fontId="2" type="noConversion"/>
  </si>
  <si>
    <t>통신.금융</t>
    <phoneticPr fontId="2" type="noConversion"/>
  </si>
  <si>
    <t>공공서비스 및 기타</t>
    <phoneticPr fontId="2" type="noConversion"/>
  </si>
  <si>
    <t>분기별</t>
    <phoneticPr fontId="2" type="noConversion"/>
  </si>
  <si>
    <t>sition</t>
    <phoneticPr fontId="2" type="noConversion"/>
  </si>
  <si>
    <t>and fishing</t>
    <phoneticPr fontId="2" type="noConversion"/>
  </si>
  <si>
    <t>Comp-
osition</t>
    <phoneticPr fontId="2" type="noConversion"/>
  </si>
  <si>
    <t>Composition</t>
    <phoneticPr fontId="2" type="noConversion"/>
  </si>
  <si>
    <t>Wholesale &amp; Retail trade, restaurants &amp; hotels</t>
    <phoneticPr fontId="2" type="noConversion"/>
  </si>
  <si>
    <t xml:space="preserve">Electricity, transport, storage finance </t>
    <phoneticPr fontId="2" type="noConversion"/>
  </si>
  <si>
    <t>Business, personal, public service &amp; other</t>
    <phoneticPr fontId="2" type="noConversion"/>
  </si>
  <si>
    <t>1/2</t>
    <phoneticPr fontId="2" type="noConversion"/>
  </si>
  <si>
    <t>2/2</t>
    <phoneticPr fontId="2" type="noConversion"/>
  </si>
  <si>
    <t>자료 : 통계청『지역별고용조사』</t>
    <phoneticPr fontId="2" type="noConversion"/>
  </si>
  <si>
    <t>4. 직  업  별  취  업  자</t>
    <phoneticPr fontId="2" type="noConversion"/>
  </si>
  <si>
    <t>Employed Persons by Occupation</t>
    <phoneticPr fontId="2" type="noConversion"/>
  </si>
  <si>
    <t>단위 : 천명, %</t>
    <phoneticPr fontId="2" type="noConversion"/>
  </si>
  <si>
    <t>합 계</t>
    <phoneticPr fontId="2" type="noConversion"/>
  </si>
  <si>
    <t>분기별</t>
    <phoneticPr fontId="2" type="noConversion"/>
  </si>
  <si>
    <t>구성비</t>
    <phoneticPr fontId="2" type="noConversion"/>
  </si>
  <si>
    <t>Comp-
osition</t>
    <phoneticPr fontId="2" type="noConversion"/>
  </si>
  <si>
    <t>2/2</t>
    <phoneticPr fontId="2" type="noConversion"/>
  </si>
  <si>
    <t>Labor Unions by Si</t>
    <phoneticPr fontId="2" type="noConversion"/>
  </si>
  <si>
    <t>단위 : 개소, 명</t>
    <phoneticPr fontId="2" type="noConversion"/>
  </si>
  <si>
    <t>Unit : Establishment, Person</t>
    <phoneticPr fontId="2" type="noConversion"/>
  </si>
  <si>
    <t>연   별</t>
    <phoneticPr fontId="2" type="noConversion"/>
  </si>
  <si>
    <r>
      <t xml:space="preserve">한국노총 
</t>
    </r>
    <r>
      <rPr>
        <sz val="9"/>
        <rFont val="맑은 고딕"/>
        <family val="3"/>
        <charset val="129"/>
        <scheme val="major"/>
      </rPr>
      <t>Federation of Korean Trade Unions</t>
    </r>
    <phoneticPr fontId="47" type="noConversion"/>
  </si>
  <si>
    <t>산   업</t>
  </si>
  <si>
    <t>노동
조합수
Union</t>
    <phoneticPr fontId="47" type="noConversion"/>
  </si>
  <si>
    <t>조합원수 
Union member</t>
    <phoneticPr fontId="47" type="noConversion"/>
  </si>
  <si>
    <t>노동
조합수</t>
    <phoneticPr fontId="46" type="noConversion"/>
  </si>
  <si>
    <t>조합원수</t>
  </si>
  <si>
    <t>연맹별</t>
  </si>
  <si>
    <t>계 
Total</t>
    <phoneticPr fontId="47" type="noConversion"/>
  </si>
  <si>
    <t>남
 Male</t>
    <phoneticPr fontId="47" type="noConversion"/>
  </si>
  <si>
    <t>여
Female</t>
    <phoneticPr fontId="47" type="noConversion"/>
  </si>
  <si>
    <t>계</t>
  </si>
  <si>
    <t>남</t>
  </si>
  <si>
    <t>여</t>
  </si>
  <si>
    <t>미가맹 
Non-affiliation unions</t>
    <phoneticPr fontId="47" type="noConversion"/>
  </si>
  <si>
    <t xml:space="preserve">남                                                                                                                            </t>
    <phoneticPr fontId="48" type="noConversion"/>
  </si>
  <si>
    <t>-</t>
    <phoneticPr fontId="48" type="noConversion"/>
  </si>
  <si>
    <t>Labor Unions by Si(Cont'd)</t>
    <phoneticPr fontId="2" type="noConversion"/>
  </si>
  <si>
    <t>단위노동조합  Unit  unions</t>
    <phoneticPr fontId="2" type="noConversion"/>
  </si>
  <si>
    <r>
      <t xml:space="preserve">지부 또는 분회등   </t>
    </r>
    <r>
      <rPr>
        <sz val="9"/>
        <rFont val="맑은 고딕"/>
        <family val="3"/>
        <charset val="129"/>
        <scheme val="major"/>
      </rPr>
      <t>Chapter  and Branches</t>
    </r>
    <phoneticPr fontId="2" type="noConversion"/>
  </si>
  <si>
    <t>조합수</t>
    <phoneticPr fontId="2" type="noConversion"/>
  </si>
  <si>
    <t>조 합 수</t>
  </si>
  <si>
    <t>조합원 No. of union members</t>
    <phoneticPr fontId="2" type="noConversion"/>
  </si>
  <si>
    <r>
      <t xml:space="preserve">조합원 </t>
    </r>
    <r>
      <rPr>
        <sz val="9"/>
        <rFont val="맑은 고딕"/>
        <family val="3"/>
        <charset val="129"/>
        <scheme val="major"/>
      </rPr>
      <t>No. of union members</t>
    </r>
    <phoneticPr fontId="2" type="noConversion"/>
  </si>
  <si>
    <t>Total</t>
  </si>
  <si>
    <t>Male</t>
  </si>
  <si>
    <t>Female</t>
  </si>
  <si>
    <t>-</t>
  </si>
  <si>
    <t>Labor Unions by Industrial Federation</t>
    <phoneticPr fontId="2" type="noConversion"/>
  </si>
  <si>
    <t>Labor Unions by Industrial Federation(Cont′d)</t>
    <phoneticPr fontId="2" type="noConversion"/>
  </si>
  <si>
    <t>단위 : 개소,명</t>
    <phoneticPr fontId="2" type="noConversion"/>
  </si>
  <si>
    <t>Unit : Establishment ,Person</t>
    <phoneticPr fontId="2" type="noConversion"/>
  </si>
  <si>
    <t>합계
total</t>
    <phoneticPr fontId="2" type="noConversion"/>
  </si>
  <si>
    <t>섬 유
Textile</t>
    <phoneticPr fontId="2" type="noConversion"/>
  </si>
  <si>
    <t>광 산
Mine</t>
    <phoneticPr fontId="2" type="noConversion"/>
  </si>
  <si>
    <t>외국기관
Foreign
organization</t>
    <phoneticPr fontId="2" type="noConversion"/>
  </si>
  <si>
    <t>통신
Communications</t>
    <phoneticPr fontId="2" type="noConversion"/>
  </si>
  <si>
    <t>항운(선원)
Marine
transport</t>
    <phoneticPr fontId="2" type="noConversion"/>
  </si>
  <si>
    <t>금융
Banking
and finance</t>
    <phoneticPr fontId="2" type="noConversion"/>
  </si>
  <si>
    <t>화학
Chemicals</t>
    <phoneticPr fontId="2" type="noConversion"/>
  </si>
  <si>
    <t>금속
Metal</t>
    <phoneticPr fontId="2" type="noConversion"/>
  </si>
  <si>
    <t>연합
United</t>
    <phoneticPr fontId="2" type="noConversion"/>
  </si>
  <si>
    <t>출  판
Printing</t>
    <phoneticPr fontId="2" type="noConversion"/>
  </si>
  <si>
    <t>조합원수</t>
    <phoneticPr fontId="2" type="noConversion"/>
  </si>
  <si>
    <t>시군구</t>
    <phoneticPr fontId="2" type="noConversion"/>
  </si>
  <si>
    <t>No of
unions</t>
    <phoneticPr fontId="2" type="noConversion"/>
  </si>
  <si>
    <r>
      <t xml:space="preserve">No of
unions
</t>
    </r>
    <r>
      <rPr>
        <sz val="8"/>
        <rFont val="맑은 고딕"/>
        <family val="3"/>
        <charset val="129"/>
        <scheme val="major"/>
      </rPr>
      <t>members</t>
    </r>
    <phoneticPr fontId="2" type="noConversion"/>
  </si>
  <si>
    <t>No of
unions
members</t>
    <phoneticPr fontId="2" type="noConversion"/>
  </si>
  <si>
    <t>-</t>
    <phoneticPr fontId="2" type="noConversion"/>
  </si>
  <si>
    <t>자동차
Automobile</t>
    <phoneticPr fontId="2" type="noConversion"/>
  </si>
  <si>
    <t>관  광
Tourism</t>
    <phoneticPr fontId="2" type="noConversion"/>
  </si>
  <si>
    <t>택   시
Taxi</t>
    <phoneticPr fontId="2" type="noConversion"/>
  </si>
  <si>
    <t>고   무
Rubber</t>
    <phoneticPr fontId="2" type="noConversion"/>
  </si>
  <si>
    <t>사   무
Clerical</t>
    <phoneticPr fontId="2" type="noConversion"/>
  </si>
  <si>
    <t>언  론
Press</t>
    <phoneticPr fontId="2" type="noConversion"/>
  </si>
  <si>
    <t>병  원
Hospital</t>
    <phoneticPr fontId="2" type="noConversion"/>
  </si>
  <si>
    <t>대  학
University</t>
    <phoneticPr fontId="2" type="noConversion"/>
  </si>
  <si>
    <t>건  설
Construction</t>
    <phoneticPr fontId="2" type="noConversion"/>
  </si>
  <si>
    <t>공  공</t>
    <phoneticPr fontId="2" type="noConversion"/>
  </si>
  <si>
    <t>자료 : 일자리정책과</t>
    <phoneticPr fontId="2" type="noConversion"/>
  </si>
  <si>
    <t>5. 시 노동조합</t>
    <phoneticPr fontId="2" type="noConversion"/>
  </si>
  <si>
    <t>5. 시 노동조합(속)</t>
    <phoneticPr fontId="2" type="noConversion"/>
  </si>
  <si>
    <t>6. 산업연맹별 노동조합</t>
    <phoneticPr fontId="2" type="noConversion"/>
  </si>
  <si>
    <t>6. 산업연맹별 노동조합(속)</t>
    <phoneticPr fontId="2" type="noConversion"/>
  </si>
  <si>
    <t>자료 : 일자리정책과</t>
    <phoneticPr fontId="2" type="noConversion"/>
  </si>
  <si>
    <t>Number of unions</t>
    <phoneticPr fontId="2" type="noConversion"/>
  </si>
  <si>
    <t>조 합 원 No. of union members</t>
    <phoneticPr fontId="2" type="noConversion"/>
  </si>
  <si>
    <t>기   타
others</t>
    <phoneticPr fontId="2" type="noConversion"/>
  </si>
  <si>
    <t>4. 직  업  별  취  업  자(속)</t>
    <phoneticPr fontId="2" type="noConversion"/>
  </si>
  <si>
    <t>Employed Persons by Industry(Cont'd)</t>
    <phoneticPr fontId="2" type="noConversion"/>
  </si>
  <si>
    <t>Employed Persons by Occupation(Cont'd)</t>
    <phoneticPr fontId="2" type="noConversion"/>
  </si>
  <si>
    <t>Clerks</t>
    <phoneticPr fontId="2" type="noConversion"/>
  </si>
  <si>
    <t xml:space="preserve">Service&amp;sale workers </t>
    <phoneticPr fontId="2" type="noConversion"/>
  </si>
  <si>
    <t>전문가 및 관련종사자</t>
    <phoneticPr fontId="2" type="noConversion"/>
  </si>
  <si>
    <t>사무종사자</t>
    <phoneticPr fontId="2" type="noConversion"/>
  </si>
  <si>
    <t>서비스, 판매종사자</t>
    <phoneticPr fontId="2" type="noConversion"/>
  </si>
  <si>
    <t>농림어업 숙련 근로자</t>
    <phoneticPr fontId="2" type="noConversion"/>
  </si>
  <si>
    <t>Skilled agricultural forestry
and fishery workers</t>
    <phoneticPr fontId="2" type="noConversion"/>
  </si>
  <si>
    <t>기능, 기계조작 및 조립종사자</t>
    <phoneticPr fontId="2" type="noConversion"/>
  </si>
  <si>
    <t>Craft &amp; related trades, Equipment, machine operating
&amp; assembling workers</t>
    <phoneticPr fontId="2" type="noConversion"/>
  </si>
  <si>
    <t>단순노무 종사자</t>
    <phoneticPr fontId="2" type="noConversion"/>
  </si>
  <si>
    <t>Elementary workers</t>
    <phoneticPr fontId="2" type="noConversion"/>
  </si>
  <si>
    <t>Managers, professionals and related workers</t>
    <phoneticPr fontId="2" type="noConversion"/>
  </si>
  <si>
    <t>전국노총
 National Federation of Trade Unions</t>
    <phoneticPr fontId="47" type="noConversion"/>
  </si>
  <si>
    <t>계   Total</t>
    <phoneticPr fontId="2" type="noConversion"/>
  </si>
  <si>
    <t xml:space="preserve"> 합 계 
 Total</t>
    <phoneticPr fontId="46" type="noConversion"/>
  </si>
  <si>
    <t xml:space="preserve">주 : 2013년 서식변경
자료 : 일자리정책과 </t>
    <phoneticPr fontId="2" type="noConversion"/>
  </si>
  <si>
    <t>민주노총 
Korean Confederation of Trade Unions</t>
    <phoneticPr fontId="47" type="noConversion"/>
  </si>
  <si>
    <r>
      <t xml:space="preserve">자료 : 통계청 </t>
    </r>
    <r>
      <rPr>
        <sz val="9"/>
        <rFont val="맑은 고딕"/>
        <family val="3"/>
        <charset val="129"/>
      </rPr>
      <t>「</t>
    </r>
    <r>
      <rPr>
        <sz val="9"/>
        <rFont val="맑은 고딕"/>
        <family val="3"/>
        <charset val="129"/>
        <scheme val="minor"/>
      </rPr>
      <t>지역별고용조사</t>
    </r>
    <r>
      <rPr>
        <sz val="9"/>
        <rFont val="맑은 고딕"/>
        <family val="3"/>
        <charset val="129"/>
      </rPr>
      <t>」</t>
    </r>
    <phoneticPr fontId="2" type="noConversion"/>
  </si>
  <si>
    <t>Unit : 1,000 Persons, %</t>
    <phoneticPr fontId="2" type="noConversion"/>
  </si>
  <si>
    <t>Unit : 1,000 Persons</t>
    <phoneticPr fontId="2" type="noConversion"/>
  </si>
  <si>
    <t>Unit : 1,000 Persons</t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</si>
</sst>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0,000"/>
    <numFmt numFmtId="177" formatCode="_(&quot;₩&quot;* #,##0_);_(&quot;₩&quot;* \(#,##0\);_(&quot;₩&quot;* &quot;-&quot;_);_(@_)"/>
    <numFmt numFmtId="178" formatCode="_(* #,##0_);_(* \(#,##0\);_(* &quot;-&quot;_);_(@_)"/>
    <numFmt numFmtId="179" formatCode="_-* #,##0.0_-;\-* #,##0.0_-;_-* &quot;-&quot;?_-;_-@_-"/>
    <numFmt numFmtId="180" formatCode="mm&quot;월&quot;\ dd&quot;일&quot;"/>
    <numFmt numFmtId="181" formatCode="0.0"/>
    <numFmt numFmtId="182" formatCode="#,##0_);[Red]\(#,##0\)"/>
  </numFmts>
  <fonts count="57">
    <font>
      <sz val="12"/>
      <name val="Times New Roman"/>
      <family val="1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name val="Times New Roman"/>
      <family val="1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b/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1"/>
      <name val="Times New Roman"/>
      <family val="1"/>
    </font>
    <font>
      <vertAlign val="superscript"/>
      <sz val="10"/>
      <name val="맑은 고딕"/>
      <family val="3"/>
      <charset val="129"/>
      <scheme val="minor"/>
    </font>
    <font>
      <b/>
      <sz val="12"/>
      <name val="Times New Roman"/>
      <family val="1"/>
    </font>
    <font>
      <sz val="12"/>
      <name val="바탕체"/>
      <family val="1"/>
      <charset val="129"/>
    </font>
    <font>
      <b/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aj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sz val="14"/>
      <color indexed="12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sz val="14"/>
      <name val="맑은 고딕"/>
      <family val="3"/>
      <charset val="129"/>
      <scheme val="major"/>
    </font>
    <font>
      <sz val="9"/>
      <name val="굴림"/>
      <family val="3"/>
      <charset val="129"/>
    </font>
    <font>
      <sz val="8"/>
      <name val="맑은 고딕"/>
      <family val="3"/>
      <charset val="129"/>
      <scheme val="major"/>
    </font>
    <font>
      <sz val="8"/>
      <name val="굴림"/>
      <family val="3"/>
      <charset val="129"/>
    </font>
    <font>
      <sz val="8"/>
      <name val="Times New Roman"/>
      <family val="1"/>
    </font>
    <font>
      <sz val="9"/>
      <name val="굴림체"/>
      <family val="3"/>
      <charset val="129"/>
    </font>
    <font>
      <sz val="13"/>
      <name val="굴림"/>
      <family val="3"/>
      <charset val="129"/>
    </font>
    <font>
      <sz val="13"/>
      <name val="굴림체"/>
      <family val="3"/>
      <charset val="129"/>
    </font>
    <font>
      <b/>
      <sz val="13"/>
      <name val="굴림"/>
      <family val="3"/>
      <charset val="129"/>
    </font>
    <font>
      <b/>
      <sz val="13"/>
      <name val="굴림체"/>
      <family val="3"/>
      <charset val="129"/>
    </font>
    <font>
      <sz val="12"/>
      <color indexed="12"/>
      <name val="맑은 고딕"/>
      <family val="3"/>
      <charset val="129"/>
      <scheme val="major"/>
    </font>
    <font>
      <sz val="12"/>
      <color indexed="12"/>
      <name val="Times New Roman"/>
      <family val="1"/>
    </font>
    <font>
      <sz val="14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sz val="7.5"/>
      <name val="맑은 고딕"/>
      <family val="3"/>
      <charset val="129"/>
      <scheme val="maj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9"/>
      <name val="굴림체"/>
      <family val="3"/>
      <charset val="129"/>
    </font>
    <font>
      <sz val="9"/>
      <name val="바탕"/>
      <family val="1"/>
      <charset val="129"/>
    </font>
    <font>
      <sz val="9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1" fillId="4" borderId="18" xfId="0" applyFont="1" applyFill="1" applyBorder="1" applyAlignment="1">
      <alignment vertical="center"/>
    </xf>
    <xf numFmtId="176" fontId="0" fillId="0" borderId="0" xfId="0" applyNumberFormat="1"/>
    <xf numFmtId="1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3" fillId="2" borderId="1" xfId="0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176" fontId="10" fillId="2" borderId="2" xfId="0" applyNumberFormat="1" applyFont="1" applyFill="1" applyBorder="1" applyAlignment="1">
      <alignment vertical="center"/>
    </xf>
    <xf numFmtId="176" fontId="10" fillId="2" borderId="2" xfId="0" applyNumberFormat="1" applyFont="1" applyFill="1" applyBorder="1" applyAlignment="1"/>
    <xf numFmtId="176" fontId="10" fillId="2" borderId="3" xfId="0" applyNumberFormat="1" applyFont="1" applyFill="1" applyBorder="1" applyAlignment="1"/>
    <xf numFmtId="0" fontId="3" fillId="2" borderId="4" xfId="0" applyFont="1" applyFill="1" applyBorder="1" applyAlignment="1">
      <alignment horizontal="center"/>
    </xf>
    <xf numFmtId="176" fontId="7" fillId="2" borderId="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4" xfId="0" quotePrefix="1" applyFont="1" applyFill="1" applyBorder="1" applyAlignment="1">
      <alignment horizontal="center" vertical="center"/>
    </xf>
    <xf numFmtId="179" fontId="11" fillId="3" borderId="1" xfId="0" applyNumberFormat="1" applyFont="1" applyFill="1" applyBorder="1" applyAlignment="1">
      <alignment horizontal="right" vertical="center"/>
    </xf>
    <xf numFmtId="0" fontId="12" fillId="0" borderId="0" xfId="0" applyFont="1" applyBorder="1"/>
    <xf numFmtId="179" fontId="11" fillId="3" borderId="4" xfId="0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4" fillId="3" borderId="4" xfId="0" quotePrefix="1" applyFont="1" applyFill="1" applyBorder="1" applyAlignment="1">
      <alignment horizontal="center" vertical="center"/>
    </xf>
    <xf numFmtId="179" fontId="15" fillId="3" borderId="4" xfId="0" applyNumberFormat="1" applyFont="1" applyFill="1" applyBorder="1" applyAlignment="1">
      <alignment vertical="center"/>
    </xf>
    <xf numFmtId="180" fontId="3" fillId="3" borderId="4" xfId="0" quotePrefix="1" applyNumberFormat="1" applyFont="1" applyFill="1" applyBorder="1" applyAlignment="1">
      <alignment horizontal="center" vertical="center"/>
    </xf>
    <xf numFmtId="180" fontId="3" fillId="3" borderId="10" xfId="0" quotePrefix="1" applyNumberFormat="1" applyFont="1" applyFill="1" applyBorder="1" applyAlignment="1">
      <alignment horizontal="center" vertical="center"/>
    </xf>
    <xf numFmtId="179" fontId="11" fillId="3" borderId="1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Continuous" vertical="center"/>
    </xf>
    <xf numFmtId="176" fontId="10" fillId="2" borderId="6" xfId="0" applyNumberFormat="1" applyFont="1" applyFill="1" applyBorder="1" applyAlignment="1">
      <alignment horizontal="centerContinuous" vertical="center"/>
    </xf>
    <xf numFmtId="1" fontId="10" fillId="2" borderId="2" xfId="0" applyNumberFormat="1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5" xfId="0" quotePrefix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11" fillId="3" borderId="1" xfId="0" applyNumberFormat="1" applyFont="1" applyFill="1" applyBorder="1" applyAlignment="1">
      <alignment horizontal="center" vertical="center"/>
    </xf>
    <xf numFmtId="179" fontId="11" fillId="3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Border="1"/>
    <xf numFmtId="179" fontId="11" fillId="3" borderId="0" xfId="0" applyNumberFormat="1" applyFont="1" applyFill="1" applyBorder="1" applyAlignment="1">
      <alignment horizontal="right" vertical="center"/>
    </xf>
    <xf numFmtId="179" fontId="11" fillId="3" borderId="9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18" fillId="4" borderId="0" xfId="0" applyFont="1" applyFill="1" applyBorder="1"/>
    <xf numFmtId="0" fontId="0" fillId="4" borderId="0" xfId="0" applyFont="1" applyFill="1" applyBorder="1"/>
    <xf numFmtId="179" fontId="15" fillId="3" borderId="0" xfId="0" applyNumberFormat="1" applyFont="1" applyFill="1" applyBorder="1" applyAlignment="1">
      <alignment vertical="center"/>
    </xf>
    <xf numFmtId="179" fontId="15" fillId="3" borderId="9" xfId="0" applyNumberFormat="1" applyFont="1" applyFill="1" applyBorder="1" applyAlignment="1">
      <alignment vertical="center"/>
    </xf>
    <xf numFmtId="179" fontId="11" fillId="3" borderId="0" xfId="0" applyNumberFormat="1" applyFont="1" applyFill="1" applyBorder="1" applyAlignment="1">
      <alignment horizontal="right" vertical="center" shrinkToFit="1"/>
    </xf>
    <xf numFmtId="179" fontId="11" fillId="3" borderId="11" xfId="0" applyNumberFormat="1" applyFont="1" applyFill="1" applyBorder="1" applyAlignment="1">
      <alignment horizontal="right" vertical="center" shrinkToFit="1"/>
    </xf>
    <xf numFmtId="179" fontId="11" fillId="3" borderId="11" xfId="0" applyNumberFormat="1" applyFont="1" applyFill="1" applyBorder="1" applyAlignment="1">
      <alignment horizontal="right" vertical="center"/>
    </xf>
    <xf numFmtId="179" fontId="11" fillId="3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7" fillId="0" borderId="0" xfId="0" quotePrefix="1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center" vertical="top"/>
    </xf>
    <xf numFmtId="3" fontId="20" fillId="0" borderId="0" xfId="0" applyNumberFormat="1" applyFont="1" applyBorder="1" applyAlignment="1">
      <alignment horizontal="center" vertical="center"/>
    </xf>
    <xf numFmtId="0" fontId="3" fillId="0" borderId="0" xfId="0" applyFont="1"/>
    <xf numFmtId="176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3" fillId="0" borderId="0" xfId="0" applyFont="1" applyBorder="1"/>
    <xf numFmtId="1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/>
    <xf numFmtId="176" fontId="25" fillId="0" borderId="0" xfId="0" applyNumberFormat="1" applyFont="1" applyBorder="1"/>
    <xf numFmtId="176" fontId="26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2" borderId="13" xfId="0" applyFont="1" applyFill="1" applyBorder="1" applyAlignment="1">
      <alignment horizontal="center" vertical="center"/>
    </xf>
    <xf numFmtId="176" fontId="11" fillId="2" borderId="13" xfId="0" applyNumberFormat="1" applyFont="1" applyFill="1" applyBorder="1" applyAlignment="1">
      <alignment horizontal="center" vertical="center"/>
    </xf>
    <xf numFmtId="176" fontId="27" fillId="2" borderId="13" xfId="0" applyNumberFormat="1" applyFont="1" applyFill="1" applyBorder="1" applyAlignment="1">
      <alignment horizontal="center" vertical="center"/>
    </xf>
    <xf numFmtId="176" fontId="27" fillId="2" borderId="7" xfId="0" applyNumberFormat="1" applyFont="1" applyFill="1" applyBorder="1" applyAlignment="1">
      <alignment horizontal="center" vertical="center"/>
    </xf>
    <xf numFmtId="176" fontId="27" fillId="2" borderId="7" xfId="0" quotePrefix="1" applyNumberFormat="1" applyFont="1" applyFill="1" applyBorder="1" applyAlignment="1">
      <alignment horizontal="center" vertical="center"/>
    </xf>
    <xf numFmtId="176" fontId="27" fillId="2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176" fontId="27" fillId="2" borderId="1" xfId="0" quotePrefix="1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76" fontId="28" fillId="2" borderId="9" xfId="0" applyNumberFormat="1" applyFont="1" applyFill="1" applyBorder="1" applyAlignment="1">
      <alignment horizontal="center" vertical="center"/>
    </xf>
    <xf numFmtId="176" fontId="28" fillId="2" borderId="5" xfId="0" quotePrefix="1" applyNumberFormat="1" applyFont="1" applyFill="1" applyBorder="1" applyAlignment="1">
      <alignment horizontal="center" vertical="center"/>
    </xf>
    <xf numFmtId="176" fontId="28" fillId="2" borderId="4" xfId="0" quotePrefix="1" applyNumberFormat="1" applyFont="1" applyFill="1" applyBorder="1" applyAlignment="1">
      <alignment horizontal="center" vertical="center"/>
    </xf>
    <xf numFmtId="0" fontId="29" fillId="0" borderId="4" xfId="0" quotePrefix="1" applyFont="1" applyBorder="1" applyAlignment="1">
      <alignment horizontal="center" vertical="center"/>
    </xf>
    <xf numFmtId="179" fontId="11" fillId="3" borderId="7" xfId="0" applyNumberFormat="1" applyFont="1" applyFill="1" applyBorder="1" applyAlignment="1">
      <alignment horizontal="right" vertical="center"/>
    </xf>
    <xf numFmtId="179" fontId="11" fillId="3" borderId="8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0" fillId="0" borderId="4" xfId="0" quotePrefix="1" applyFont="1" applyBorder="1" applyAlignment="1">
      <alignment horizontal="center" vertical="center"/>
    </xf>
    <xf numFmtId="179" fontId="15" fillId="3" borderId="4" xfId="0" applyNumberFormat="1" applyFont="1" applyFill="1" applyBorder="1" applyAlignment="1">
      <alignment horizontal="right" vertical="center"/>
    </xf>
    <xf numFmtId="179" fontId="15" fillId="3" borderId="0" xfId="0" applyNumberFormat="1" applyFont="1" applyFill="1" applyBorder="1" applyAlignment="1">
      <alignment horizontal="right" vertical="center"/>
    </xf>
    <xf numFmtId="179" fontId="15" fillId="3" borderId="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2" fontId="29" fillId="0" borderId="4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3" fontId="25" fillId="0" borderId="0" xfId="0" applyNumberFormat="1" applyFont="1" applyBorder="1" applyAlignment="1"/>
    <xf numFmtId="0" fontId="0" fillId="0" borderId="0" xfId="0" applyBorder="1" applyAlignment="1"/>
    <xf numFmtId="0" fontId="25" fillId="0" borderId="0" xfId="0" applyFont="1" applyBorder="1"/>
    <xf numFmtId="3" fontId="25" fillId="0" borderId="0" xfId="0" quotePrefix="1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3" fontId="28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9" fillId="0" borderId="0" xfId="0" applyFont="1"/>
    <xf numFmtId="3" fontId="19" fillId="0" borderId="0" xfId="0" applyNumberFormat="1" applyFont="1"/>
    <xf numFmtId="181" fontId="19" fillId="0" borderId="0" xfId="0" applyNumberFormat="1" applyFont="1"/>
    <xf numFmtId="1" fontId="19" fillId="0" borderId="0" xfId="0" applyNumberFormat="1" applyFont="1"/>
    <xf numFmtId="0" fontId="19" fillId="0" borderId="0" xfId="0" applyFont="1" applyBorder="1"/>
    <xf numFmtId="0" fontId="3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5" fillId="0" borderId="0" xfId="0" applyNumberFormat="1" applyFont="1" applyBorder="1"/>
    <xf numFmtId="181" fontId="25" fillId="0" borderId="0" xfId="0" applyNumberFormat="1" applyFont="1" applyBorder="1"/>
    <xf numFmtId="1" fontId="25" fillId="0" borderId="0" xfId="0" applyNumberFormat="1" applyFont="1" applyBorder="1"/>
    <xf numFmtId="1" fontId="33" fillId="0" borderId="0" xfId="0" quotePrefix="1" applyNumberFormat="1" applyFont="1" applyBorder="1" applyAlignment="1">
      <alignment horizontal="centerContinuous"/>
    </xf>
    <xf numFmtId="0" fontId="25" fillId="0" borderId="11" xfId="0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34" fillId="0" borderId="0" xfId="0" applyFont="1" applyBorder="1"/>
    <xf numFmtId="0" fontId="9" fillId="0" borderId="0" xfId="0" applyFont="1" applyBorder="1"/>
    <xf numFmtId="0" fontId="11" fillId="2" borderId="13" xfId="0" applyFont="1" applyFill="1" applyBorder="1" applyAlignment="1">
      <alignment horizontal="centerContinuous" vertical="center"/>
    </xf>
    <xf numFmtId="3" fontId="27" fillId="2" borderId="7" xfId="0" applyNumberFormat="1" applyFont="1" applyFill="1" applyBorder="1" applyAlignment="1">
      <alignment horizontal="center" vertical="center"/>
    </xf>
    <xf numFmtId="181" fontId="27" fillId="2" borderId="3" xfId="0" applyNumberFormat="1" applyFont="1" applyFill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Continuous" vertical="center"/>
    </xf>
    <xf numFmtId="3" fontId="25" fillId="2" borderId="9" xfId="0" applyNumberFormat="1" applyFont="1" applyFill="1" applyBorder="1" applyAlignment="1">
      <alignment horizontal="center" vertical="center"/>
    </xf>
    <xf numFmtId="181" fontId="25" fillId="2" borderId="9" xfId="0" applyNumberFormat="1" applyFont="1" applyFill="1" applyBorder="1" applyAlignment="1">
      <alignment horizontal="center" vertical="center"/>
    </xf>
    <xf numFmtId="1" fontId="25" fillId="2" borderId="9" xfId="0" applyNumberFormat="1" applyFont="1" applyFill="1" applyBorder="1" applyAlignment="1">
      <alignment horizontal="center" vertical="center"/>
    </xf>
    <xf numFmtId="181" fontId="25" fillId="2" borderId="13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4" xfId="0" applyNumberFormat="1" applyFont="1" applyFill="1" applyBorder="1" applyAlignment="1">
      <alignment vertical="center"/>
    </xf>
    <xf numFmtId="0" fontId="25" fillId="2" borderId="12" xfId="0" applyFont="1" applyFill="1" applyBorder="1" applyAlignment="1">
      <alignment horizontal="centerContinuous" vertical="center"/>
    </xf>
    <xf numFmtId="1" fontId="25" fillId="2" borderId="13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181" fontId="25" fillId="2" borderId="5" xfId="0" applyNumberFormat="1" applyFont="1" applyFill="1" applyBorder="1" applyAlignment="1">
      <alignment horizontal="center" vertical="center"/>
    </xf>
    <xf numFmtId="1" fontId="35" fillId="2" borderId="9" xfId="0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/>
    </xf>
    <xf numFmtId="1" fontId="25" fillId="2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3" fontId="35" fillId="2" borderId="9" xfId="0" applyNumberFormat="1" applyFont="1" applyFill="1" applyBorder="1" applyAlignment="1">
      <alignment horizontal="center" vertical="center"/>
    </xf>
    <xf numFmtId="181" fontId="35" fillId="2" borderId="5" xfId="0" applyNumberFormat="1" applyFont="1" applyFill="1" applyBorder="1" applyAlignment="1">
      <alignment horizontal="center" vertical="center"/>
    </xf>
    <xf numFmtId="1" fontId="35" fillId="2" borderId="5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 wrapText="1"/>
    </xf>
    <xf numFmtId="3" fontId="35" fillId="2" borderId="5" xfId="0" applyNumberFormat="1" applyFont="1" applyFill="1" applyBorder="1" applyAlignment="1">
      <alignment horizontal="centerContinuous" vertical="center"/>
    </xf>
    <xf numFmtId="0" fontId="35" fillId="2" borderId="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9" fillId="0" borderId="4" xfId="0" quotePrefix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41" fontId="11" fillId="0" borderId="7" xfId="0" applyNumberFormat="1" applyFont="1" applyFill="1" applyBorder="1" applyAlignment="1">
      <alignment vertical="center"/>
    </xf>
    <xf numFmtId="179" fontId="11" fillId="0" borderId="7" xfId="0" applyNumberFormat="1" applyFont="1" applyBorder="1" applyAlignment="1">
      <alignment horizontal="right" vertical="center"/>
    </xf>
    <xf numFmtId="179" fontId="11" fillId="0" borderId="7" xfId="0" applyNumberFormat="1" applyFont="1" applyFill="1" applyBorder="1" applyAlignment="1">
      <alignment vertical="center"/>
    </xf>
    <xf numFmtId="179" fontId="11" fillId="0" borderId="8" xfId="0" applyNumberFormat="1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179" fontId="11" fillId="0" borderId="8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179" fontId="11" fillId="0" borderId="4" xfId="0" applyNumberFormat="1" applyFont="1" applyBorder="1" applyAlignment="1">
      <alignment horizontal="right" vertical="center"/>
    </xf>
    <xf numFmtId="41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179" fontId="11" fillId="0" borderId="4" xfId="0" applyNumberFormat="1" applyFont="1" applyFill="1" applyBorder="1" applyAlignment="1">
      <alignment vertical="center"/>
    </xf>
    <xf numFmtId="179" fontId="11" fillId="0" borderId="9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30" fillId="0" borderId="4" xfId="0" quotePrefix="1" applyFont="1" applyBorder="1" applyAlignment="1">
      <alignment horizontal="center" vertical="center"/>
    </xf>
    <xf numFmtId="179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Fill="1" applyBorder="1" applyAlignment="1">
      <alignment vertical="center"/>
    </xf>
    <xf numFmtId="179" fontId="15" fillId="0" borderId="9" xfId="0" applyNumberFormat="1" applyFont="1" applyFill="1" applyBorder="1" applyAlignment="1">
      <alignment vertical="center"/>
    </xf>
    <xf numFmtId="179" fontId="15" fillId="0" borderId="4" xfId="0" applyNumberFormat="1" applyFont="1" applyFill="1" applyBorder="1" applyAlignment="1">
      <alignment vertical="center"/>
    </xf>
    <xf numFmtId="179" fontId="15" fillId="0" borderId="9" xfId="0" applyNumberFormat="1" applyFont="1" applyBorder="1" applyAlignment="1">
      <alignment horizontal="right" vertical="center"/>
    </xf>
    <xf numFmtId="181" fontId="42" fillId="0" borderId="0" xfId="0" applyNumberFormat="1" applyFont="1" applyFill="1" applyBorder="1" applyAlignment="1">
      <alignment vertical="center"/>
    </xf>
    <xf numFmtId="12" fontId="29" fillId="0" borderId="4" xfId="0" quotePrefix="1" applyNumberFormat="1" applyFont="1" applyBorder="1" applyAlignment="1">
      <alignment horizontal="center" vertical="center" wrapText="1"/>
    </xf>
    <xf numFmtId="49" fontId="29" fillId="0" borderId="10" xfId="0" quotePrefix="1" applyNumberFormat="1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right" vertical="center"/>
    </xf>
    <xf numFmtId="41" fontId="11" fillId="0" borderId="11" xfId="0" applyNumberFormat="1" applyFont="1" applyFill="1" applyBorder="1" applyAlignment="1">
      <alignment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11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center" vertical="center"/>
    </xf>
    <xf numFmtId="181" fontId="11" fillId="0" borderId="0" xfId="0" applyNumberFormat="1" applyFont="1"/>
    <xf numFmtId="1" fontId="11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33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right"/>
    </xf>
    <xf numFmtId="0" fontId="11" fillId="2" borderId="13" xfId="0" applyFont="1" applyFill="1" applyBorder="1" applyAlignment="1">
      <alignment horizontal="centerContinuous" vertical="center" wrapText="1"/>
    </xf>
    <xf numFmtId="3" fontId="28" fillId="2" borderId="7" xfId="0" applyNumberFormat="1" applyFont="1" applyFill="1" applyBorder="1" applyAlignment="1">
      <alignment horizontal="center" vertical="center" wrapText="1"/>
    </xf>
    <xf numFmtId="3" fontId="28" fillId="2" borderId="9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9" fillId="0" borderId="13" xfId="0" quotePrefix="1" applyFont="1" applyBorder="1" applyAlignment="1">
      <alignment horizontal="center" vertical="center"/>
    </xf>
    <xf numFmtId="179" fontId="11" fillId="3" borderId="7" xfId="0" applyNumberFormat="1" applyFont="1" applyFill="1" applyBorder="1" applyAlignment="1">
      <alignment horizontal="right" vertical="center"/>
    </xf>
    <xf numFmtId="179" fontId="11" fillId="3" borderId="7" xfId="0" applyNumberFormat="1" applyFont="1" applyFill="1" applyBorder="1" applyAlignment="1">
      <alignment horizontal="right" vertical="center"/>
    </xf>
    <xf numFmtId="179" fontId="11" fillId="3" borderId="8" xfId="0" applyNumberFormat="1" applyFont="1" applyFill="1" applyBorder="1" applyAlignment="1">
      <alignment horizontal="right" vertical="center"/>
    </xf>
    <xf numFmtId="0" fontId="41" fillId="4" borderId="0" xfId="0" applyFont="1" applyFill="1" applyBorder="1" applyAlignment="1">
      <alignment horizontal="right" vertical="center"/>
    </xf>
    <xf numFmtId="0" fontId="29" fillId="0" borderId="5" xfId="0" quotePrefix="1" applyFont="1" applyBorder="1" applyAlignment="1">
      <alignment horizontal="center" vertical="center"/>
    </xf>
    <xf numFmtId="179" fontId="11" fillId="3" borderId="0" xfId="0" applyNumberFormat="1" applyFont="1" applyFill="1" applyBorder="1" applyAlignment="1">
      <alignment horizontal="right" vertical="center"/>
    </xf>
    <xf numFmtId="179" fontId="11" fillId="3" borderId="0" xfId="0" applyNumberFormat="1" applyFont="1" applyFill="1" applyBorder="1" applyAlignment="1">
      <alignment horizontal="right" vertical="center"/>
    </xf>
    <xf numFmtId="179" fontId="11" fillId="3" borderId="9" xfId="0" applyNumberFormat="1" applyFont="1" applyFill="1" applyBorder="1" applyAlignment="1">
      <alignment horizontal="right" vertical="center"/>
    </xf>
    <xf numFmtId="0" fontId="39" fillId="4" borderId="0" xfId="0" applyFont="1" applyFill="1" applyBorder="1" applyAlignment="1">
      <alignment horizontal="right" vertical="center"/>
    </xf>
    <xf numFmtId="0" fontId="30" fillId="0" borderId="5" xfId="0" quotePrefix="1" applyFont="1" applyBorder="1" applyAlignment="1">
      <alignment horizontal="center" vertical="center"/>
    </xf>
    <xf numFmtId="179" fontId="15" fillId="3" borderId="0" xfId="0" applyNumberFormat="1" applyFont="1" applyFill="1" applyBorder="1" applyAlignment="1">
      <alignment horizontal="right" vertical="center"/>
    </xf>
    <xf numFmtId="179" fontId="15" fillId="3" borderId="0" xfId="0" applyNumberFormat="1" applyFont="1" applyFill="1" applyBorder="1" applyAlignment="1">
      <alignment horizontal="right" vertical="center"/>
    </xf>
    <xf numFmtId="179" fontId="15" fillId="3" borderId="9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12" fontId="29" fillId="0" borderId="5" xfId="0" quotePrefix="1" applyNumberFormat="1" applyFont="1" applyBorder="1" applyAlignment="1">
      <alignment horizontal="center" vertical="center" wrapText="1"/>
    </xf>
    <xf numFmtId="12" fontId="29" fillId="0" borderId="14" xfId="0" quotePrefix="1" applyNumberFormat="1" applyFont="1" applyBorder="1" applyAlignment="1">
      <alignment horizontal="center" vertical="center" wrapText="1"/>
    </xf>
    <xf numFmtId="179" fontId="11" fillId="3" borderId="11" xfId="0" applyNumberFormat="1" applyFont="1" applyFill="1" applyBorder="1" applyAlignment="1">
      <alignment horizontal="right" vertical="center"/>
    </xf>
    <xf numFmtId="179" fontId="11" fillId="3" borderId="11" xfId="0" applyNumberFormat="1" applyFont="1" applyFill="1" applyBorder="1" applyAlignment="1">
      <alignment horizontal="right" vertical="center"/>
    </xf>
    <xf numFmtId="179" fontId="11" fillId="3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0" fontId="1" fillId="0" borderId="0" xfId="0" applyFont="1"/>
    <xf numFmtId="0" fontId="4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7" fillId="2" borderId="13" xfId="0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Continuous" vertical="center"/>
    </xf>
    <xf numFmtId="3" fontId="28" fillId="2" borderId="3" xfId="0" applyNumberFormat="1" applyFont="1" applyFill="1" applyBorder="1" applyAlignment="1">
      <alignment horizontal="centerContinuous" vertical="center"/>
    </xf>
    <xf numFmtId="3" fontId="28" fillId="2" borderId="6" xfId="0" applyNumberFormat="1" applyFont="1" applyFill="1" applyBorder="1" applyAlignment="1">
      <alignment horizontal="centerContinuous" vertical="center" shrinkToFit="1"/>
    </xf>
    <xf numFmtId="0" fontId="28" fillId="2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27" fillId="2" borderId="5" xfId="0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Continuous" vertical="center"/>
    </xf>
    <xf numFmtId="3" fontId="35" fillId="2" borderId="6" xfId="0" applyNumberFormat="1" applyFont="1" applyFill="1" applyBorder="1" applyAlignment="1">
      <alignment horizontal="centerContinuous" vertical="center" shrinkToFit="1"/>
    </xf>
    <xf numFmtId="3" fontId="28" fillId="2" borderId="11" xfId="0" applyNumberFormat="1" applyFont="1" applyFill="1" applyBorder="1" applyAlignment="1">
      <alignment horizontal="centerContinuous" vertical="center" shrinkToFit="1"/>
    </xf>
    <xf numFmtId="3" fontId="28" fillId="2" borderId="12" xfId="0" applyNumberFormat="1" applyFont="1" applyFill="1" applyBorder="1" applyAlignment="1">
      <alignment horizontal="centerContinuous" vertical="center" shrinkToFit="1"/>
    </xf>
    <xf numFmtId="3" fontId="25" fillId="2" borderId="13" xfId="0" applyNumberFormat="1" applyFont="1" applyFill="1" applyBorder="1" applyAlignment="1">
      <alignment horizontal="centerContinuous" vertical="center"/>
    </xf>
    <xf numFmtId="3" fontId="28" fillId="2" borderId="13" xfId="0" applyNumberFormat="1" applyFont="1" applyFill="1" applyBorder="1" applyAlignment="1">
      <alignment horizontal="centerContinuous" vertical="center"/>
    </xf>
    <xf numFmtId="0" fontId="28" fillId="2" borderId="3" xfId="0" applyFont="1" applyFill="1" applyBorder="1" applyAlignment="1">
      <alignment horizontal="centerContinuous" vertical="center" shrinkToFit="1"/>
    </xf>
    <xf numFmtId="3" fontId="28" fillId="2" borderId="1" xfId="0" applyNumberFormat="1" applyFont="1" applyFill="1" applyBorder="1" applyAlignment="1">
      <alignment horizontal="centerContinuous" vertical="center"/>
    </xf>
    <xf numFmtId="3" fontId="28" fillId="2" borderId="4" xfId="0" applyNumberFormat="1" applyFont="1" applyFill="1" applyBorder="1" applyAlignment="1">
      <alignment horizontal="centerContinuous" vertical="center"/>
    </xf>
    <xf numFmtId="0" fontId="27" fillId="2" borderId="14" xfId="0" applyFont="1" applyFill="1" applyBorder="1" applyAlignment="1">
      <alignment horizontal="center" vertical="center"/>
    </xf>
    <xf numFmtId="3" fontId="28" fillId="2" borderId="10" xfId="0" applyNumberFormat="1" applyFont="1" applyFill="1" applyBorder="1" applyAlignment="1">
      <alignment horizontal="centerContinuous" vertical="center"/>
    </xf>
    <xf numFmtId="3" fontId="28" fillId="2" borderId="14" xfId="0" applyNumberFormat="1" applyFont="1" applyFill="1" applyBorder="1" applyAlignment="1">
      <alignment horizontal="centerContinuous" vertical="center"/>
    </xf>
    <xf numFmtId="3" fontId="25" fillId="2" borderId="14" xfId="0" applyNumberFormat="1" applyFont="1" applyFill="1" applyBorder="1" applyAlignment="1">
      <alignment horizontal="centerContinuous" vertical="center"/>
    </xf>
    <xf numFmtId="0" fontId="49" fillId="4" borderId="14" xfId="0" quotePrefix="1" applyFont="1" applyFill="1" applyBorder="1" applyAlignment="1">
      <alignment horizontal="center" vertical="center"/>
    </xf>
    <xf numFmtId="178" fontId="49" fillId="4" borderId="11" xfId="0" applyNumberFormat="1" applyFont="1" applyFill="1" applyBorder="1" applyAlignment="1">
      <alignment horizontal="right" vertical="center" shrinkToFit="1"/>
    </xf>
    <xf numFmtId="178" fontId="50" fillId="4" borderId="11" xfId="0" applyNumberFormat="1" applyFont="1" applyFill="1" applyBorder="1" applyAlignment="1" applyProtection="1">
      <alignment horizontal="center" vertical="center" shrinkToFit="1"/>
    </xf>
    <xf numFmtId="178" fontId="50" fillId="4" borderId="12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27" fillId="2" borderId="2" xfId="0" applyNumberFormat="1" applyFont="1" applyFill="1" applyBorder="1" applyAlignment="1">
      <alignment horizontal="centerContinuous" vertical="center" wrapText="1"/>
    </xf>
    <xf numFmtId="3" fontId="27" fillId="2" borderId="17" xfId="0" applyNumberFormat="1" applyFont="1" applyFill="1" applyBorder="1" applyAlignment="1">
      <alignment horizontal="centerContinuous" vertical="center" wrapText="1"/>
    </xf>
    <xf numFmtId="3" fontId="27" fillId="2" borderId="6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 shrinkToFit="1"/>
    </xf>
    <xf numFmtId="181" fontId="25" fillId="2" borderId="9" xfId="0" applyNumberFormat="1" applyFont="1" applyFill="1" applyBorder="1" applyAlignment="1">
      <alignment horizontal="center" vertical="center" shrinkToFit="1"/>
    </xf>
    <xf numFmtId="181" fontId="25" fillId="2" borderId="13" xfId="0" applyNumberFormat="1" applyFont="1" applyFill="1" applyBorder="1" applyAlignment="1">
      <alignment horizontal="center" vertical="center" shrinkToFit="1"/>
    </xf>
    <xf numFmtId="3" fontId="25" fillId="2" borderId="12" xfId="0" applyNumberFormat="1" applyFont="1" applyFill="1" applyBorder="1" applyAlignment="1">
      <alignment horizontal="center" vertical="center" wrapText="1"/>
    </xf>
    <xf numFmtId="3" fontId="25" fillId="2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51" fillId="2" borderId="12" xfId="0" applyNumberFormat="1" applyFont="1" applyFill="1" applyBorder="1" applyAlignment="1">
      <alignment horizontal="center" vertical="center" wrapText="1"/>
    </xf>
    <xf numFmtId="0" fontId="51" fillId="2" borderId="1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82" fontId="11" fillId="0" borderId="0" xfId="0" quotePrefix="1" applyNumberFormat="1" applyFont="1" applyFill="1" applyBorder="1" applyAlignment="1">
      <alignment horizontal="right" vertical="center" shrinkToFit="1"/>
    </xf>
    <xf numFmtId="182" fontId="11" fillId="0" borderId="0" xfId="0" applyNumberFormat="1" applyFont="1" applyFill="1" applyBorder="1" applyAlignment="1">
      <alignment horizontal="right" vertical="center" shrinkToFit="1"/>
    </xf>
    <xf numFmtId="182" fontId="11" fillId="0" borderId="9" xfId="0" applyNumberFormat="1" applyFont="1" applyFill="1" applyBorder="1" applyAlignment="1">
      <alignment horizontal="right" vertical="center" shrinkToFit="1"/>
    </xf>
    <xf numFmtId="0" fontId="1" fillId="4" borderId="0" xfId="0" applyFont="1" applyFill="1" applyBorder="1" applyAlignment="1">
      <alignment vertical="center"/>
    </xf>
    <xf numFmtId="0" fontId="52" fillId="4" borderId="5" xfId="0" applyFont="1" applyFill="1" applyBorder="1" applyAlignment="1">
      <alignment horizontal="centerContinuous" vertical="center" wrapText="1"/>
    </xf>
    <xf numFmtId="182" fontId="52" fillId="0" borderId="0" xfId="0" applyNumberFormat="1" applyFont="1" applyFill="1" applyBorder="1" applyAlignment="1">
      <alignment horizontal="right" vertical="center" shrinkToFit="1"/>
    </xf>
    <xf numFmtId="178" fontId="52" fillId="0" borderId="0" xfId="0" applyNumberFormat="1" applyFont="1" applyFill="1" applyBorder="1" applyAlignment="1">
      <alignment horizontal="right" vertical="center" shrinkToFit="1"/>
    </xf>
    <xf numFmtId="178" fontId="52" fillId="0" borderId="9" xfId="0" applyNumberFormat="1" applyFont="1" applyFill="1" applyBorder="1" applyAlignment="1">
      <alignment horizontal="right" vertical="center" shrinkToFit="1"/>
    </xf>
    <xf numFmtId="178" fontId="52" fillId="0" borderId="0" xfId="0" applyNumberFormat="1" applyFont="1" applyFill="1" applyBorder="1" applyAlignment="1">
      <alignment horizontal="right" vertical="center" shrinkToFit="1"/>
    </xf>
    <xf numFmtId="178" fontId="52" fillId="0" borderId="9" xfId="0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/>
    </xf>
    <xf numFmtId="0" fontId="53" fillId="4" borderId="5" xfId="0" applyFont="1" applyFill="1" applyBorder="1" applyAlignment="1">
      <alignment horizontal="centerContinuous" vertical="center" wrapText="1"/>
    </xf>
    <xf numFmtId="182" fontId="53" fillId="0" borderId="0" xfId="0" applyNumberFormat="1" applyFont="1" applyFill="1" applyBorder="1" applyAlignment="1">
      <alignment horizontal="right" vertical="center" shrinkToFit="1"/>
    </xf>
    <xf numFmtId="178" fontId="53" fillId="0" borderId="0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vertical="center"/>
    </xf>
    <xf numFmtId="3" fontId="27" fillId="2" borderId="17" xfId="0" applyNumberFormat="1" applyFont="1" applyFill="1" applyBorder="1" applyAlignment="1">
      <alignment horizontal="centerContinuous" vertical="center"/>
    </xf>
    <xf numFmtId="182" fontId="11" fillId="0" borderId="9" xfId="0" quotePrefix="1" applyNumberFormat="1" applyFont="1" applyFill="1" applyBorder="1" applyAlignment="1">
      <alignment horizontal="right" vertical="center" shrinkToFit="1"/>
    </xf>
    <xf numFmtId="178" fontId="52" fillId="0" borderId="0" xfId="0" applyNumberFormat="1" applyFont="1" applyFill="1" applyBorder="1" applyAlignment="1">
      <alignment horizontal="right" vertical="center" shrinkToFit="1"/>
    </xf>
    <xf numFmtId="178" fontId="52" fillId="0" borderId="0" xfId="0" applyNumberFormat="1" applyFont="1" applyFill="1" applyBorder="1" applyAlignment="1">
      <alignment horizontal="right" vertical="center" shrinkToFit="1"/>
    </xf>
    <xf numFmtId="178" fontId="52" fillId="0" borderId="9" xfId="0" applyNumberFormat="1" applyFont="1" applyFill="1" applyBorder="1" applyAlignment="1">
      <alignment horizontal="right" vertical="center" shrinkToFit="1"/>
    </xf>
    <xf numFmtId="178" fontId="52" fillId="0" borderId="0" xfId="0" applyNumberFormat="1" applyFont="1" applyFill="1" applyBorder="1" applyAlignment="1">
      <alignment horizontal="right" vertical="center" shrinkToFit="1"/>
    </xf>
    <xf numFmtId="0" fontId="53" fillId="4" borderId="14" xfId="0" applyFont="1" applyFill="1" applyBorder="1" applyAlignment="1">
      <alignment horizontal="centerContinuous" vertical="center" wrapText="1"/>
    </xf>
    <xf numFmtId="178" fontId="52" fillId="0" borderId="11" xfId="0" applyNumberFormat="1" applyFont="1" applyFill="1" applyBorder="1" applyAlignment="1">
      <alignment horizontal="right" vertical="center" shrinkToFit="1"/>
    </xf>
    <xf numFmtId="178" fontId="53" fillId="0" borderId="11" xfId="0" applyNumberFormat="1" applyFont="1" applyFill="1" applyBorder="1" applyAlignment="1">
      <alignment horizontal="right" vertical="center" shrinkToFit="1"/>
    </xf>
    <xf numFmtId="178" fontId="53" fillId="0" borderId="11" xfId="0" applyNumberFormat="1" applyFont="1" applyFill="1" applyBorder="1" applyAlignment="1">
      <alignment horizontal="right" vertical="center" shrinkToFit="1"/>
    </xf>
    <xf numFmtId="178" fontId="52" fillId="0" borderId="11" xfId="0" applyNumberFormat="1" applyFont="1" applyFill="1" applyBorder="1" applyAlignment="1">
      <alignment horizontal="right" vertical="center" shrinkToFit="1"/>
    </xf>
    <xf numFmtId="178" fontId="53" fillId="0" borderId="12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176" fontId="25" fillId="0" borderId="0" xfId="0" applyNumberFormat="1" applyFont="1"/>
    <xf numFmtId="181" fontId="25" fillId="0" borderId="0" xfId="0" applyNumberFormat="1" applyFont="1"/>
    <xf numFmtId="1" fontId="25" fillId="0" borderId="0" xfId="0" applyNumberFormat="1" applyFont="1"/>
    <xf numFmtId="0" fontId="25" fillId="0" borderId="0" xfId="0" applyFont="1"/>
    <xf numFmtId="0" fontId="55" fillId="0" borderId="0" xfId="0" applyFont="1" applyBorder="1"/>
    <xf numFmtId="3" fontId="19" fillId="0" borderId="0" xfId="0" applyNumberFormat="1" applyFont="1" applyAlignment="1">
      <alignment horizontal="right"/>
    </xf>
    <xf numFmtId="179" fontId="11" fillId="3" borderId="7" xfId="0" applyNumberFormat="1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 shrinkToFit="1"/>
    </xf>
    <xf numFmtId="178" fontId="15" fillId="0" borderId="12" xfId="0" applyNumberFormat="1" applyFont="1" applyFill="1" applyBorder="1" applyAlignment="1">
      <alignment horizontal="right" vertical="center"/>
    </xf>
    <xf numFmtId="178" fontId="53" fillId="0" borderId="11" xfId="0" applyNumberFormat="1" applyFont="1" applyFill="1" applyBorder="1" applyAlignment="1">
      <alignment horizontal="right" vertical="center" shrinkToFit="1"/>
    </xf>
    <xf numFmtId="178" fontId="53" fillId="0" borderId="12" xfId="0" applyNumberFormat="1" applyFont="1" applyFill="1" applyBorder="1" applyAlignment="1">
      <alignment horizontal="right" vertical="center" shrinkToFit="1"/>
    </xf>
    <xf numFmtId="178" fontId="15" fillId="0" borderId="11" xfId="0" applyNumberFormat="1" applyFont="1" applyFill="1" applyBorder="1" applyAlignment="1">
      <alignment horizontal="right" vertical="center"/>
    </xf>
    <xf numFmtId="179" fontId="11" fillId="3" borderId="4" xfId="0" applyNumberFormat="1" applyFont="1" applyFill="1" applyBorder="1" applyAlignment="1" applyProtection="1">
      <alignment horizontal="right" vertical="center"/>
    </xf>
    <xf numFmtId="179" fontId="11" fillId="3" borderId="0" xfId="0" applyNumberFormat="1" applyFont="1" applyFill="1" applyBorder="1" applyAlignment="1" applyProtection="1">
      <alignment horizontal="right" vertical="center"/>
    </xf>
    <xf numFmtId="179" fontId="11" fillId="3" borderId="9" xfId="0" applyNumberFormat="1" applyFont="1" applyFill="1" applyBorder="1" applyAlignment="1" applyProtection="1">
      <alignment horizontal="right" vertical="center"/>
    </xf>
    <xf numFmtId="179" fontId="11" fillId="3" borderId="10" xfId="0" applyNumberFormat="1" applyFont="1" applyFill="1" applyBorder="1" applyAlignment="1" applyProtection="1">
      <alignment horizontal="right" vertical="center"/>
    </xf>
    <xf numFmtId="179" fontId="11" fillId="3" borderId="11" xfId="0" applyNumberFormat="1" applyFont="1" applyFill="1" applyBorder="1" applyAlignment="1" applyProtection="1">
      <alignment horizontal="right" vertical="center"/>
    </xf>
    <xf numFmtId="179" fontId="11" fillId="3" borderId="12" xfId="0" applyNumberFormat="1" applyFont="1" applyFill="1" applyBorder="1" applyAlignment="1" applyProtection="1">
      <alignment horizontal="right" vertical="center"/>
    </xf>
    <xf numFmtId="179" fontId="11" fillId="3" borderId="1" xfId="0" applyNumberFormat="1" applyFont="1" applyFill="1" applyBorder="1" applyAlignment="1">
      <alignment horizontal="right" vertical="center"/>
    </xf>
    <xf numFmtId="179" fontId="11" fillId="3" borderId="4" xfId="0" applyNumberFormat="1" applyFont="1" applyFill="1" applyBorder="1" applyAlignment="1">
      <alignment horizontal="right" vertical="center"/>
    </xf>
    <xf numFmtId="179" fontId="15" fillId="3" borderId="4" xfId="0" applyNumberFormat="1" applyFont="1" applyFill="1" applyBorder="1" applyAlignment="1">
      <alignment horizontal="right" vertical="center"/>
    </xf>
    <xf numFmtId="179" fontId="11" fillId="3" borderId="10" xfId="0" applyNumberFormat="1" applyFont="1" applyFill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11" xfId="0" applyNumberFormat="1" applyFont="1" applyFill="1" applyBorder="1" applyAlignment="1">
      <alignment horizontal="right" vertical="center"/>
    </xf>
    <xf numFmtId="1" fontId="28" fillId="5" borderId="9" xfId="0" applyNumberFormat="1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/>
    </xf>
    <xf numFmtId="176" fontId="10" fillId="2" borderId="8" xfId="0" applyNumberFormat="1" applyFont="1" applyFill="1" applyBorder="1" applyAlignment="1">
      <alignment horizontal="center"/>
    </xf>
    <xf numFmtId="176" fontId="10" fillId="2" borderId="4" xfId="0" applyNumberFormat="1" applyFont="1" applyFill="1" applyBorder="1" applyAlignment="1">
      <alignment horizontal="center"/>
    </xf>
    <xf numFmtId="176" fontId="10" fillId="2" borderId="9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6" fontId="10" fillId="2" borderId="6" xfId="0" applyNumberFormat="1" applyFont="1" applyFill="1" applyBorder="1" applyAlignment="1">
      <alignment horizontal="center"/>
    </xf>
    <xf numFmtId="176" fontId="10" fillId="2" borderId="2" xfId="0" applyNumberFormat="1" applyFont="1" applyFill="1" applyBorder="1" applyAlignment="1">
      <alignment horizontal="center"/>
    </xf>
    <xf numFmtId="176" fontId="10" fillId="2" borderId="3" xfId="0" applyNumberFormat="1" applyFont="1" applyFill="1" applyBorder="1" applyAlignment="1">
      <alignment horizontal="center"/>
    </xf>
    <xf numFmtId="176" fontId="10" fillId="2" borderId="0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79" fontId="11" fillId="3" borderId="7" xfId="0" applyNumberFormat="1" applyFont="1" applyFill="1" applyBorder="1" applyAlignment="1">
      <alignment horizontal="center" vertical="center"/>
    </xf>
    <xf numFmtId="179" fontId="11" fillId="3" borderId="8" xfId="0" applyNumberFormat="1" applyFont="1" applyFill="1" applyBorder="1" applyAlignment="1">
      <alignment horizontal="center" vertical="center"/>
    </xf>
    <xf numFmtId="179" fontId="11" fillId="3" borderId="0" xfId="0" applyNumberFormat="1" applyFont="1" applyFill="1" applyBorder="1" applyAlignment="1">
      <alignment horizontal="center" vertical="center"/>
    </xf>
    <xf numFmtId="179" fontId="11" fillId="3" borderId="9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left" wrapText="1"/>
    </xf>
    <xf numFmtId="179" fontId="15" fillId="3" borderId="0" xfId="0" applyNumberFormat="1" applyFont="1" applyFill="1" applyBorder="1" applyAlignment="1">
      <alignment horizontal="center" vertical="center"/>
    </xf>
    <xf numFmtId="179" fontId="15" fillId="3" borderId="9" xfId="0" applyNumberFormat="1" applyFont="1" applyFill="1" applyBorder="1" applyAlignment="1">
      <alignment horizontal="center" vertical="center"/>
    </xf>
    <xf numFmtId="179" fontId="11" fillId="3" borderId="11" xfId="0" applyNumberFormat="1" applyFont="1" applyFill="1" applyBorder="1" applyAlignment="1">
      <alignment horizontal="center" vertical="center"/>
    </xf>
    <xf numFmtId="179" fontId="11" fillId="3" borderId="1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80" fontId="7" fillId="3" borderId="7" xfId="0" applyNumberFormat="1" applyFont="1" applyFill="1" applyBorder="1" applyAlignment="1">
      <alignment horizontal="left" vertical="center"/>
    </xf>
    <xf numFmtId="180" fontId="7" fillId="3" borderId="0" xfId="0" applyNumberFormat="1" applyFont="1" applyFill="1" applyBorder="1" applyAlignment="1">
      <alignment horizontal="left" vertical="center"/>
    </xf>
    <xf numFmtId="180" fontId="2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3" fillId="0" borderId="0" xfId="0" quotePrefix="1" applyNumberFormat="1" applyFont="1" applyBorder="1" applyAlignment="1">
      <alignment horizontal="center"/>
    </xf>
    <xf numFmtId="180" fontId="25" fillId="0" borderId="0" xfId="0" applyNumberFormat="1" applyFont="1" applyFill="1" applyBorder="1" applyAlignment="1"/>
    <xf numFmtId="0" fontId="11" fillId="0" borderId="0" xfId="0" applyFont="1" applyBorder="1" applyAlignment="1"/>
    <xf numFmtId="0" fontId="11" fillId="0" borderId="0" xfId="0" applyFont="1" applyAlignment="1"/>
    <xf numFmtId="1" fontId="27" fillId="2" borderId="1" xfId="0" applyNumberFormat="1" applyFont="1" applyFill="1" applyBorder="1" applyAlignment="1">
      <alignment horizontal="center" vertical="center"/>
    </xf>
    <xf numFmtId="1" fontId="27" fillId="2" borderId="8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3" fontId="27" fillId="2" borderId="7" xfId="0" applyNumberFormat="1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top" wrapText="1"/>
    </xf>
    <xf numFmtId="0" fontId="28" fillId="5" borderId="9" xfId="0" applyFont="1" applyFill="1" applyBorder="1" applyAlignment="1">
      <alignment horizontal="center" vertical="top" wrapText="1"/>
    </xf>
    <xf numFmtId="181" fontId="11" fillId="0" borderId="0" xfId="0" applyNumberFormat="1" applyFont="1" applyAlignment="1">
      <alignment horizontal="center"/>
    </xf>
    <xf numFmtId="180" fontId="25" fillId="0" borderId="7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176" fontId="25" fillId="0" borderId="0" xfId="0" applyNumberFormat="1" applyFont="1" applyBorder="1" applyAlignment="1">
      <alignment horizontal="right"/>
    </xf>
    <xf numFmtId="49" fontId="28" fillId="2" borderId="1" xfId="0" applyNumberFormat="1" applyFont="1" applyFill="1" applyBorder="1" applyAlignment="1">
      <alignment horizontal="center" vertical="center" wrapText="1"/>
    </xf>
    <xf numFmtId="49" fontId="28" fillId="2" borderId="8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top"/>
    </xf>
    <xf numFmtId="0" fontId="28" fillId="5" borderId="9" xfId="0" applyFont="1" applyFill="1" applyBorder="1" applyAlignment="1">
      <alignment horizontal="center" vertical="top"/>
    </xf>
    <xf numFmtId="0" fontId="28" fillId="5" borderId="6" xfId="0" applyNumberFormat="1" applyFont="1" applyFill="1" applyBorder="1" applyAlignment="1">
      <alignment horizontal="center" vertical="center" wrapText="1"/>
    </xf>
    <xf numFmtId="0" fontId="28" fillId="5" borderId="2" xfId="0" applyNumberFormat="1" applyFont="1" applyFill="1" applyBorder="1" applyAlignment="1">
      <alignment horizontal="center" vertical="center" wrapText="1"/>
    </xf>
    <xf numFmtId="0" fontId="28" fillId="5" borderId="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3" fontId="3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0" fontId="28" fillId="5" borderId="13" xfId="0" applyNumberFormat="1" applyFont="1" applyFill="1" applyBorder="1" applyAlignment="1">
      <alignment horizontal="center" vertical="center" wrapText="1"/>
    </xf>
    <xf numFmtId="0" fontId="28" fillId="5" borderId="14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0" fontId="28" fillId="5" borderId="10" xfId="0" applyNumberFormat="1" applyFont="1" applyFill="1" applyBorder="1" applyAlignment="1">
      <alignment horizontal="center" vertical="center" wrapText="1"/>
    </xf>
    <xf numFmtId="0" fontId="28" fillId="5" borderId="11" xfId="0" applyNumberFormat="1" applyFont="1" applyFill="1" applyBorder="1" applyAlignment="1">
      <alignment horizontal="center" vertical="center" wrapText="1"/>
    </xf>
    <xf numFmtId="0" fontId="28" fillId="5" borderId="12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top" wrapText="1"/>
    </xf>
    <xf numFmtId="3" fontId="28" fillId="2" borderId="5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topLeftCell="A10" zoomScale="80" zoomScaleSheetLayoutView="80" workbookViewId="0">
      <selection activeCell="N20" sqref="N20"/>
    </sheetView>
  </sheetViews>
  <sheetFormatPr defaultColWidth="9" defaultRowHeight="15.75"/>
  <cols>
    <col min="1" max="1" width="11.625" customWidth="1"/>
    <col min="2" max="2" width="10.625" style="2" customWidth="1"/>
    <col min="3" max="3" width="12.625" style="2" customWidth="1"/>
    <col min="4" max="4" width="12.5" style="2" customWidth="1"/>
    <col min="5" max="5" width="8.75" customWidth="1"/>
    <col min="6" max="6" width="10.5" style="2" customWidth="1"/>
    <col min="7" max="7" width="10.5" style="3" customWidth="1"/>
    <col min="8" max="8" width="8.625" style="4" customWidth="1"/>
    <col min="9" max="16384" width="9" style="4"/>
  </cols>
  <sheetData>
    <row r="1" spans="1:8" ht="5.0999999999999996" customHeight="1"/>
    <row r="2" spans="1:8" ht="50.1" customHeight="1">
      <c r="A2" s="370"/>
      <c r="B2" s="370"/>
      <c r="C2" s="370"/>
      <c r="D2" s="370"/>
      <c r="E2" s="370"/>
      <c r="F2" s="370"/>
      <c r="G2" s="370"/>
      <c r="H2" s="370"/>
    </row>
    <row r="3" spans="1:8" s="5" customFormat="1" ht="21" customHeight="1">
      <c r="A3" s="371" t="s">
        <v>0</v>
      </c>
      <c r="B3" s="371"/>
      <c r="C3" s="371"/>
      <c r="D3" s="371"/>
      <c r="E3" s="371"/>
      <c r="F3" s="371"/>
      <c r="G3" s="371"/>
      <c r="H3" s="371"/>
    </row>
    <row r="4" spans="1:8" s="5" customFormat="1" ht="20.100000000000001" customHeight="1">
      <c r="A4" s="372" t="s">
        <v>1</v>
      </c>
      <c r="B4" s="372"/>
      <c r="C4" s="372"/>
      <c r="D4" s="372"/>
      <c r="E4" s="372"/>
      <c r="F4" s="372"/>
      <c r="G4" s="372"/>
      <c r="H4" s="372"/>
    </row>
    <row r="5" spans="1:8" s="8" customFormat="1" ht="20.100000000000001" customHeight="1">
      <c r="A5" s="6" t="s">
        <v>2</v>
      </c>
      <c r="B5" s="7"/>
      <c r="C5" s="7"/>
      <c r="D5" s="7"/>
      <c r="E5" s="7"/>
      <c r="F5" s="373" t="s">
        <v>188</v>
      </c>
      <c r="G5" s="373"/>
      <c r="H5" s="373"/>
    </row>
    <row r="6" spans="1:8" s="8" customFormat="1" ht="20.100000000000001" customHeight="1">
      <c r="A6" s="9" t="s">
        <v>3</v>
      </c>
      <c r="B6" s="10"/>
      <c r="C6" s="11" t="s">
        <v>4</v>
      </c>
      <c r="D6" s="12"/>
      <c r="E6" s="12"/>
      <c r="F6" s="12"/>
      <c r="G6" s="12"/>
      <c r="H6" s="13"/>
    </row>
    <row r="7" spans="1:8" s="8" customFormat="1" ht="20.100000000000001" customHeight="1">
      <c r="A7" s="14" t="s">
        <v>5</v>
      </c>
      <c r="B7" s="15"/>
      <c r="C7" s="374" t="s">
        <v>6</v>
      </c>
      <c r="D7" s="375"/>
      <c r="E7" s="375"/>
      <c r="F7" s="375"/>
      <c r="G7" s="375"/>
      <c r="H7" s="376"/>
    </row>
    <row r="8" spans="1:8" s="8" customFormat="1" ht="20.100000000000001" customHeight="1">
      <c r="A8" s="14"/>
      <c r="B8" s="15"/>
      <c r="C8" s="364" t="s">
        <v>7</v>
      </c>
      <c r="D8" s="365"/>
      <c r="E8" s="366" t="s">
        <v>8</v>
      </c>
      <c r="F8" s="367"/>
      <c r="G8" s="368" t="s">
        <v>9</v>
      </c>
      <c r="H8" s="369"/>
    </row>
    <row r="9" spans="1:8" s="8" customFormat="1" ht="20.100000000000001" customHeight="1">
      <c r="A9" s="16" t="s">
        <v>10</v>
      </c>
      <c r="B9" s="15"/>
      <c r="C9" s="377" t="s">
        <v>11</v>
      </c>
      <c r="D9" s="367"/>
      <c r="E9" s="366" t="s">
        <v>12</v>
      </c>
      <c r="F9" s="367"/>
      <c r="G9" s="378" t="s">
        <v>13</v>
      </c>
      <c r="H9" s="379"/>
    </row>
    <row r="10" spans="1:8" s="19" customFormat="1" ht="30" customHeight="1">
      <c r="A10" s="17">
        <v>2012</v>
      </c>
      <c r="B10" s="18">
        <v>194.7</v>
      </c>
      <c r="C10" s="380">
        <v>112.6</v>
      </c>
      <c r="D10" s="380"/>
      <c r="E10" s="380">
        <v>110.2</v>
      </c>
      <c r="F10" s="380"/>
      <c r="G10" s="380">
        <v>2.4</v>
      </c>
      <c r="H10" s="381"/>
    </row>
    <row r="11" spans="1:8" s="19" customFormat="1" ht="30" customHeight="1">
      <c r="A11" s="17">
        <v>2013</v>
      </c>
      <c r="B11" s="20">
        <v>195.85</v>
      </c>
      <c r="C11" s="382">
        <v>112.5</v>
      </c>
      <c r="D11" s="382"/>
      <c r="E11" s="382">
        <v>110.19999999999999</v>
      </c>
      <c r="F11" s="382"/>
      <c r="G11" s="382">
        <v>2.35</v>
      </c>
      <c r="H11" s="383"/>
    </row>
    <row r="12" spans="1:8" s="21" customFormat="1" ht="30" customHeight="1">
      <c r="A12" s="17">
        <v>2014</v>
      </c>
      <c r="B12" s="20">
        <v>196.55</v>
      </c>
      <c r="C12" s="382">
        <v>112.8</v>
      </c>
      <c r="D12" s="382"/>
      <c r="E12" s="382">
        <v>110.6</v>
      </c>
      <c r="F12" s="382"/>
      <c r="G12" s="382">
        <v>2.2000000000000002</v>
      </c>
      <c r="H12" s="383"/>
    </row>
    <row r="13" spans="1:8" s="22" customFormat="1" ht="30" customHeight="1">
      <c r="A13" s="17">
        <v>2015</v>
      </c>
      <c r="B13" s="20">
        <v>198.3</v>
      </c>
      <c r="C13" s="382">
        <v>115.45</v>
      </c>
      <c r="D13" s="382"/>
      <c r="E13" s="382">
        <v>112.7</v>
      </c>
      <c r="F13" s="382"/>
      <c r="G13" s="382">
        <v>2.75</v>
      </c>
      <c r="H13" s="383"/>
    </row>
    <row r="14" spans="1:8" s="22" customFormat="1" ht="30" customHeight="1">
      <c r="A14" s="17">
        <v>2016</v>
      </c>
      <c r="B14" s="20">
        <v>198.6</v>
      </c>
      <c r="C14" s="382">
        <v>117.1</v>
      </c>
      <c r="D14" s="382"/>
      <c r="E14" s="382">
        <v>113.75</v>
      </c>
      <c r="F14" s="382"/>
      <c r="G14" s="382">
        <v>3.3499999999999996</v>
      </c>
      <c r="H14" s="383"/>
    </row>
    <row r="15" spans="1:8" s="21" customFormat="1" ht="30" customHeight="1">
      <c r="A15" s="23">
        <v>2017</v>
      </c>
      <c r="B15" s="24">
        <v>197.2</v>
      </c>
      <c r="C15" s="385">
        <v>113.1</v>
      </c>
      <c r="D15" s="385"/>
      <c r="E15" s="385">
        <v>109.8</v>
      </c>
      <c r="F15" s="385"/>
      <c r="G15" s="385">
        <v>3.3</v>
      </c>
      <c r="H15" s="386"/>
    </row>
    <row r="16" spans="1:8" s="19" customFormat="1" ht="30" customHeight="1">
      <c r="A16" s="25" t="s">
        <v>14</v>
      </c>
      <c r="B16" s="20">
        <v>197.6</v>
      </c>
      <c r="C16" s="382">
        <v>116.8</v>
      </c>
      <c r="D16" s="382"/>
      <c r="E16" s="382">
        <v>113.3</v>
      </c>
      <c r="F16" s="382"/>
      <c r="G16" s="382">
        <v>3.5</v>
      </c>
      <c r="H16" s="383"/>
    </row>
    <row r="17" spans="1:8" s="19" customFormat="1" ht="30" customHeight="1">
      <c r="A17" s="26" t="s">
        <v>15</v>
      </c>
      <c r="B17" s="27">
        <v>196.8</v>
      </c>
      <c r="C17" s="387">
        <v>109.4</v>
      </c>
      <c r="D17" s="387"/>
      <c r="E17" s="387">
        <v>106.3</v>
      </c>
      <c r="F17" s="387"/>
      <c r="G17" s="387">
        <v>3.1</v>
      </c>
      <c r="H17" s="388"/>
    </row>
    <row r="18" spans="1:8" s="35" customFormat="1" ht="20.100000000000001" customHeight="1">
      <c r="A18" s="28" t="s">
        <v>3</v>
      </c>
      <c r="B18" s="29" t="s">
        <v>16</v>
      </c>
      <c r="C18" s="30"/>
      <c r="D18" s="31"/>
      <c r="E18" s="32"/>
      <c r="F18" s="33" t="s">
        <v>17</v>
      </c>
      <c r="G18" s="33" t="s">
        <v>18</v>
      </c>
      <c r="H18" s="34" t="s">
        <v>19</v>
      </c>
    </row>
    <row r="19" spans="1:8" s="35" customFormat="1" ht="20.100000000000001" customHeight="1">
      <c r="A19" s="36" t="s">
        <v>5</v>
      </c>
      <c r="B19" s="389" t="s">
        <v>20</v>
      </c>
      <c r="C19" s="389"/>
      <c r="D19" s="389"/>
      <c r="E19" s="390"/>
      <c r="F19" s="37" t="s">
        <v>21</v>
      </c>
      <c r="G19" s="38" t="s">
        <v>22</v>
      </c>
      <c r="H19" s="39" t="s">
        <v>22</v>
      </c>
    </row>
    <row r="20" spans="1:8" s="35" customFormat="1" ht="20.100000000000001" customHeight="1">
      <c r="A20" s="36"/>
      <c r="B20" s="40" t="s">
        <v>7</v>
      </c>
      <c r="C20" s="41" t="s">
        <v>23</v>
      </c>
      <c r="D20" s="38" t="s">
        <v>24</v>
      </c>
      <c r="E20" s="38" t="s">
        <v>25</v>
      </c>
      <c r="F20" s="39" t="s">
        <v>26</v>
      </c>
      <c r="G20" s="42" t="s">
        <v>27</v>
      </c>
      <c r="H20" s="43" t="s">
        <v>28</v>
      </c>
    </row>
    <row r="21" spans="1:8" s="50" customFormat="1" ht="36" customHeight="1">
      <c r="A21" s="44" t="s">
        <v>10</v>
      </c>
      <c r="B21" s="40" t="s">
        <v>11</v>
      </c>
      <c r="C21" s="45" t="s">
        <v>29</v>
      </c>
      <c r="D21" s="46" t="s">
        <v>30</v>
      </c>
      <c r="E21" s="47" t="s">
        <v>31</v>
      </c>
      <c r="F21" s="48" t="s">
        <v>32</v>
      </c>
      <c r="G21" s="46" t="s">
        <v>33</v>
      </c>
      <c r="H21" s="49" t="s">
        <v>34</v>
      </c>
    </row>
    <row r="22" spans="1:8" s="53" customFormat="1" ht="30" customHeight="1">
      <c r="A22" s="17">
        <v>2012</v>
      </c>
      <c r="B22" s="51">
        <v>82.2</v>
      </c>
      <c r="C22" s="339">
        <v>40.6</v>
      </c>
      <c r="D22" s="339">
        <v>22.1</v>
      </c>
      <c r="E22" s="339">
        <v>19.5</v>
      </c>
      <c r="F22" s="339">
        <v>57.8</v>
      </c>
      <c r="G22" s="339">
        <v>56.6</v>
      </c>
      <c r="H22" s="52">
        <v>2.2000000000000002</v>
      </c>
    </row>
    <row r="23" spans="1:8" s="56" customFormat="1" ht="30" customHeight="1">
      <c r="A23" s="17">
        <v>2013</v>
      </c>
      <c r="B23" s="20">
        <v>83.35</v>
      </c>
      <c r="C23" s="235">
        <v>41.9</v>
      </c>
      <c r="D23" s="235">
        <v>23.4</v>
      </c>
      <c r="E23" s="235">
        <v>18</v>
      </c>
      <c r="F23" s="54">
        <v>57.45</v>
      </c>
      <c r="G23" s="54">
        <v>56.25</v>
      </c>
      <c r="H23" s="55">
        <v>2.1</v>
      </c>
    </row>
    <row r="24" spans="1:8" s="57" customFormat="1" ht="30" customHeight="1">
      <c r="A24" s="17">
        <v>2014</v>
      </c>
      <c r="B24" s="20">
        <v>83.8</v>
      </c>
      <c r="C24" s="235">
        <v>40.200000000000003</v>
      </c>
      <c r="D24" s="235">
        <v>23.75</v>
      </c>
      <c r="E24" s="235">
        <v>19.799999999999997</v>
      </c>
      <c r="F24" s="54">
        <v>57.35</v>
      </c>
      <c r="G24" s="54">
        <v>56.25</v>
      </c>
      <c r="H24" s="55">
        <v>1.9500000000000002</v>
      </c>
    </row>
    <row r="25" spans="1:8" s="58" customFormat="1" ht="30" customHeight="1">
      <c r="A25" s="17">
        <v>2015</v>
      </c>
      <c r="B25" s="20">
        <v>82.75</v>
      </c>
      <c r="C25" s="235">
        <v>38.549999999999997</v>
      </c>
      <c r="D25" s="235">
        <v>22.85</v>
      </c>
      <c r="E25" s="235">
        <v>21.35</v>
      </c>
      <c r="F25" s="54">
        <v>58.25</v>
      </c>
      <c r="G25" s="54">
        <v>56.85</v>
      </c>
      <c r="H25" s="55">
        <v>2.4</v>
      </c>
    </row>
    <row r="26" spans="1:8" s="58" customFormat="1" ht="30" customHeight="1">
      <c r="A26" s="17">
        <v>2016</v>
      </c>
      <c r="B26" s="20">
        <v>81.55</v>
      </c>
      <c r="C26" s="235">
        <v>36.150000000000006</v>
      </c>
      <c r="D26" s="235">
        <v>21</v>
      </c>
      <c r="E26" s="235">
        <v>24.4</v>
      </c>
      <c r="F26" s="54">
        <v>58.95</v>
      </c>
      <c r="G26" s="54">
        <v>57.25</v>
      </c>
      <c r="H26" s="55">
        <v>2.8499999999999996</v>
      </c>
    </row>
    <row r="27" spans="1:8" s="57" customFormat="1" ht="30" customHeight="1">
      <c r="A27" s="23">
        <v>2017</v>
      </c>
      <c r="B27" s="24">
        <v>84.1</v>
      </c>
      <c r="C27" s="240">
        <v>37.950000000000003</v>
      </c>
      <c r="D27" s="240">
        <v>20.8</v>
      </c>
      <c r="E27" s="240">
        <v>25.4</v>
      </c>
      <c r="F27" s="59">
        <v>57.35</v>
      </c>
      <c r="G27" s="59">
        <v>55.65</v>
      </c>
      <c r="H27" s="60">
        <v>2.95</v>
      </c>
    </row>
    <row r="28" spans="1:8" s="19" customFormat="1" ht="30" customHeight="1">
      <c r="A28" s="25" t="s">
        <v>14</v>
      </c>
      <c r="B28" s="20">
        <v>80.8</v>
      </c>
      <c r="C28" s="235">
        <v>36.5</v>
      </c>
      <c r="D28" s="235">
        <v>21.5</v>
      </c>
      <c r="E28" s="235">
        <v>22.8</v>
      </c>
      <c r="F28" s="61">
        <v>59.1</v>
      </c>
      <c r="G28" s="54">
        <v>57.3</v>
      </c>
      <c r="H28" s="55">
        <v>3</v>
      </c>
    </row>
    <row r="29" spans="1:8" s="19" customFormat="1" ht="30" customHeight="1">
      <c r="A29" s="26" t="s">
        <v>15</v>
      </c>
      <c r="B29" s="27">
        <v>87.4</v>
      </c>
      <c r="C29" s="246">
        <v>39.4</v>
      </c>
      <c r="D29" s="246">
        <v>20.100000000000001</v>
      </c>
      <c r="E29" s="246">
        <v>28</v>
      </c>
      <c r="F29" s="62">
        <v>55.6</v>
      </c>
      <c r="G29" s="63">
        <v>54</v>
      </c>
      <c r="H29" s="64">
        <v>2.9</v>
      </c>
    </row>
    <row r="30" spans="1:8" s="19" customFormat="1" ht="12">
      <c r="A30" s="391" t="s">
        <v>35</v>
      </c>
      <c r="B30" s="392"/>
      <c r="C30" s="392"/>
      <c r="D30" s="392"/>
      <c r="E30" s="392"/>
      <c r="F30" s="392"/>
      <c r="G30" s="392"/>
      <c r="H30" s="392"/>
    </row>
    <row r="31" spans="1:8" s="67" customFormat="1" ht="15" customHeight="1">
      <c r="A31" s="384" t="s">
        <v>186</v>
      </c>
      <c r="B31" s="384"/>
      <c r="C31" s="384"/>
      <c r="D31" s="384"/>
      <c r="E31" s="384"/>
      <c r="F31" s="65"/>
      <c r="G31" s="66"/>
      <c r="H31" s="66"/>
    </row>
    <row r="32" spans="1:8" s="67" customFormat="1" ht="12.75" customHeight="1">
      <c r="A32" s="66"/>
      <c r="B32" s="68"/>
      <c r="C32" s="69"/>
      <c r="D32" s="69"/>
      <c r="E32" s="69"/>
      <c r="F32" s="69"/>
      <c r="G32" s="66"/>
      <c r="H32" s="66"/>
    </row>
    <row r="33" spans="1:8" s="67" customFormat="1" ht="12.75" customHeight="1">
      <c r="A33" s="66"/>
      <c r="B33" s="68"/>
      <c r="C33" s="69"/>
      <c r="D33" s="69"/>
      <c r="E33" s="69"/>
      <c r="F33" s="69"/>
      <c r="G33" s="66"/>
      <c r="H33" s="66"/>
    </row>
    <row r="34" spans="1:8" s="8" customFormat="1" ht="12" customHeight="1">
      <c r="D34" s="70"/>
      <c r="E34" s="70"/>
      <c r="F34" s="70"/>
      <c r="G34" s="6"/>
      <c r="H34" s="6"/>
    </row>
    <row r="35" spans="1:8" ht="17.25" customHeight="1">
      <c r="A35" s="71"/>
      <c r="B35" s="72"/>
      <c r="C35" s="72"/>
      <c r="D35" s="72"/>
      <c r="E35" s="71"/>
      <c r="F35" s="72"/>
      <c r="G35" s="73"/>
      <c r="H35" s="74"/>
    </row>
    <row r="36" spans="1:8" ht="15.75" customHeight="1">
      <c r="G36" s="75"/>
    </row>
    <row r="37" spans="1:8" ht="15.75" customHeight="1">
      <c r="G37" s="75"/>
    </row>
    <row r="38" spans="1:8" ht="15.75" customHeight="1">
      <c r="G38" s="75"/>
    </row>
    <row r="39" spans="1:8" ht="15.75" customHeight="1">
      <c r="G39" s="75"/>
    </row>
    <row r="40" spans="1:8" ht="15.75" customHeight="1">
      <c r="G40" s="75"/>
    </row>
    <row r="41" spans="1:8" ht="15.75" customHeight="1">
      <c r="G41" s="75"/>
    </row>
    <row r="42" spans="1:8" ht="15.75" customHeight="1">
      <c r="G42" s="75"/>
    </row>
    <row r="43" spans="1:8" ht="15.75" customHeight="1">
      <c r="G43" s="75"/>
    </row>
    <row r="44" spans="1:8" ht="15.75" customHeight="1">
      <c r="G44" s="75"/>
    </row>
    <row r="45" spans="1:8" ht="15.75" customHeight="1">
      <c r="G45" s="75"/>
    </row>
    <row r="46" spans="1:8" ht="15.75" customHeight="1">
      <c r="A46" s="4"/>
      <c r="B46" s="4"/>
      <c r="C46" s="4"/>
      <c r="D46" s="4"/>
      <c r="E46" s="4"/>
      <c r="F46" s="4"/>
      <c r="G46" s="75"/>
    </row>
    <row r="47" spans="1:8" ht="15.75" customHeight="1">
      <c r="A47" s="4"/>
      <c r="B47" s="4"/>
      <c r="C47" s="4"/>
      <c r="D47" s="4"/>
      <c r="E47" s="4"/>
      <c r="F47" s="4"/>
      <c r="G47" s="75"/>
    </row>
    <row r="48" spans="1:8" ht="15.75" customHeight="1">
      <c r="A48" s="4"/>
      <c r="B48" s="4"/>
      <c r="C48" s="4"/>
      <c r="D48" s="4"/>
      <c r="E48" s="4"/>
      <c r="F48" s="4"/>
      <c r="G48" s="75"/>
    </row>
    <row r="49" spans="1:7" ht="15.75" customHeight="1">
      <c r="A49" s="4"/>
      <c r="B49" s="4"/>
      <c r="C49" s="4"/>
      <c r="D49" s="4"/>
      <c r="E49" s="4"/>
      <c r="F49" s="4"/>
      <c r="G49" s="75"/>
    </row>
    <row r="50" spans="1:7" ht="15.75" customHeight="1">
      <c r="A50" s="4"/>
      <c r="B50" s="4"/>
      <c r="C50" s="4"/>
      <c r="D50" s="4"/>
      <c r="E50" s="4"/>
      <c r="F50" s="4"/>
      <c r="G50" s="75"/>
    </row>
    <row r="51" spans="1:7" ht="15.75" customHeight="1">
      <c r="A51" s="4"/>
      <c r="B51" s="4"/>
      <c r="C51" s="4"/>
      <c r="D51" s="4"/>
      <c r="E51" s="4"/>
      <c r="F51" s="4"/>
      <c r="G51" s="75"/>
    </row>
    <row r="52" spans="1:7" ht="15.75" customHeight="1">
      <c r="A52" s="4"/>
      <c r="B52" s="4"/>
      <c r="C52" s="4"/>
      <c r="D52" s="4"/>
      <c r="E52" s="4"/>
      <c r="F52" s="4"/>
      <c r="G52" s="75"/>
    </row>
    <row r="53" spans="1:7" ht="15.75" customHeight="1">
      <c r="A53" s="4"/>
      <c r="B53" s="4"/>
      <c r="C53" s="4"/>
      <c r="D53" s="4"/>
      <c r="E53" s="4"/>
      <c r="F53" s="4"/>
      <c r="G53" s="75"/>
    </row>
    <row r="54" spans="1:7" ht="15.75" customHeight="1">
      <c r="A54" s="4"/>
      <c r="B54" s="4"/>
      <c r="C54" s="4"/>
      <c r="D54" s="4"/>
      <c r="E54" s="4"/>
      <c r="F54" s="4"/>
      <c r="G54" s="75"/>
    </row>
    <row r="55" spans="1:7" ht="15.75" customHeight="1">
      <c r="A55" s="4"/>
      <c r="B55" s="4"/>
      <c r="C55" s="4"/>
      <c r="D55" s="4"/>
      <c r="E55" s="4"/>
      <c r="F55" s="4"/>
      <c r="G55" s="75"/>
    </row>
    <row r="56" spans="1:7" ht="15.75" customHeight="1">
      <c r="A56" s="4"/>
      <c r="B56" s="4"/>
      <c r="C56" s="4"/>
      <c r="D56" s="4"/>
      <c r="E56" s="4"/>
      <c r="F56" s="4"/>
      <c r="G56" s="75"/>
    </row>
    <row r="57" spans="1:7" ht="15.75" customHeight="1">
      <c r="A57" s="4"/>
      <c r="B57" s="4"/>
      <c r="C57" s="4"/>
      <c r="D57" s="4"/>
      <c r="E57" s="4"/>
      <c r="F57" s="4"/>
      <c r="G57" s="75"/>
    </row>
    <row r="58" spans="1:7" ht="15.75" customHeight="1">
      <c r="A58" s="4"/>
      <c r="B58" s="4"/>
      <c r="C58" s="4"/>
      <c r="D58" s="4"/>
      <c r="E58" s="4"/>
      <c r="F58" s="4"/>
      <c r="G58" s="75"/>
    </row>
    <row r="59" spans="1:7" ht="15.75" customHeight="1">
      <c r="A59" s="4"/>
      <c r="B59" s="4"/>
      <c r="C59" s="4"/>
      <c r="D59" s="4"/>
      <c r="E59" s="4"/>
      <c r="F59" s="4"/>
      <c r="G59" s="75"/>
    </row>
    <row r="60" spans="1:7" ht="15.75" customHeight="1">
      <c r="A60" s="4"/>
      <c r="B60" s="4"/>
      <c r="C60" s="4"/>
      <c r="D60" s="4"/>
      <c r="E60" s="4"/>
      <c r="F60" s="4"/>
      <c r="G60" s="75"/>
    </row>
    <row r="61" spans="1:7" ht="15.75" customHeight="1">
      <c r="A61" s="4"/>
      <c r="B61" s="4"/>
      <c r="C61" s="4"/>
      <c r="D61" s="4"/>
      <c r="E61" s="4"/>
      <c r="F61" s="4"/>
      <c r="G61" s="75"/>
    </row>
    <row r="62" spans="1:7" ht="15.75" customHeight="1">
      <c r="A62" s="4"/>
      <c r="B62" s="4"/>
      <c r="C62" s="4"/>
      <c r="D62" s="4"/>
      <c r="E62" s="4"/>
      <c r="F62" s="4"/>
      <c r="G62" s="75"/>
    </row>
    <row r="63" spans="1:7" ht="15.75" customHeight="1">
      <c r="A63" s="4"/>
      <c r="B63" s="4"/>
      <c r="C63" s="4"/>
      <c r="D63" s="4"/>
      <c r="E63" s="4"/>
      <c r="F63" s="4"/>
      <c r="G63" s="75"/>
    </row>
    <row r="64" spans="1:7" ht="15.75" customHeight="1">
      <c r="A64" s="4"/>
      <c r="B64" s="4"/>
      <c r="C64" s="4"/>
      <c r="D64" s="4"/>
      <c r="E64" s="4"/>
      <c r="F64" s="4"/>
      <c r="G64" s="75"/>
    </row>
    <row r="65" spans="1:7" ht="15.75" customHeight="1">
      <c r="A65" s="4"/>
      <c r="B65" s="4"/>
      <c r="C65" s="4"/>
      <c r="D65" s="4"/>
      <c r="E65" s="4"/>
      <c r="F65" s="4"/>
      <c r="G65" s="75"/>
    </row>
  </sheetData>
  <mergeCells count="38">
    <mergeCell ref="A31:E31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B19:E19"/>
    <mergeCell ref="A30:H30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8:D8"/>
    <mergeCell ref="E8:F8"/>
    <mergeCell ref="G8:H8"/>
    <mergeCell ref="A2:H2"/>
    <mergeCell ref="A3:H3"/>
    <mergeCell ref="A4:H4"/>
    <mergeCell ref="F5:H5"/>
    <mergeCell ref="C7:H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="80" zoomScaleSheetLayoutView="80" workbookViewId="0">
      <selection activeCell="F6" sqref="F6"/>
    </sheetView>
  </sheetViews>
  <sheetFormatPr defaultColWidth="9" defaultRowHeight="15.75"/>
  <cols>
    <col min="1" max="1" width="7.5" customWidth="1"/>
    <col min="2" max="2" width="13.625" style="2" customWidth="1"/>
    <col min="3" max="4" width="12.875" style="2" customWidth="1"/>
    <col min="5" max="5" width="12.875" style="3" customWidth="1"/>
    <col min="6" max="6" width="12.875" customWidth="1"/>
    <col min="7" max="7" width="12.875" style="2" customWidth="1"/>
    <col min="8" max="16384" width="9" style="4"/>
  </cols>
  <sheetData>
    <row r="1" spans="1:9" ht="5.0999999999999996" customHeight="1"/>
    <row r="2" spans="1:9" ht="50.1" customHeight="1">
      <c r="A2" s="395"/>
      <c r="B2" s="395"/>
      <c r="C2" s="395"/>
      <c r="D2" s="395"/>
      <c r="E2" s="395"/>
      <c r="F2" s="395"/>
      <c r="G2" s="395"/>
    </row>
    <row r="3" spans="1:9" s="5" customFormat="1" ht="21" customHeight="1">
      <c r="A3" s="396" t="s">
        <v>37</v>
      </c>
      <c r="B3" s="396"/>
      <c r="C3" s="396"/>
      <c r="D3" s="396"/>
      <c r="E3" s="396"/>
      <c r="F3" s="396"/>
      <c r="G3" s="396"/>
      <c r="H3" s="76"/>
      <c r="I3" s="76"/>
    </row>
    <row r="4" spans="1:9" s="5" customFormat="1" ht="20.100000000000001" customHeight="1">
      <c r="A4" s="397" t="s">
        <v>38</v>
      </c>
      <c r="B4" s="397"/>
      <c r="C4" s="397"/>
      <c r="D4" s="397"/>
      <c r="E4" s="397"/>
      <c r="F4" s="397"/>
      <c r="G4" s="397"/>
      <c r="H4" s="77"/>
      <c r="I4" s="77"/>
    </row>
    <row r="5" spans="1:9" s="8" customFormat="1" ht="20.100000000000001" customHeight="1">
      <c r="A5" s="78" t="s">
        <v>39</v>
      </c>
      <c r="B5" s="79"/>
      <c r="C5" s="80"/>
      <c r="D5" s="81"/>
      <c r="E5" s="82"/>
      <c r="F5" s="398" t="s">
        <v>189</v>
      </c>
      <c r="G5" s="398"/>
    </row>
    <row r="6" spans="1:9" s="89" customFormat="1" ht="30" customHeight="1">
      <c r="A6" s="83" t="s">
        <v>40</v>
      </c>
      <c r="B6" s="84" t="s">
        <v>41</v>
      </c>
      <c r="C6" s="85" t="s">
        <v>42</v>
      </c>
      <c r="D6" s="85" t="s">
        <v>43</v>
      </c>
      <c r="E6" s="86" t="s">
        <v>44</v>
      </c>
      <c r="F6" s="87"/>
      <c r="G6" s="88"/>
    </row>
    <row r="7" spans="1:9" s="89" customFormat="1" ht="43.5" customHeight="1">
      <c r="A7" s="90"/>
      <c r="B7" s="91"/>
      <c r="C7" s="92"/>
      <c r="D7" s="93"/>
      <c r="E7" s="92"/>
      <c r="F7" s="94" t="s">
        <v>45</v>
      </c>
      <c r="G7" s="85" t="s">
        <v>46</v>
      </c>
    </row>
    <row r="8" spans="1:9" s="89" customFormat="1" ht="33" customHeight="1">
      <c r="A8" s="95" t="s">
        <v>10</v>
      </c>
      <c r="B8" s="96" t="s">
        <v>11</v>
      </c>
      <c r="C8" s="97" t="s">
        <v>47</v>
      </c>
      <c r="D8" s="98" t="s">
        <v>47</v>
      </c>
      <c r="E8" s="97" t="s">
        <v>47</v>
      </c>
      <c r="F8" s="98" t="s">
        <v>47</v>
      </c>
      <c r="G8" s="97" t="s">
        <v>47</v>
      </c>
    </row>
    <row r="9" spans="1:9" s="102" customFormat="1" ht="69.95" customHeight="1">
      <c r="A9" s="99">
        <v>2012</v>
      </c>
      <c r="B9" s="18">
        <v>110.2</v>
      </c>
      <c r="C9" s="100">
        <v>14</v>
      </c>
      <c r="D9" s="100">
        <v>56.4</v>
      </c>
      <c r="E9" s="100">
        <v>39.700000000000003</v>
      </c>
      <c r="F9" s="100">
        <v>0</v>
      </c>
      <c r="G9" s="101">
        <v>0</v>
      </c>
    </row>
    <row r="10" spans="1:9" s="102" customFormat="1" ht="69.95" customHeight="1">
      <c r="A10" s="99">
        <v>2013</v>
      </c>
      <c r="B10" s="20">
        <v>110.19999999999999</v>
      </c>
      <c r="C10" s="54">
        <v>12.55</v>
      </c>
      <c r="D10" s="54">
        <v>56.75</v>
      </c>
      <c r="E10" s="54">
        <f>SUM(F10:G10)</f>
        <v>40.900000000000006</v>
      </c>
      <c r="F10" s="54">
        <v>33.1</v>
      </c>
      <c r="G10" s="55">
        <v>7.8000000000000007</v>
      </c>
    </row>
    <row r="11" spans="1:9" s="102" customFormat="1" ht="69.95" customHeight="1">
      <c r="A11" s="99">
        <v>2014</v>
      </c>
      <c r="B11" s="20">
        <v>110.6</v>
      </c>
      <c r="C11" s="54">
        <v>12.25</v>
      </c>
      <c r="D11" s="54">
        <v>57.099999999999994</v>
      </c>
      <c r="E11" s="54">
        <f t="shared" ref="E11:E16" si="0">SUM(F11:G11)</f>
        <v>41.25</v>
      </c>
      <c r="F11" s="54">
        <v>32.799999999999997</v>
      </c>
      <c r="G11" s="55">
        <v>8.4499999999999993</v>
      </c>
    </row>
    <row r="12" spans="1:9" s="102" customFormat="1" ht="69.95" customHeight="1">
      <c r="A12" s="99">
        <v>2015</v>
      </c>
      <c r="B12" s="20">
        <v>112.7</v>
      </c>
      <c r="C12" s="54">
        <v>13.399999999999999</v>
      </c>
      <c r="D12" s="54">
        <v>57.25</v>
      </c>
      <c r="E12" s="54">
        <f t="shared" si="0"/>
        <v>42</v>
      </c>
      <c r="F12" s="54">
        <v>33.799999999999997</v>
      </c>
      <c r="G12" s="55">
        <v>8.1999999999999993</v>
      </c>
    </row>
    <row r="13" spans="1:9" s="102" customFormat="1" ht="69.95" customHeight="1">
      <c r="A13" s="99">
        <v>2016</v>
      </c>
      <c r="B13" s="20">
        <v>113.75</v>
      </c>
      <c r="C13" s="54">
        <v>12.85</v>
      </c>
      <c r="D13" s="54">
        <v>56.150000000000006</v>
      </c>
      <c r="E13" s="54">
        <f t="shared" si="0"/>
        <v>44.7</v>
      </c>
      <c r="F13" s="54">
        <v>35.75</v>
      </c>
      <c r="G13" s="55">
        <v>8.9499999999999993</v>
      </c>
    </row>
    <row r="14" spans="1:9" s="107" customFormat="1" ht="69.95" customHeight="1">
      <c r="A14" s="103">
        <v>2017</v>
      </c>
      <c r="B14" s="104">
        <v>109.8</v>
      </c>
      <c r="C14" s="105">
        <v>11.65</v>
      </c>
      <c r="D14" s="105">
        <v>54.35</v>
      </c>
      <c r="E14" s="105">
        <f t="shared" si="0"/>
        <v>43.8</v>
      </c>
      <c r="F14" s="105">
        <v>34.65</v>
      </c>
      <c r="G14" s="106">
        <v>9.15</v>
      </c>
    </row>
    <row r="15" spans="1:9" s="107" customFormat="1" ht="69.95" customHeight="1">
      <c r="A15" s="108" t="s">
        <v>48</v>
      </c>
      <c r="B15" s="350">
        <v>64.099999999999994</v>
      </c>
      <c r="C15" s="351">
        <v>5.0999999999999996</v>
      </c>
      <c r="D15" s="351">
        <v>33.5</v>
      </c>
      <c r="E15" s="54">
        <f t="shared" si="0"/>
        <v>25.5</v>
      </c>
      <c r="F15" s="351">
        <v>20.3</v>
      </c>
      <c r="G15" s="352">
        <v>5.2</v>
      </c>
    </row>
    <row r="16" spans="1:9" s="107" customFormat="1" ht="69.95" customHeight="1">
      <c r="A16" s="109" t="s">
        <v>49</v>
      </c>
      <c r="B16" s="353">
        <v>45.6</v>
      </c>
      <c r="C16" s="354">
        <v>6.6</v>
      </c>
      <c r="D16" s="354">
        <v>20.9</v>
      </c>
      <c r="E16" s="63">
        <f t="shared" si="0"/>
        <v>18.3</v>
      </c>
      <c r="F16" s="354">
        <v>14.4</v>
      </c>
      <c r="G16" s="355">
        <v>3.9</v>
      </c>
    </row>
    <row r="17" spans="1:7" s="112" customFormat="1" ht="15.95" customHeight="1">
      <c r="A17" s="384" t="s">
        <v>186</v>
      </c>
      <c r="B17" s="384"/>
      <c r="C17" s="384"/>
      <c r="D17" s="384"/>
      <c r="E17" s="384"/>
      <c r="F17" s="110"/>
      <c r="G17" s="111"/>
    </row>
    <row r="18" spans="1:7" ht="24.95" customHeight="1">
      <c r="A18" s="113"/>
      <c r="B18" s="114"/>
      <c r="C18" s="115"/>
      <c r="D18" s="115"/>
      <c r="E18" s="116"/>
      <c r="F18" s="117"/>
      <c r="G18" s="117"/>
    </row>
    <row r="19" spans="1:7" s="120" customFormat="1" ht="24.95" customHeight="1">
      <c r="A19" s="393"/>
      <c r="B19" s="394"/>
      <c r="C19" s="394"/>
      <c r="D19" s="118"/>
      <c r="E19" s="119"/>
      <c r="F19" s="118"/>
      <c r="G19" s="118"/>
    </row>
    <row r="20" spans="1:7" ht="24.95" customHeight="1">
      <c r="E20" s="75"/>
    </row>
    <row r="21" spans="1:7" ht="15.75" customHeight="1">
      <c r="E21" s="75"/>
    </row>
    <row r="22" spans="1:7" ht="15.75" customHeight="1">
      <c r="E22" s="75"/>
    </row>
    <row r="23" spans="1:7" ht="15.75" customHeight="1">
      <c r="E23" s="75"/>
    </row>
    <row r="24" spans="1:7" ht="15.75" customHeight="1">
      <c r="E24" s="75"/>
    </row>
    <row r="25" spans="1:7" ht="24.95" customHeight="1">
      <c r="E25" s="75"/>
    </row>
    <row r="26" spans="1:7" ht="24.95" customHeight="1">
      <c r="E26" s="75"/>
    </row>
    <row r="27" spans="1:7" ht="24.95" customHeight="1">
      <c r="E27" s="75"/>
    </row>
    <row r="28" spans="1:7" ht="24.95" customHeight="1">
      <c r="E28" s="75"/>
    </row>
    <row r="29" spans="1:7" ht="24.95" customHeight="1">
      <c r="E29" s="75"/>
    </row>
    <row r="30" spans="1:7" ht="24.95" customHeight="1">
      <c r="E30" s="75"/>
    </row>
    <row r="31" spans="1:7" ht="24.95" customHeight="1">
      <c r="E31" s="75"/>
    </row>
    <row r="32" spans="1:7" ht="24.95" customHeight="1">
      <c r="E32" s="75"/>
    </row>
    <row r="33" spans="1:7" ht="24.95" customHeight="1">
      <c r="E33" s="75"/>
    </row>
    <row r="34" spans="1:7" ht="24.95" customHeight="1">
      <c r="A34" s="4"/>
      <c r="B34" s="4"/>
      <c r="C34" s="4"/>
      <c r="D34" s="4"/>
      <c r="E34" s="75"/>
      <c r="F34" s="4"/>
      <c r="G34" s="4"/>
    </row>
    <row r="35" spans="1:7" ht="15.75" customHeight="1">
      <c r="A35" s="4"/>
      <c r="B35" s="4"/>
      <c r="C35" s="4"/>
      <c r="D35" s="4"/>
      <c r="E35" s="75"/>
      <c r="F35" s="4"/>
      <c r="G35" s="4"/>
    </row>
    <row r="36" spans="1:7" ht="15.75" customHeight="1">
      <c r="A36" s="4"/>
      <c r="B36" s="4"/>
      <c r="C36" s="4"/>
      <c r="D36" s="4"/>
      <c r="E36" s="75"/>
      <c r="F36" s="4"/>
      <c r="G36" s="4"/>
    </row>
    <row r="37" spans="1:7" ht="15.75" customHeight="1">
      <c r="A37" s="4"/>
      <c r="B37" s="4"/>
      <c r="C37" s="4"/>
      <c r="D37" s="4"/>
      <c r="E37" s="75"/>
      <c r="F37" s="4"/>
      <c r="G37" s="4"/>
    </row>
    <row r="38" spans="1:7" ht="15.75" customHeight="1">
      <c r="A38" s="4"/>
      <c r="B38" s="4"/>
      <c r="C38" s="4"/>
      <c r="D38" s="4"/>
      <c r="E38" s="75"/>
      <c r="F38" s="4"/>
      <c r="G38" s="4"/>
    </row>
    <row r="39" spans="1:7" ht="15.75" customHeight="1">
      <c r="A39" s="4"/>
      <c r="B39" s="4"/>
      <c r="C39" s="4"/>
      <c r="D39" s="4"/>
      <c r="E39" s="75"/>
      <c r="F39" s="4"/>
      <c r="G39" s="4"/>
    </row>
    <row r="40" spans="1:7" ht="15.75" customHeight="1">
      <c r="A40" s="4"/>
      <c r="B40" s="4"/>
      <c r="C40" s="4"/>
      <c r="D40" s="4"/>
      <c r="E40" s="75"/>
      <c r="F40" s="4"/>
      <c r="G40" s="4"/>
    </row>
    <row r="41" spans="1:7" ht="15.75" customHeight="1">
      <c r="A41" s="4"/>
      <c r="B41" s="4"/>
      <c r="C41" s="4"/>
      <c r="D41" s="4"/>
      <c r="E41" s="75"/>
      <c r="F41" s="4"/>
      <c r="G41" s="4"/>
    </row>
    <row r="42" spans="1:7" ht="15.75" customHeight="1">
      <c r="A42" s="4"/>
      <c r="B42" s="4"/>
      <c r="C42" s="4"/>
      <c r="D42" s="4"/>
      <c r="E42" s="75"/>
      <c r="F42" s="4"/>
      <c r="G42" s="4"/>
    </row>
    <row r="43" spans="1:7" ht="15.75" customHeight="1">
      <c r="A43" s="4"/>
      <c r="B43" s="4"/>
      <c r="C43" s="4"/>
      <c r="D43" s="4"/>
      <c r="E43" s="75"/>
      <c r="F43" s="4"/>
      <c r="G43" s="4"/>
    </row>
    <row r="44" spans="1:7" ht="15.75" customHeight="1">
      <c r="A44" s="4"/>
      <c r="B44" s="4"/>
      <c r="C44" s="4"/>
      <c r="D44" s="4"/>
      <c r="E44" s="75"/>
      <c r="F44" s="4"/>
      <c r="G44" s="4"/>
    </row>
    <row r="45" spans="1:7" ht="15.75" customHeight="1">
      <c r="A45" s="4"/>
      <c r="B45" s="4"/>
      <c r="C45" s="4"/>
      <c r="D45" s="4"/>
      <c r="E45" s="75"/>
      <c r="F45" s="4"/>
      <c r="G45" s="4"/>
    </row>
    <row r="46" spans="1:7" ht="15.75" customHeight="1">
      <c r="A46" s="4"/>
      <c r="B46" s="4"/>
      <c r="C46" s="4"/>
      <c r="D46" s="4"/>
      <c r="E46" s="75"/>
      <c r="F46" s="4"/>
      <c r="G46" s="4"/>
    </row>
    <row r="47" spans="1:7" ht="15.75" customHeight="1">
      <c r="A47" s="4"/>
      <c r="B47" s="4"/>
      <c r="C47" s="4"/>
      <c r="D47" s="4"/>
      <c r="E47" s="75"/>
      <c r="F47" s="4"/>
      <c r="G47" s="4"/>
    </row>
    <row r="48" spans="1:7" ht="15.75" customHeight="1">
      <c r="A48" s="4"/>
      <c r="B48" s="4"/>
      <c r="C48" s="4"/>
      <c r="D48" s="4"/>
      <c r="E48" s="75"/>
      <c r="F48" s="4"/>
      <c r="G48" s="4"/>
    </row>
    <row r="49" spans="1:7" ht="15.75" customHeight="1">
      <c r="A49" s="4"/>
      <c r="B49" s="4"/>
      <c r="C49" s="4"/>
      <c r="D49" s="4"/>
      <c r="E49" s="75"/>
      <c r="F49" s="4"/>
      <c r="G49" s="4"/>
    </row>
    <row r="50" spans="1:7" ht="15.75" customHeight="1">
      <c r="A50" s="4"/>
      <c r="B50" s="4"/>
      <c r="C50" s="4"/>
      <c r="D50" s="4"/>
      <c r="E50" s="75"/>
      <c r="F50" s="4"/>
      <c r="G50" s="4"/>
    </row>
    <row r="51" spans="1:7" ht="15.75" customHeight="1">
      <c r="A51" s="4"/>
      <c r="B51" s="4"/>
      <c r="C51" s="4"/>
      <c r="D51" s="4"/>
      <c r="E51" s="75"/>
      <c r="F51" s="4"/>
      <c r="G51" s="4"/>
    </row>
    <row r="52" spans="1:7" ht="15.75" customHeight="1">
      <c r="A52" s="4"/>
      <c r="B52" s="4"/>
      <c r="C52" s="4"/>
      <c r="D52" s="4"/>
      <c r="E52" s="75"/>
      <c r="F52" s="4"/>
      <c r="G52" s="4"/>
    </row>
    <row r="53" spans="1:7" ht="15.75" customHeight="1">
      <c r="A53" s="4"/>
      <c r="B53" s="4"/>
      <c r="C53" s="4"/>
      <c r="D53" s="4"/>
      <c r="E53" s="75"/>
      <c r="F53" s="4"/>
      <c r="G53" s="4"/>
    </row>
    <row r="54" spans="1:7" ht="15.75" customHeight="1">
      <c r="A54" s="4"/>
      <c r="B54" s="4"/>
      <c r="C54" s="4"/>
      <c r="D54" s="4"/>
      <c r="E54" s="75"/>
      <c r="F54" s="4"/>
      <c r="G54" s="4"/>
    </row>
    <row r="55" spans="1:7" ht="15.75" customHeight="1">
      <c r="A55" s="4"/>
      <c r="B55" s="4"/>
      <c r="C55" s="4"/>
      <c r="D55" s="4"/>
      <c r="E55" s="75"/>
      <c r="F55" s="4"/>
      <c r="G55" s="4"/>
    </row>
    <row r="56" spans="1:7" ht="15.75" customHeight="1">
      <c r="A56" s="4"/>
      <c r="B56" s="4"/>
      <c r="C56" s="4"/>
      <c r="D56" s="4"/>
      <c r="E56" s="75"/>
      <c r="F56" s="4"/>
      <c r="G56" s="4"/>
    </row>
    <row r="57" spans="1:7" ht="15.75" customHeight="1">
      <c r="A57" s="4"/>
      <c r="B57" s="4"/>
      <c r="C57" s="4"/>
      <c r="D57" s="4"/>
      <c r="E57" s="75"/>
      <c r="F57" s="4"/>
      <c r="G57" s="4"/>
    </row>
    <row r="58" spans="1:7" ht="15.75" customHeight="1">
      <c r="A58" s="4"/>
      <c r="B58" s="4"/>
      <c r="C58" s="4"/>
      <c r="D58" s="4"/>
      <c r="E58" s="75"/>
      <c r="F58" s="4"/>
      <c r="G58" s="4"/>
    </row>
    <row r="59" spans="1:7" ht="15.75" customHeight="1">
      <c r="A59" s="4"/>
      <c r="B59" s="4"/>
      <c r="C59" s="4"/>
      <c r="D59" s="4"/>
      <c r="E59" s="75"/>
      <c r="F59" s="4"/>
      <c r="G59" s="4"/>
    </row>
    <row r="60" spans="1:7" ht="15.75" customHeight="1">
      <c r="A60" s="4"/>
      <c r="B60" s="4"/>
      <c r="C60" s="4"/>
      <c r="D60" s="4"/>
      <c r="E60" s="75"/>
      <c r="F60" s="4"/>
      <c r="G60" s="4"/>
    </row>
    <row r="61" spans="1:7" ht="15.75" customHeight="1">
      <c r="A61" s="4"/>
      <c r="B61" s="4"/>
      <c r="C61" s="4"/>
      <c r="D61" s="4"/>
      <c r="E61" s="75"/>
      <c r="F61" s="4"/>
      <c r="G61" s="4"/>
    </row>
    <row r="62" spans="1:7" ht="15.75" customHeight="1">
      <c r="A62" s="4"/>
      <c r="B62" s="4"/>
      <c r="C62" s="4"/>
      <c r="D62" s="4"/>
      <c r="E62" s="75"/>
      <c r="F62" s="4"/>
      <c r="G62" s="4"/>
    </row>
    <row r="63" spans="1:7" ht="15.75" customHeight="1">
      <c r="A63" s="4"/>
      <c r="B63" s="4"/>
      <c r="C63" s="4"/>
      <c r="D63" s="4"/>
      <c r="E63" s="75"/>
      <c r="F63" s="4"/>
      <c r="G63" s="4"/>
    </row>
    <row r="64" spans="1:7" ht="15.75" customHeight="1">
      <c r="A64" s="4"/>
      <c r="B64" s="4"/>
      <c r="C64" s="4"/>
      <c r="D64" s="4"/>
      <c r="E64" s="75"/>
      <c r="F64" s="4"/>
      <c r="G64" s="4"/>
    </row>
    <row r="65" spans="1:7" ht="15.75" customHeight="1">
      <c r="A65" s="4"/>
      <c r="B65" s="4"/>
      <c r="C65" s="4"/>
      <c r="D65" s="4"/>
      <c r="E65" s="75"/>
      <c r="F65" s="4"/>
      <c r="G65" s="4"/>
    </row>
    <row r="66" spans="1:7" ht="15.75" customHeight="1">
      <c r="A66" s="4"/>
      <c r="B66" s="4"/>
      <c r="C66" s="4"/>
      <c r="D66" s="4"/>
      <c r="E66" s="75"/>
      <c r="F66" s="4"/>
      <c r="G66" s="4"/>
    </row>
    <row r="67" spans="1:7" ht="15.75" customHeight="1">
      <c r="A67" s="4"/>
      <c r="B67" s="4"/>
      <c r="C67" s="4"/>
      <c r="D67" s="4"/>
      <c r="E67" s="75"/>
      <c r="F67" s="4"/>
      <c r="G67" s="4"/>
    </row>
    <row r="68" spans="1:7" ht="15.75" customHeight="1">
      <c r="A68" s="4"/>
      <c r="B68" s="4"/>
      <c r="C68" s="4"/>
      <c r="D68" s="4"/>
      <c r="E68" s="75"/>
      <c r="F68" s="4"/>
      <c r="G68" s="4"/>
    </row>
    <row r="69" spans="1:7" ht="15.75" customHeight="1">
      <c r="A69" s="4"/>
      <c r="B69" s="4"/>
      <c r="C69" s="4"/>
      <c r="D69" s="4"/>
      <c r="E69" s="75"/>
      <c r="F69" s="4"/>
      <c r="G69" s="4"/>
    </row>
    <row r="70" spans="1:7" ht="15.75" customHeight="1">
      <c r="A70" s="4"/>
      <c r="B70" s="4"/>
      <c r="C70" s="4"/>
      <c r="D70" s="4"/>
      <c r="E70" s="75"/>
      <c r="F70" s="4"/>
      <c r="G70" s="4"/>
    </row>
    <row r="71" spans="1:7" ht="15.75" customHeight="1">
      <c r="A71" s="4"/>
      <c r="B71" s="4"/>
      <c r="C71" s="4"/>
      <c r="D71" s="4"/>
      <c r="E71" s="75"/>
      <c r="F71" s="4"/>
      <c r="G71" s="4"/>
    </row>
    <row r="72" spans="1:7" ht="15.75" customHeight="1">
      <c r="A72" s="4"/>
      <c r="B72" s="4"/>
      <c r="C72" s="4"/>
      <c r="D72" s="4"/>
      <c r="E72" s="75"/>
      <c r="F72" s="4"/>
      <c r="G72" s="4"/>
    </row>
    <row r="73" spans="1:7" ht="15.75" customHeight="1">
      <c r="A73" s="4"/>
      <c r="B73" s="4"/>
      <c r="C73" s="4"/>
      <c r="D73" s="4"/>
      <c r="E73" s="75"/>
      <c r="F73" s="4"/>
      <c r="G73" s="4"/>
    </row>
    <row r="74" spans="1:7" ht="15.75" customHeight="1">
      <c r="A74" s="4"/>
      <c r="B74" s="4"/>
      <c r="C74" s="4"/>
      <c r="D74" s="4"/>
      <c r="E74" s="75"/>
      <c r="F74" s="4"/>
      <c r="G74" s="4"/>
    </row>
    <row r="75" spans="1:7" ht="15.75" customHeight="1">
      <c r="A75" s="4"/>
      <c r="B75" s="4"/>
      <c r="C75" s="4"/>
      <c r="D75" s="4"/>
      <c r="E75" s="75"/>
      <c r="F75" s="4"/>
      <c r="G75" s="4"/>
    </row>
    <row r="76" spans="1:7" ht="15.75" customHeight="1">
      <c r="A76" s="4"/>
      <c r="B76" s="4"/>
      <c r="C76" s="4"/>
      <c r="D76" s="4"/>
      <c r="E76" s="75"/>
      <c r="F76" s="4"/>
      <c r="G76" s="4"/>
    </row>
    <row r="77" spans="1:7" ht="15.75" customHeight="1">
      <c r="A77" s="4"/>
      <c r="B77" s="4"/>
      <c r="C77" s="4"/>
      <c r="D77" s="4"/>
      <c r="E77" s="75"/>
      <c r="F77" s="4"/>
      <c r="G77" s="4"/>
    </row>
    <row r="78" spans="1:7" ht="15.75" customHeight="1">
      <c r="A78" s="4"/>
      <c r="B78" s="4"/>
      <c r="C78" s="4"/>
      <c r="D78" s="4"/>
      <c r="E78" s="75"/>
      <c r="F78" s="4"/>
      <c r="G78" s="4"/>
    </row>
    <row r="79" spans="1:7" ht="15.75" customHeight="1">
      <c r="A79" s="4"/>
      <c r="B79" s="4"/>
      <c r="C79" s="4"/>
      <c r="D79" s="4"/>
      <c r="E79" s="75"/>
      <c r="F79" s="4"/>
      <c r="G79" s="4"/>
    </row>
    <row r="80" spans="1:7" ht="15.75" customHeight="1">
      <c r="A80" s="4"/>
      <c r="B80" s="4"/>
      <c r="C80" s="4"/>
      <c r="D80" s="4"/>
      <c r="E80" s="75"/>
      <c r="F80" s="4"/>
      <c r="G80" s="4"/>
    </row>
    <row r="81" spans="1:7" ht="15.75" customHeight="1">
      <c r="A81" s="4"/>
      <c r="B81" s="4"/>
      <c r="C81" s="4"/>
      <c r="D81" s="4"/>
      <c r="E81" s="75"/>
      <c r="F81" s="4"/>
      <c r="G81" s="4"/>
    </row>
    <row r="82" spans="1:7" ht="15.75" customHeight="1">
      <c r="A82" s="4"/>
      <c r="B82" s="4"/>
      <c r="C82" s="4"/>
      <c r="D82" s="4"/>
      <c r="E82" s="75"/>
      <c r="F82" s="4"/>
      <c r="G82" s="4"/>
    </row>
    <row r="83" spans="1:7" ht="15.75" customHeight="1">
      <c r="A83" s="4"/>
      <c r="B83" s="4"/>
      <c r="C83" s="4"/>
      <c r="D83" s="4"/>
      <c r="E83" s="75"/>
      <c r="F83" s="4"/>
      <c r="G83" s="4"/>
    </row>
    <row r="84" spans="1:7" ht="15.75" customHeight="1">
      <c r="A84" s="4"/>
      <c r="B84" s="4"/>
      <c r="C84" s="4"/>
      <c r="D84" s="4"/>
      <c r="E84" s="75"/>
      <c r="F84" s="4"/>
      <c r="G84" s="4"/>
    </row>
    <row r="85" spans="1:7" ht="15.75" customHeight="1">
      <c r="A85" s="4"/>
      <c r="B85" s="4"/>
      <c r="C85" s="4"/>
      <c r="D85" s="4"/>
      <c r="E85" s="75"/>
      <c r="F85" s="4"/>
      <c r="G85" s="4"/>
    </row>
    <row r="86" spans="1:7" ht="15.75" customHeight="1">
      <c r="A86" s="4"/>
      <c r="B86" s="4"/>
      <c r="C86" s="4"/>
      <c r="D86" s="4"/>
      <c r="E86" s="75"/>
      <c r="F86" s="4"/>
      <c r="G86" s="4"/>
    </row>
    <row r="87" spans="1:7" ht="15.75" customHeight="1">
      <c r="A87" s="4"/>
      <c r="B87" s="4"/>
      <c r="C87" s="4"/>
      <c r="D87" s="4"/>
      <c r="E87" s="75"/>
      <c r="F87" s="4"/>
      <c r="G87" s="4"/>
    </row>
    <row r="88" spans="1:7" ht="15.75" customHeight="1">
      <c r="A88" s="4"/>
      <c r="B88" s="4"/>
      <c r="C88" s="4"/>
      <c r="D88" s="4"/>
      <c r="E88" s="75"/>
      <c r="F88" s="4"/>
      <c r="G88" s="4"/>
    </row>
    <row r="89" spans="1:7" ht="15.75" customHeight="1">
      <c r="A89" s="4"/>
      <c r="B89" s="4"/>
      <c r="C89" s="4"/>
      <c r="D89" s="4"/>
      <c r="E89" s="75"/>
      <c r="F89" s="4"/>
      <c r="G89" s="4"/>
    </row>
    <row r="90" spans="1:7" ht="15.75" customHeight="1">
      <c r="A90" s="4"/>
      <c r="B90" s="4"/>
      <c r="C90" s="4"/>
      <c r="D90" s="4"/>
      <c r="E90" s="75"/>
      <c r="F90" s="4"/>
      <c r="G90" s="4"/>
    </row>
    <row r="91" spans="1:7" ht="15.75" customHeight="1">
      <c r="A91" s="4"/>
      <c r="B91" s="4"/>
      <c r="C91" s="4"/>
      <c r="D91" s="4"/>
      <c r="E91" s="75"/>
      <c r="F91" s="4"/>
      <c r="G91" s="4"/>
    </row>
    <row r="92" spans="1:7" ht="15.75" customHeight="1">
      <c r="A92" s="4"/>
      <c r="B92" s="4"/>
      <c r="C92" s="4"/>
      <c r="D92" s="4"/>
      <c r="E92" s="75"/>
      <c r="F92" s="4"/>
      <c r="G92" s="4"/>
    </row>
    <row r="93" spans="1:7" ht="15.75" customHeight="1">
      <c r="A93" s="4"/>
      <c r="B93" s="4"/>
      <c r="C93" s="4"/>
      <c r="D93" s="4"/>
      <c r="E93" s="75"/>
      <c r="F93" s="4"/>
      <c r="G93" s="4"/>
    </row>
    <row r="94" spans="1:7" ht="15.75" customHeight="1">
      <c r="A94" s="4"/>
      <c r="B94" s="4"/>
      <c r="C94" s="4"/>
      <c r="D94" s="4"/>
      <c r="E94" s="75"/>
      <c r="F94" s="4"/>
      <c r="G94" s="4"/>
    </row>
    <row r="95" spans="1:7" ht="15.75" customHeight="1">
      <c r="A95" s="4"/>
      <c r="B95" s="4"/>
      <c r="C95" s="4"/>
      <c r="D95" s="4"/>
      <c r="E95" s="75"/>
      <c r="F95" s="4"/>
      <c r="G95" s="4"/>
    </row>
    <row r="96" spans="1:7" ht="15.75" customHeight="1">
      <c r="A96" s="4"/>
      <c r="B96" s="4"/>
      <c r="C96" s="4"/>
      <c r="D96" s="4"/>
      <c r="E96" s="75"/>
      <c r="F96" s="4"/>
      <c r="G96" s="4"/>
    </row>
    <row r="97" spans="1:7" ht="15.75" customHeight="1">
      <c r="A97" s="4"/>
      <c r="B97" s="4"/>
      <c r="C97" s="4"/>
      <c r="D97" s="4"/>
      <c r="E97" s="75"/>
      <c r="F97" s="4"/>
      <c r="G97" s="4"/>
    </row>
    <row r="98" spans="1:7" ht="15.75" customHeight="1">
      <c r="A98" s="4"/>
      <c r="B98" s="4"/>
      <c r="C98" s="4"/>
      <c r="D98" s="4"/>
      <c r="E98" s="75"/>
      <c r="F98" s="4"/>
      <c r="G98" s="4"/>
    </row>
  </sheetData>
  <mergeCells count="6">
    <mergeCell ref="A19:C19"/>
    <mergeCell ref="A2:G2"/>
    <mergeCell ref="A3:G3"/>
    <mergeCell ref="A4:G4"/>
    <mergeCell ref="F5:G5"/>
    <mergeCell ref="A17:E1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31"/>
  <sheetViews>
    <sheetView view="pageBreakPreview" zoomScale="80" zoomScaleSheetLayoutView="80" workbookViewId="0">
      <selection activeCell="K13" sqref="K13"/>
    </sheetView>
  </sheetViews>
  <sheetFormatPr defaultColWidth="9" defaultRowHeight="33" customHeight="1"/>
  <cols>
    <col min="1" max="1" width="7.75" style="121" customWidth="1"/>
    <col min="2" max="2" width="15.625" style="122" customWidth="1"/>
    <col min="3" max="3" width="10.625" style="123" customWidth="1"/>
    <col min="4" max="4" width="15.625" style="124" customWidth="1"/>
    <col min="5" max="5" width="10.25" style="123" customWidth="1"/>
    <col min="6" max="6" width="15.625" style="124" customWidth="1"/>
    <col min="7" max="7" width="10.25" style="121" customWidth="1"/>
    <col min="8" max="8" width="11.625" style="122" customWidth="1"/>
    <col min="9" max="9" width="10.625" style="121" customWidth="1"/>
    <col min="10" max="10" width="15.875" style="124" customWidth="1"/>
    <col min="11" max="13" width="15.875" style="125" customWidth="1"/>
    <col min="14" max="15" width="9" style="125"/>
    <col min="16" max="16" width="12.125" style="125" bestFit="1" customWidth="1"/>
    <col min="17" max="16384" width="9" style="125"/>
  </cols>
  <sheetData>
    <row r="1" spans="1:128" ht="5.0999999999999996" customHeight="1"/>
    <row r="2" spans="1:128" ht="50.1" customHeight="1">
      <c r="A2" s="399"/>
      <c r="B2" s="399"/>
      <c r="C2" s="399"/>
      <c r="D2" s="399"/>
      <c r="E2" s="399"/>
      <c r="F2" s="399"/>
      <c r="G2" s="399"/>
      <c r="H2" s="400"/>
      <c r="I2" s="400"/>
      <c r="J2" s="400"/>
      <c r="K2" s="400"/>
      <c r="L2" s="400"/>
      <c r="M2" s="400"/>
    </row>
    <row r="3" spans="1:128" s="127" customFormat="1" ht="21" customHeight="1">
      <c r="A3" s="396" t="s">
        <v>50</v>
      </c>
      <c r="B3" s="396"/>
      <c r="C3" s="396"/>
      <c r="D3" s="396"/>
      <c r="E3" s="396"/>
      <c r="F3" s="396"/>
      <c r="G3" s="396"/>
      <c r="H3" s="396" t="s">
        <v>51</v>
      </c>
      <c r="I3" s="396"/>
      <c r="J3" s="396"/>
      <c r="K3" s="396"/>
      <c r="L3" s="396"/>
      <c r="M3" s="396"/>
      <c r="N3" s="126"/>
    </row>
    <row r="4" spans="1:128" s="127" customFormat="1" ht="20.100000000000001" customHeight="1">
      <c r="A4" s="401" t="s">
        <v>52</v>
      </c>
      <c r="B4" s="402"/>
      <c r="C4" s="402"/>
      <c r="D4" s="402"/>
      <c r="E4" s="402"/>
      <c r="F4" s="402"/>
      <c r="G4" s="402"/>
      <c r="H4" s="397" t="s">
        <v>167</v>
      </c>
      <c r="I4" s="397"/>
      <c r="J4" s="397"/>
      <c r="K4" s="397"/>
      <c r="L4" s="397"/>
      <c r="M4" s="397"/>
      <c r="N4" s="126"/>
    </row>
    <row r="5" spans="1:128" s="135" customFormat="1" ht="20.100000000000001" customHeight="1">
      <c r="A5" s="78" t="s">
        <v>53</v>
      </c>
      <c r="B5" s="128"/>
      <c r="C5" s="129"/>
      <c r="D5" s="130"/>
      <c r="E5" s="129"/>
      <c r="F5" s="131"/>
      <c r="G5" s="132" t="s">
        <v>187</v>
      </c>
      <c r="H5" s="78" t="s">
        <v>53</v>
      </c>
      <c r="I5" s="128"/>
      <c r="J5" s="133"/>
      <c r="K5" s="133"/>
      <c r="L5" s="398" t="s">
        <v>187</v>
      </c>
      <c r="M5" s="398"/>
      <c r="N5" s="134"/>
    </row>
    <row r="6" spans="1:128" s="140" customFormat="1" ht="18" customHeight="1">
      <c r="A6" s="136"/>
      <c r="B6" s="137" t="s">
        <v>54</v>
      </c>
      <c r="C6" s="138"/>
      <c r="D6" s="406" t="s">
        <v>55</v>
      </c>
      <c r="E6" s="407"/>
      <c r="F6" s="406" t="s">
        <v>56</v>
      </c>
      <c r="G6" s="407"/>
      <c r="H6" s="408" t="s">
        <v>57</v>
      </c>
      <c r="I6" s="409"/>
      <c r="J6" s="410"/>
      <c r="K6" s="410"/>
      <c r="L6" s="410"/>
      <c r="M6" s="411"/>
      <c r="N6" s="139"/>
    </row>
    <row r="7" spans="1:128" s="140" customFormat="1" ht="18" customHeight="1">
      <c r="A7" s="141" t="s">
        <v>58</v>
      </c>
      <c r="B7" s="142"/>
      <c r="C7" s="143" t="s">
        <v>59</v>
      </c>
      <c r="D7" s="144" t="s">
        <v>60</v>
      </c>
      <c r="E7" s="145" t="s">
        <v>59</v>
      </c>
      <c r="F7" s="146" t="s">
        <v>61</v>
      </c>
      <c r="G7" s="147"/>
      <c r="H7" s="148"/>
      <c r="I7" s="149"/>
      <c r="J7" s="150" t="s">
        <v>62</v>
      </c>
      <c r="K7" s="151" t="s">
        <v>63</v>
      </c>
      <c r="L7" s="151" t="s">
        <v>64</v>
      </c>
      <c r="M7" s="151" t="s">
        <v>65</v>
      </c>
      <c r="N7" s="139"/>
    </row>
    <row r="8" spans="1:128" s="140" customFormat="1" ht="18" customHeight="1">
      <c r="A8" s="141" t="s">
        <v>66</v>
      </c>
      <c r="B8" s="142" t="s">
        <v>67</v>
      </c>
      <c r="C8" s="143" t="s">
        <v>68</v>
      </c>
      <c r="D8" s="144" t="s">
        <v>69</v>
      </c>
      <c r="E8" s="152" t="s">
        <v>68</v>
      </c>
      <c r="F8" s="153" t="s">
        <v>70</v>
      </c>
      <c r="G8" s="151" t="s">
        <v>71</v>
      </c>
      <c r="H8" s="154"/>
      <c r="I8" s="155" t="s">
        <v>71</v>
      </c>
      <c r="J8" s="156" t="s">
        <v>72</v>
      </c>
      <c r="K8" s="157" t="s">
        <v>73</v>
      </c>
      <c r="L8" s="157" t="s">
        <v>74</v>
      </c>
      <c r="M8" s="157" t="s">
        <v>75</v>
      </c>
      <c r="N8" s="139"/>
    </row>
    <row r="9" spans="1:128" s="166" customFormat="1" ht="35.1" customHeight="1">
      <c r="A9" s="158" t="s">
        <v>76</v>
      </c>
      <c r="B9" s="159"/>
      <c r="C9" s="143" t="s">
        <v>77</v>
      </c>
      <c r="D9" s="153" t="s">
        <v>78</v>
      </c>
      <c r="E9" s="160" t="s">
        <v>77</v>
      </c>
      <c r="F9" s="161"/>
      <c r="G9" s="162" t="s">
        <v>79</v>
      </c>
      <c r="H9" s="163"/>
      <c r="I9" s="164" t="s">
        <v>80</v>
      </c>
      <c r="J9" s="161"/>
      <c r="K9" s="162" t="s">
        <v>81</v>
      </c>
      <c r="L9" s="162" t="s">
        <v>82</v>
      </c>
      <c r="M9" s="162" t="s">
        <v>83</v>
      </c>
      <c r="N9" s="165"/>
    </row>
    <row r="10" spans="1:128" s="176" customFormat="1" ht="72" customHeight="1">
      <c r="A10" s="167">
        <v>2012</v>
      </c>
      <c r="B10" s="168">
        <v>110.175</v>
      </c>
      <c r="C10" s="169">
        <v>100</v>
      </c>
      <c r="D10" s="170">
        <v>5.05</v>
      </c>
      <c r="E10" s="171">
        <f>D10/B10*100</f>
        <v>4.583616972997504</v>
      </c>
      <c r="F10" s="170">
        <v>18.149999999999999</v>
      </c>
      <c r="G10" s="172">
        <f>F10/B10*100</f>
        <v>16.473791695030631</v>
      </c>
      <c r="H10" s="173">
        <f>SUM(J10:M10)</f>
        <v>87</v>
      </c>
      <c r="I10" s="171">
        <f>H10/B10*100</f>
        <v>78.96528250510552</v>
      </c>
      <c r="J10" s="170">
        <v>9.4250000000000007</v>
      </c>
      <c r="K10" s="170">
        <v>25.475000000000001</v>
      </c>
      <c r="L10" s="170">
        <v>12.05</v>
      </c>
      <c r="M10" s="174">
        <v>40.049999999999997</v>
      </c>
      <c r="N10" s="139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</row>
    <row r="11" spans="1:128" s="186" customFormat="1" ht="72" customHeight="1">
      <c r="A11" s="167">
        <v>2013</v>
      </c>
      <c r="B11" s="177">
        <v>110.19999999999999</v>
      </c>
      <c r="C11" s="178">
        <v>100</v>
      </c>
      <c r="D11" s="179">
        <v>3.9</v>
      </c>
      <c r="E11" s="180">
        <f t="shared" ref="E11:E17" si="0">D11/B11*100</f>
        <v>3.5390199637023598</v>
      </c>
      <c r="F11" s="179">
        <v>18.100000000000001</v>
      </c>
      <c r="G11" s="181">
        <f t="shared" ref="G11:G17" si="1">F11/B11*100</f>
        <v>16.424682395644286</v>
      </c>
      <c r="H11" s="182">
        <f t="shared" ref="H11:H17" si="2">SUM(J11:M11)</f>
        <v>88.25</v>
      </c>
      <c r="I11" s="180">
        <f t="shared" ref="I11:I17" si="3">H11/B11*100</f>
        <v>80.081669691470054</v>
      </c>
      <c r="J11" s="179">
        <v>9.75</v>
      </c>
      <c r="K11" s="179">
        <v>26.05</v>
      </c>
      <c r="L11" s="179">
        <v>11.65</v>
      </c>
      <c r="M11" s="183">
        <v>40.799999999999997</v>
      </c>
      <c r="N11" s="184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</row>
    <row r="12" spans="1:128" s="189" customFormat="1" ht="72" customHeight="1">
      <c r="A12" s="167">
        <v>2014</v>
      </c>
      <c r="B12" s="177">
        <v>110.6</v>
      </c>
      <c r="C12" s="178">
        <v>100</v>
      </c>
      <c r="D12" s="179">
        <v>4.45</v>
      </c>
      <c r="E12" s="180">
        <f t="shared" si="0"/>
        <v>4.0235081374321888</v>
      </c>
      <c r="F12" s="179">
        <v>17.799999999999997</v>
      </c>
      <c r="G12" s="181">
        <f t="shared" si="1"/>
        <v>16.094032549728752</v>
      </c>
      <c r="H12" s="182">
        <f t="shared" si="2"/>
        <v>88.35</v>
      </c>
      <c r="I12" s="180">
        <f t="shared" si="3"/>
        <v>79.88245931283906</v>
      </c>
      <c r="J12" s="179">
        <v>9.9</v>
      </c>
      <c r="K12" s="179">
        <v>25.9</v>
      </c>
      <c r="L12" s="179">
        <v>11.65</v>
      </c>
      <c r="M12" s="183">
        <v>40.900000000000006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</row>
    <row r="13" spans="1:128" s="192" customFormat="1" ht="72" customHeight="1">
      <c r="A13" s="167">
        <v>2015</v>
      </c>
      <c r="B13" s="177">
        <v>112.7</v>
      </c>
      <c r="C13" s="178">
        <v>100</v>
      </c>
      <c r="D13" s="179">
        <v>4.3000000000000007</v>
      </c>
      <c r="E13" s="180">
        <f t="shared" si="0"/>
        <v>3.8154392191659281</v>
      </c>
      <c r="F13" s="179">
        <v>19.899999999999999</v>
      </c>
      <c r="G13" s="181">
        <f t="shared" si="1"/>
        <v>17.657497781721382</v>
      </c>
      <c r="H13" s="182">
        <f t="shared" si="2"/>
        <v>88.45</v>
      </c>
      <c r="I13" s="180">
        <f t="shared" si="3"/>
        <v>78.482697426796804</v>
      </c>
      <c r="J13" s="179">
        <v>9.8000000000000007</v>
      </c>
      <c r="K13" s="179">
        <v>25.8</v>
      </c>
      <c r="L13" s="179">
        <v>11.149999999999999</v>
      </c>
      <c r="M13" s="183">
        <v>41.7</v>
      </c>
      <c r="N13" s="190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</row>
    <row r="14" spans="1:128" s="192" customFormat="1" ht="72" customHeight="1">
      <c r="A14" s="167">
        <v>2016</v>
      </c>
      <c r="B14" s="177">
        <v>113.75</v>
      </c>
      <c r="C14" s="178">
        <v>100</v>
      </c>
      <c r="D14" s="179">
        <v>4.3</v>
      </c>
      <c r="E14" s="180">
        <f t="shared" si="0"/>
        <v>3.7802197802197806</v>
      </c>
      <c r="F14" s="179">
        <v>21.2</v>
      </c>
      <c r="G14" s="181">
        <f t="shared" si="1"/>
        <v>18.637362637362635</v>
      </c>
      <c r="H14" s="182">
        <f t="shared" si="2"/>
        <v>88.300000000000011</v>
      </c>
      <c r="I14" s="180">
        <f t="shared" si="3"/>
        <v>77.626373626373635</v>
      </c>
      <c r="J14" s="179">
        <v>9.75</v>
      </c>
      <c r="K14" s="179">
        <v>25.85</v>
      </c>
      <c r="L14" s="179">
        <v>10.85</v>
      </c>
      <c r="M14" s="183">
        <v>41.85</v>
      </c>
      <c r="N14" s="190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</row>
    <row r="15" spans="1:128" s="189" customFormat="1" ht="72" customHeight="1">
      <c r="A15" s="193">
        <v>2017</v>
      </c>
      <c r="B15" s="194">
        <v>109.8</v>
      </c>
      <c r="C15" s="195">
        <v>100</v>
      </c>
      <c r="D15" s="196">
        <v>4.4000000000000004</v>
      </c>
      <c r="E15" s="197">
        <f t="shared" si="0"/>
        <v>4.0072859744990899</v>
      </c>
      <c r="F15" s="196">
        <v>17.3</v>
      </c>
      <c r="G15" s="198">
        <f t="shared" si="1"/>
        <v>15.755919854280512</v>
      </c>
      <c r="H15" s="199">
        <f t="shared" si="2"/>
        <v>88</v>
      </c>
      <c r="I15" s="197">
        <f t="shared" si="3"/>
        <v>80.145719489981786</v>
      </c>
      <c r="J15" s="196">
        <v>9.85</v>
      </c>
      <c r="K15" s="196">
        <v>26.75</v>
      </c>
      <c r="L15" s="196">
        <v>10</v>
      </c>
      <c r="M15" s="200">
        <v>41.400000000000006</v>
      </c>
      <c r="N15" s="187"/>
      <c r="O15" s="188"/>
      <c r="P15" s="201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</row>
    <row r="16" spans="1:128" s="176" customFormat="1" ht="72" customHeight="1">
      <c r="A16" s="202" t="s">
        <v>84</v>
      </c>
      <c r="B16" s="177">
        <v>113.3</v>
      </c>
      <c r="C16" s="178">
        <v>100</v>
      </c>
      <c r="D16" s="179">
        <v>4.3</v>
      </c>
      <c r="E16" s="180">
        <f t="shared" si="0"/>
        <v>3.7952338923212712</v>
      </c>
      <c r="F16" s="179">
        <v>19.100000000000001</v>
      </c>
      <c r="G16" s="181">
        <f t="shared" si="1"/>
        <v>16.85789938217123</v>
      </c>
      <c r="H16" s="182">
        <f t="shared" si="2"/>
        <v>89.800000000000011</v>
      </c>
      <c r="I16" s="180">
        <f t="shared" si="3"/>
        <v>79.258605472197715</v>
      </c>
      <c r="J16" s="179">
        <v>11</v>
      </c>
      <c r="K16" s="179">
        <v>25.7</v>
      </c>
      <c r="L16" s="179">
        <v>9.9</v>
      </c>
      <c r="M16" s="183">
        <v>43.2</v>
      </c>
      <c r="N16" s="139"/>
      <c r="O16" s="175"/>
      <c r="P16" s="201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</row>
    <row r="17" spans="1:128" s="176" customFormat="1" ht="72" customHeight="1">
      <c r="A17" s="203" t="s">
        <v>85</v>
      </c>
      <c r="B17" s="204">
        <v>106.3</v>
      </c>
      <c r="C17" s="205">
        <v>100</v>
      </c>
      <c r="D17" s="206">
        <v>4.5</v>
      </c>
      <c r="E17" s="207">
        <f t="shared" si="0"/>
        <v>4.2333019755409218</v>
      </c>
      <c r="F17" s="206">
        <v>15.5</v>
      </c>
      <c r="G17" s="208">
        <f t="shared" si="1"/>
        <v>14.581373471307622</v>
      </c>
      <c r="H17" s="209">
        <f t="shared" si="2"/>
        <v>86.2</v>
      </c>
      <c r="I17" s="207">
        <f t="shared" si="3"/>
        <v>81.091251175917222</v>
      </c>
      <c r="J17" s="206">
        <v>8.6999999999999993</v>
      </c>
      <c r="K17" s="206">
        <v>27.8</v>
      </c>
      <c r="L17" s="206">
        <v>10.1</v>
      </c>
      <c r="M17" s="210">
        <v>39.6</v>
      </c>
      <c r="N17" s="139"/>
      <c r="O17" s="175"/>
      <c r="P17" s="201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</row>
    <row r="18" spans="1:128" s="112" customFormat="1" ht="17.25" customHeight="1">
      <c r="A18" s="384" t="s">
        <v>186</v>
      </c>
      <c r="B18" s="384"/>
      <c r="C18" s="384"/>
      <c r="D18" s="384"/>
      <c r="E18" s="384"/>
      <c r="F18" s="110"/>
      <c r="G18" s="110"/>
      <c r="H18" s="384" t="s">
        <v>86</v>
      </c>
      <c r="I18" s="384"/>
      <c r="J18" s="384"/>
      <c r="K18" s="384"/>
      <c r="L18" s="384"/>
      <c r="M18" s="82"/>
    </row>
    <row r="19" spans="1:128" s="4" customFormat="1" ht="17.25" customHeight="1">
      <c r="A19" s="113"/>
      <c r="B19" s="114"/>
      <c r="C19" s="115"/>
      <c r="D19" s="115"/>
      <c r="E19" s="117"/>
      <c r="F19" s="117"/>
      <c r="G19" s="116"/>
      <c r="H19" s="113"/>
      <c r="I19" s="114"/>
      <c r="J19" s="115"/>
      <c r="K19" s="115"/>
      <c r="L19" s="117"/>
      <c r="M19" s="116"/>
    </row>
    <row r="20" spans="1:128" s="4" customFormat="1" ht="17.25" customHeight="1">
      <c r="A20" s="403"/>
      <c r="B20" s="404"/>
      <c r="C20" s="404"/>
      <c r="D20" s="405"/>
      <c r="E20" s="405"/>
      <c r="F20" s="211"/>
      <c r="G20" s="116"/>
      <c r="H20" s="403"/>
      <c r="I20" s="405"/>
      <c r="J20" s="405"/>
      <c r="K20" s="405"/>
      <c r="L20" s="211"/>
      <c r="M20" s="116"/>
    </row>
    <row r="21" spans="1:128" ht="14.25" customHeight="1">
      <c r="E21" s="212"/>
      <c r="F21" s="213"/>
      <c r="G21" s="214"/>
      <c r="L21" s="215"/>
      <c r="M21" s="215"/>
    </row>
    <row r="22" spans="1:128" ht="24.95" customHeight="1"/>
    <row r="23" spans="1:128" ht="24.95" customHeight="1"/>
    <row r="24" spans="1:128" ht="24.95" customHeight="1"/>
    <row r="25" spans="1:128" ht="24.95" customHeight="1"/>
    <row r="26" spans="1:128" ht="24.95" customHeight="1"/>
    <row r="27" spans="1:128" ht="24.95" customHeight="1"/>
    <row r="28" spans="1:128" ht="24.95" customHeight="1"/>
    <row r="29" spans="1:128" ht="24.95" customHeight="1"/>
    <row r="30" spans="1:128" ht="24.95" customHeight="1"/>
    <row r="31" spans="1:128" ht="24.9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</sheetData>
  <mergeCells count="14">
    <mergeCell ref="A20:E20"/>
    <mergeCell ref="H20:K20"/>
    <mergeCell ref="L5:M5"/>
    <mergeCell ref="D6:E6"/>
    <mergeCell ref="F6:G6"/>
    <mergeCell ref="H6:M6"/>
    <mergeCell ref="A18:E18"/>
    <mergeCell ref="H18:L18"/>
    <mergeCell ref="A2:G2"/>
    <mergeCell ref="H2:M2"/>
    <mergeCell ref="A3:G3"/>
    <mergeCell ref="H3:M3"/>
    <mergeCell ref="A4:G4"/>
    <mergeCell ref="H4:M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topLeftCell="A7" zoomScale="80" zoomScaleSheetLayoutView="80" workbookViewId="0">
      <selection activeCell="K14" sqref="K14"/>
    </sheetView>
  </sheetViews>
  <sheetFormatPr defaultColWidth="9" defaultRowHeight="33" customHeight="1"/>
  <cols>
    <col min="1" max="1" width="10.125" style="121" customWidth="1"/>
    <col min="2" max="2" width="10.375" style="122" customWidth="1"/>
    <col min="3" max="3" width="11.125" style="124" customWidth="1"/>
    <col min="4" max="4" width="10.625" style="121" customWidth="1"/>
    <col min="5" max="5" width="10.625" style="122" customWidth="1"/>
    <col min="6" max="6" width="10.625" style="123" customWidth="1"/>
    <col min="7" max="7" width="10.625" style="121" customWidth="1"/>
    <col min="8" max="8" width="11.25" style="124" customWidth="1"/>
    <col min="9" max="11" width="14.125" style="125" customWidth="1"/>
    <col min="12" max="12" width="14.75" style="125" customWidth="1"/>
    <col min="13" max="14" width="14.125" style="125" customWidth="1"/>
    <col min="15" max="16384" width="9" style="125"/>
  </cols>
  <sheetData>
    <row r="1" spans="1:15" ht="5.0999999999999996" customHeight="1"/>
    <row r="2" spans="1:15" ht="50.1" customHeight="1">
      <c r="A2" s="399"/>
      <c r="B2" s="399"/>
      <c r="C2" s="399"/>
      <c r="D2" s="399"/>
      <c r="E2" s="399"/>
      <c r="F2" s="399"/>
      <c r="G2" s="399"/>
      <c r="H2" s="399"/>
      <c r="I2" s="416"/>
      <c r="J2" s="416"/>
      <c r="K2" s="416"/>
      <c r="L2" s="416"/>
      <c r="M2" s="416"/>
      <c r="N2" s="416"/>
    </row>
    <row r="3" spans="1:15" s="127" customFormat="1" ht="21" customHeight="1">
      <c r="A3" s="396" t="s">
        <v>87</v>
      </c>
      <c r="B3" s="396"/>
      <c r="C3" s="396"/>
      <c r="D3" s="396"/>
      <c r="E3" s="396"/>
      <c r="F3" s="396"/>
      <c r="G3" s="396"/>
      <c r="H3" s="396"/>
      <c r="I3" s="396" t="s">
        <v>166</v>
      </c>
      <c r="J3" s="396"/>
      <c r="K3" s="396"/>
      <c r="L3" s="396"/>
      <c r="M3" s="396"/>
      <c r="N3" s="396"/>
    </row>
    <row r="4" spans="1:15" s="127" customFormat="1" ht="20.100000000000001" customHeight="1">
      <c r="A4" s="401" t="s">
        <v>88</v>
      </c>
      <c r="B4" s="401"/>
      <c r="C4" s="401"/>
      <c r="D4" s="401"/>
      <c r="E4" s="401"/>
      <c r="F4" s="401"/>
      <c r="G4" s="401"/>
      <c r="H4" s="401"/>
      <c r="I4" s="397" t="s">
        <v>168</v>
      </c>
      <c r="J4" s="397"/>
      <c r="K4" s="397"/>
      <c r="L4" s="397"/>
      <c r="M4" s="397"/>
      <c r="N4" s="397"/>
    </row>
    <row r="5" spans="1:15" s="135" customFormat="1" ht="20.100000000000001" customHeight="1">
      <c r="A5" s="418" t="s">
        <v>89</v>
      </c>
      <c r="B5" s="418"/>
      <c r="C5" s="131"/>
      <c r="D5" s="216"/>
      <c r="E5" s="419"/>
      <c r="F5" s="419"/>
      <c r="G5" s="419" t="s">
        <v>187</v>
      </c>
      <c r="H5" s="419"/>
      <c r="I5" s="418" t="s">
        <v>53</v>
      </c>
      <c r="J5" s="418"/>
      <c r="K5" s="217"/>
      <c r="L5" s="217"/>
      <c r="M5" s="398" t="s">
        <v>187</v>
      </c>
      <c r="N5" s="398"/>
    </row>
    <row r="6" spans="1:15" s="140" customFormat="1" ht="24.95" customHeight="1">
      <c r="A6" s="218" t="s">
        <v>40</v>
      </c>
      <c r="B6" s="219" t="s">
        <v>90</v>
      </c>
      <c r="C6" s="420" t="s">
        <v>171</v>
      </c>
      <c r="D6" s="421"/>
      <c r="E6" s="420" t="s">
        <v>172</v>
      </c>
      <c r="F6" s="421"/>
      <c r="G6" s="420" t="s">
        <v>173</v>
      </c>
      <c r="H6" s="421"/>
      <c r="I6" s="412" t="s">
        <v>174</v>
      </c>
      <c r="J6" s="413"/>
      <c r="K6" s="412" t="s">
        <v>176</v>
      </c>
      <c r="L6" s="413"/>
      <c r="M6" s="412" t="s">
        <v>178</v>
      </c>
      <c r="N6" s="413"/>
    </row>
    <row r="7" spans="1:15" s="140" customFormat="1" ht="45" customHeight="1">
      <c r="A7" s="141" t="s">
        <v>10</v>
      </c>
      <c r="B7" s="220"/>
      <c r="C7" s="414" t="s">
        <v>180</v>
      </c>
      <c r="D7" s="415"/>
      <c r="E7" s="422" t="s">
        <v>169</v>
      </c>
      <c r="F7" s="423"/>
      <c r="G7" s="414" t="s">
        <v>170</v>
      </c>
      <c r="H7" s="415"/>
      <c r="I7" s="414" t="s">
        <v>175</v>
      </c>
      <c r="J7" s="415"/>
      <c r="K7" s="414" t="s">
        <v>177</v>
      </c>
      <c r="L7" s="415"/>
      <c r="M7" s="422" t="s">
        <v>179</v>
      </c>
      <c r="N7" s="423"/>
    </row>
    <row r="8" spans="1:15" s="140" customFormat="1" ht="21.75" customHeight="1">
      <c r="A8" s="141" t="s">
        <v>91</v>
      </c>
      <c r="B8" s="220" t="s">
        <v>11</v>
      </c>
      <c r="C8" s="221"/>
      <c r="D8" s="222" t="s">
        <v>92</v>
      </c>
      <c r="E8" s="223"/>
      <c r="F8" s="222" t="s">
        <v>92</v>
      </c>
      <c r="G8" s="224"/>
      <c r="H8" s="222" t="s">
        <v>92</v>
      </c>
      <c r="I8" s="225"/>
      <c r="J8" s="222" t="s">
        <v>92</v>
      </c>
      <c r="K8" s="225"/>
      <c r="L8" s="222" t="s">
        <v>92</v>
      </c>
      <c r="M8" s="225"/>
      <c r="N8" s="222" t="s">
        <v>92</v>
      </c>
    </row>
    <row r="9" spans="1:15" s="166" customFormat="1" ht="33" customHeight="1">
      <c r="A9" s="226"/>
      <c r="B9" s="220"/>
      <c r="C9" s="363"/>
      <c r="D9" s="227" t="s">
        <v>93</v>
      </c>
      <c r="E9" s="228"/>
      <c r="F9" s="227" t="s">
        <v>93</v>
      </c>
      <c r="G9" s="228"/>
      <c r="H9" s="227" t="s">
        <v>93</v>
      </c>
      <c r="I9" s="227"/>
      <c r="J9" s="227" t="s">
        <v>93</v>
      </c>
      <c r="K9" s="227"/>
      <c r="L9" s="227" t="s">
        <v>93</v>
      </c>
      <c r="M9" s="227"/>
      <c r="N9" s="227" t="s">
        <v>93</v>
      </c>
    </row>
    <row r="10" spans="1:15" s="233" customFormat="1" ht="67.5" customHeight="1">
      <c r="A10" s="229">
        <v>2012</v>
      </c>
      <c r="B10" s="230">
        <v>110.175</v>
      </c>
      <c r="C10" s="230">
        <v>20.725000000000001</v>
      </c>
      <c r="D10" s="231">
        <f>C10/B10*100</f>
        <v>18.810982527796689</v>
      </c>
      <c r="E10" s="230">
        <v>12.799999999999999</v>
      </c>
      <c r="F10" s="231">
        <f>E10/B10*100</f>
        <v>11.617880644429317</v>
      </c>
      <c r="G10" s="230">
        <v>30.325000000000003</v>
      </c>
      <c r="H10" s="232">
        <f>G10/B10*100</f>
        <v>27.524393011118679</v>
      </c>
      <c r="I10" s="356">
        <v>3.9</v>
      </c>
      <c r="J10" s="231">
        <f>I10/B10*100</f>
        <v>3.5398230088495577</v>
      </c>
      <c r="K10" s="230">
        <v>28.400000000000002</v>
      </c>
      <c r="L10" s="231">
        <f>K10/B10*100</f>
        <v>25.777172679827547</v>
      </c>
      <c r="M10" s="230">
        <v>13.95</v>
      </c>
      <c r="N10" s="232">
        <f>M10/B10*100</f>
        <v>12.661674608577265</v>
      </c>
    </row>
    <row r="11" spans="1:15" s="233" customFormat="1" ht="67.5" customHeight="1">
      <c r="A11" s="234">
        <v>2013</v>
      </c>
      <c r="B11" s="235">
        <v>110.19999999999999</v>
      </c>
      <c r="C11" s="235">
        <v>20.5</v>
      </c>
      <c r="D11" s="236">
        <f t="shared" ref="D11:D17" si="0">C11/B11*100</f>
        <v>18.602540834845737</v>
      </c>
      <c r="E11" s="235">
        <v>14.1</v>
      </c>
      <c r="F11" s="236">
        <f t="shared" ref="F11:F17" si="1">E11/B11*100</f>
        <v>12.79491833030853</v>
      </c>
      <c r="G11" s="235">
        <v>30.15</v>
      </c>
      <c r="H11" s="237">
        <f t="shared" ref="H11:H17" si="2">G11/B11*100</f>
        <v>27.359346642468239</v>
      </c>
      <c r="I11" s="357">
        <v>3.25</v>
      </c>
      <c r="J11" s="236">
        <f t="shared" ref="J11:J17" si="3">I11/B11*100</f>
        <v>2.9491833030853001</v>
      </c>
      <c r="K11" s="235">
        <v>29.4</v>
      </c>
      <c r="L11" s="236">
        <f t="shared" ref="L11:L17" si="4">K11/B11*100</f>
        <v>26.678765880217785</v>
      </c>
      <c r="M11" s="235">
        <v>12.75</v>
      </c>
      <c r="N11" s="237">
        <f t="shared" ref="N11:N17" si="5">M11/B11*100</f>
        <v>11.569872958257713</v>
      </c>
      <c r="O11" s="238"/>
    </row>
    <row r="12" spans="1:15" s="233" customFormat="1" ht="67.5" customHeight="1">
      <c r="A12" s="234">
        <v>2014</v>
      </c>
      <c r="B12" s="235">
        <v>110.6</v>
      </c>
      <c r="C12" s="235">
        <v>19.25</v>
      </c>
      <c r="D12" s="236">
        <f t="shared" si="0"/>
        <v>17.405063291139243</v>
      </c>
      <c r="E12" s="235">
        <v>15.2</v>
      </c>
      <c r="F12" s="236">
        <f t="shared" si="1"/>
        <v>13.743218806509946</v>
      </c>
      <c r="G12" s="235">
        <v>29.85</v>
      </c>
      <c r="H12" s="237">
        <f t="shared" si="2"/>
        <v>26.989150090415915</v>
      </c>
      <c r="I12" s="357">
        <v>3.5999999999999996</v>
      </c>
      <c r="J12" s="236">
        <f t="shared" si="3"/>
        <v>3.2549728752260392</v>
      </c>
      <c r="K12" s="235">
        <v>29.950000000000003</v>
      </c>
      <c r="L12" s="236">
        <f t="shared" si="4"/>
        <v>27.079566003616641</v>
      </c>
      <c r="M12" s="235">
        <v>12.75</v>
      </c>
      <c r="N12" s="237">
        <f t="shared" si="5"/>
        <v>11.528028933092225</v>
      </c>
    </row>
    <row r="13" spans="1:15" s="238" customFormat="1" ht="67.5" customHeight="1">
      <c r="A13" s="234">
        <v>2015</v>
      </c>
      <c r="B13" s="235">
        <v>112.7</v>
      </c>
      <c r="C13" s="235">
        <v>19.850000000000001</v>
      </c>
      <c r="D13" s="236">
        <f t="shared" si="0"/>
        <v>17.613132209405503</v>
      </c>
      <c r="E13" s="235">
        <v>15.05</v>
      </c>
      <c r="F13" s="236">
        <f t="shared" si="1"/>
        <v>13.354037267080745</v>
      </c>
      <c r="G13" s="235">
        <v>28.65</v>
      </c>
      <c r="H13" s="237">
        <f t="shared" si="2"/>
        <v>25.421472937000882</v>
      </c>
      <c r="I13" s="357">
        <v>3.3</v>
      </c>
      <c r="J13" s="236">
        <f t="shared" si="3"/>
        <v>2.9281277728482697</v>
      </c>
      <c r="K13" s="235">
        <v>31.900000000000002</v>
      </c>
      <c r="L13" s="236">
        <f t="shared" si="4"/>
        <v>28.305235137533273</v>
      </c>
      <c r="M13" s="235">
        <v>14</v>
      </c>
      <c r="N13" s="237">
        <f t="shared" si="5"/>
        <v>12.422360248447205</v>
      </c>
    </row>
    <row r="14" spans="1:15" s="233" customFormat="1" ht="67.5" customHeight="1">
      <c r="A14" s="234">
        <v>2016</v>
      </c>
      <c r="B14" s="235">
        <v>113.75</v>
      </c>
      <c r="C14" s="235">
        <v>20.25</v>
      </c>
      <c r="D14" s="236">
        <f t="shared" si="0"/>
        <v>17.802197802197803</v>
      </c>
      <c r="E14" s="235">
        <v>15.65</v>
      </c>
      <c r="F14" s="236">
        <f t="shared" si="1"/>
        <v>13.758241758241759</v>
      </c>
      <c r="G14" s="235">
        <v>29.65</v>
      </c>
      <c r="H14" s="237">
        <f t="shared" si="2"/>
        <v>26.065934065934066</v>
      </c>
      <c r="I14" s="357">
        <v>3.15</v>
      </c>
      <c r="J14" s="236">
        <f t="shared" si="3"/>
        <v>2.7692307692307692</v>
      </c>
      <c r="K14" s="235">
        <v>30.700000000000003</v>
      </c>
      <c r="L14" s="236">
        <f t="shared" si="4"/>
        <v>26.989010989010993</v>
      </c>
      <c r="M14" s="235">
        <v>14.35</v>
      </c>
      <c r="N14" s="237">
        <f t="shared" si="5"/>
        <v>12.615384615384615</v>
      </c>
    </row>
    <row r="15" spans="1:15" s="243" customFormat="1" ht="67.5" customHeight="1">
      <c r="A15" s="239">
        <v>2017</v>
      </c>
      <c r="B15" s="240">
        <v>109.8</v>
      </c>
      <c r="C15" s="240">
        <v>21.25</v>
      </c>
      <c r="D15" s="241">
        <f t="shared" si="0"/>
        <v>19.35336976320583</v>
      </c>
      <c r="E15" s="240">
        <v>15.45</v>
      </c>
      <c r="F15" s="241">
        <f t="shared" si="1"/>
        <v>14.071038251366119</v>
      </c>
      <c r="G15" s="240">
        <v>28.95</v>
      </c>
      <c r="H15" s="242">
        <f t="shared" si="2"/>
        <v>26.366120218579237</v>
      </c>
      <c r="I15" s="358">
        <v>3.3</v>
      </c>
      <c r="J15" s="241">
        <f t="shared" si="3"/>
        <v>3.0054644808743167</v>
      </c>
      <c r="K15" s="240">
        <v>26.6</v>
      </c>
      <c r="L15" s="241">
        <f t="shared" si="4"/>
        <v>24.22586520947177</v>
      </c>
      <c r="M15" s="240">
        <v>14.2</v>
      </c>
      <c r="N15" s="242">
        <f t="shared" si="5"/>
        <v>12.932604735883423</v>
      </c>
    </row>
    <row r="16" spans="1:15" s="243" customFormat="1" ht="67.5" customHeight="1">
      <c r="A16" s="244" t="s">
        <v>14</v>
      </c>
      <c r="B16" s="235">
        <v>113.3</v>
      </c>
      <c r="C16" s="235">
        <v>22.5</v>
      </c>
      <c r="D16" s="236">
        <f t="shared" si="0"/>
        <v>19.858781994704326</v>
      </c>
      <c r="E16" s="235">
        <v>14.5</v>
      </c>
      <c r="F16" s="236">
        <f t="shared" si="1"/>
        <v>12.797881729920565</v>
      </c>
      <c r="G16" s="235">
        <v>29.5</v>
      </c>
      <c r="H16" s="237">
        <f t="shared" si="2"/>
        <v>26.037069726390115</v>
      </c>
      <c r="I16" s="357">
        <v>3.4</v>
      </c>
      <c r="J16" s="236">
        <f t="shared" si="3"/>
        <v>3.0008826125330978</v>
      </c>
      <c r="K16" s="235">
        <v>28.6</v>
      </c>
      <c r="L16" s="236">
        <f t="shared" si="4"/>
        <v>25.242718446601941</v>
      </c>
      <c r="M16" s="235">
        <v>14.8</v>
      </c>
      <c r="N16" s="237">
        <f t="shared" si="5"/>
        <v>13.062665489849955</v>
      </c>
    </row>
    <row r="17" spans="1:14" s="243" customFormat="1" ht="67.5" customHeight="1">
      <c r="A17" s="245" t="s">
        <v>94</v>
      </c>
      <c r="B17" s="246">
        <v>106.3</v>
      </c>
      <c r="C17" s="246">
        <v>20</v>
      </c>
      <c r="D17" s="247">
        <f t="shared" si="0"/>
        <v>18.814675446848543</v>
      </c>
      <c r="E17" s="246">
        <v>16.399999999999999</v>
      </c>
      <c r="F17" s="247">
        <f t="shared" si="1"/>
        <v>15.428033866415802</v>
      </c>
      <c r="G17" s="246">
        <v>28.4</v>
      </c>
      <c r="H17" s="248">
        <f t="shared" si="2"/>
        <v>26.716839134524928</v>
      </c>
      <c r="I17" s="359">
        <v>3.2</v>
      </c>
      <c r="J17" s="247">
        <f t="shared" si="3"/>
        <v>3.0103480714957667</v>
      </c>
      <c r="K17" s="246">
        <v>24.6</v>
      </c>
      <c r="L17" s="247">
        <f t="shared" si="4"/>
        <v>23.142050799623711</v>
      </c>
      <c r="M17" s="246">
        <v>13.6</v>
      </c>
      <c r="N17" s="248">
        <f t="shared" si="5"/>
        <v>12.793979303857009</v>
      </c>
    </row>
    <row r="18" spans="1:14" ht="18" customHeight="1">
      <c r="A18" s="417" t="s">
        <v>36</v>
      </c>
      <c r="B18" s="417"/>
      <c r="C18" s="417"/>
      <c r="D18" s="417"/>
      <c r="E18" s="417"/>
      <c r="F18" s="417"/>
      <c r="G18" s="82"/>
      <c r="H18" s="110"/>
      <c r="I18" s="417" t="s">
        <v>36</v>
      </c>
      <c r="J18" s="417"/>
      <c r="K18" s="417"/>
      <c r="L18" s="417"/>
      <c r="M18" s="417"/>
      <c r="N18" s="417"/>
    </row>
    <row r="19" spans="1:14" ht="24.95" customHeight="1">
      <c r="A19" s="113"/>
      <c r="B19" s="114"/>
      <c r="C19" s="117"/>
      <c r="D19" s="214"/>
      <c r="E19" s="249"/>
      <c r="F19" s="212"/>
      <c r="G19" s="115"/>
      <c r="H19" s="115"/>
      <c r="I19" s="117"/>
      <c r="J19" s="214"/>
      <c r="K19" s="115"/>
      <c r="L19" s="117"/>
      <c r="M19" s="214"/>
      <c r="N19" s="215"/>
    </row>
    <row r="20" spans="1:14" ht="24.95" customHeight="1">
      <c r="C20" s="211"/>
      <c r="D20" s="214"/>
      <c r="E20" s="250"/>
      <c r="F20" s="212"/>
      <c r="H20" s="211"/>
      <c r="I20" s="211"/>
      <c r="J20" s="214"/>
      <c r="K20" s="211"/>
      <c r="L20" s="211"/>
      <c r="M20" s="214"/>
      <c r="N20" s="215"/>
    </row>
    <row r="21" spans="1:14" ht="24.95" customHeight="1"/>
    <row r="22" spans="1:14" ht="24.95" customHeight="1"/>
    <row r="23" spans="1:14" ht="24.95" customHeight="1"/>
    <row r="24" spans="1:14" ht="24.95" customHeight="1"/>
    <row r="25" spans="1:14" ht="24.95" customHeight="1"/>
    <row r="26" spans="1:14" ht="24.95" customHeight="1"/>
    <row r="27" spans="1:14" ht="24.95" customHeight="1"/>
    <row r="28" spans="1:14" ht="24.95" customHeight="1"/>
  </sheetData>
  <mergeCells count="25">
    <mergeCell ref="A18:F18"/>
    <mergeCell ref="A5:B5"/>
    <mergeCell ref="E5:F5"/>
    <mergeCell ref="I5:J5"/>
    <mergeCell ref="I18:N18"/>
    <mergeCell ref="M5:N5"/>
    <mergeCell ref="G5:H5"/>
    <mergeCell ref="E6:F6"/>
    <mergeCell ref="E7:F7"/>
    <mergeCell ref="C6:D6"/>
    <mergeCell ref="C7:D7"/>
    <mergeCell ref="M7:N7"/>
    <mergeCell ref="M6:N6"/>
    <mergeCell ref="G6:H6"/>
    <mergeCell ref="G7:H7"/>
    <mergeCell ref="I7:J7"/>
    <mergeCell ref="I6:J6"/>
    <mergeCell ref="K6:L6"/>
    <mergeCell ref="K7:L7"/>
    <mergeCell ref="A2:H2"/>
    <mergeCell ref="I2:N2"/>
    <mergeCell ref="A3:H3"/>
    <mergeCell ref="I3:N3"/>
    <mergeCell ref="A4:H4"/>
    <mergeCell ref="I4:N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0"/>
  <sheetViews>
    <sheetView view="pageBreakPreview" topLeftCell="A4" zoomScaleNormal="100" zoomScaleSheetLayoutView="100" workbookViewId="0">
      <selection activeCell="R12" sqref="R12"/>
    </sheetView>
  </sheetViews>
  <sheetFormatPr defaultColWidth="9" defaultRowHeight="15.75"/>
  <cols>
    <col min="1" max="1" width="9.75" style="251" customWidth="1"/>
    <col min="2" max="2" width="7.375" style="251" customWidth="1"/>
    <col min="3" max="5" width="6.375" style="251" customWidth="1"/>
    <col min="6" max="6" width="7.375" style="251" customWidth="1"/>
    <col min="7" max="7" width="5.125" style="251" customWidth="1"/>
    <col min="8" max="8" width="5.75" style="251" customWidth="1"/>
    <col min="9" max="9" width="4.875" style="251" customWidth="1"/>
    <col min="10" max="10" width="7.625" style="251" customWidth="1"/>
    <col min="11" max="13" width="6.125" style="251" customWidth="1"/>
    <col min="14" max="16384" width="9" style="251"/>
  </cols>
  <sheetData>
    <row r="1" spans="1:13" ht="5.0999999999999996" customHeight="1"/>
    <row r="2" spans="1:13" ht="50.1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s="252" customFormat="1" ht="21" customHeight="1">
      <c r="A3" s="396" t="s">
        <v>158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</row>
    <row r="4" spans="1:13" s="252" customFormat="1" ht="20.100000000000001" customHeight="1">
      <c r="A4" s="397" t="s">
        <v>95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20.100000000000001" customHeight="1">
      <c r="A5" s="253" t="s">
        <v>96</v>
      </c>
      <c r="B5" s="128"/>
      <c r="C5" s="128"/>
      <c r="D5" s="429"/>
      <c r="E5" s="430"/>
      <c r="F5" s="430"/>
      <c r="G5" s="430"/>
      <c r="H5" s="430"/>
      <c r="I5" s="128"/>
      <c r="J5" s="431" t="s">
        <v>97</v>
      </c>
      <c r="K5" s="404"/>
      <c r="L5" s="404"/>
      <c r="M5" s="404"/>
    </row>
    <row r="6" spans="1:13" s="255" customFormat="1" ht="30" customHeight="1">
      <c r="A6" s="254" t="s">
        <v>98</v>
      </c>
      <c r="B6" s="424" t="s">
        <v>183</v>
      </c>
      <c r="C6" s="425"/>
      <c r="D6" s="425"/>
      <c r="E6" s="425"/>
      <c r="F6" s="425"/>
      <c r="G6" s="425"/>
      <c r="H6" s="425"/>
      <c r="I6" s="426"/>
      <c r="J6" s="424" t="s">
        <v>99</v>
      </c>
      <c r="K6" s="425"/>
      <c r="L6" s="425"/>
      <c r="M6" s="426"/>
    </row>
    <row r="7" spans="1:13" s="255" customFormat="1" ht="30" customHeight="1">
      <c r="A7" s="256" t="s">
        <v>100</v>
      </c>
      <c r="B7" s="432" t="s">
        <v>101</v>
      </c>
      <c r="C7" s="424" t="s">
        <v>102</v>
      </c>
      <c r="D7" s="425"/>
      <c r="E7" s="425"/>
      <c r="F7" s="425"/>
      <c r="G7" s="425"/>
      <c r="H7" s="425"/>
      <c r="I7" s="426"/>
      <c r="J7" s="432" t="s">
        <v>103</v>
      </c>
      <c r="K7" s="424" t="s">
        <v>104</v>
      </c>
      <c r="L7" s="425"/>
      <c r="M7" s="426"/>
    </row>
    <row r="8" spans="1:13" s="255" customFormat="1" ht="27.95" customHeight="1">
      <c r="A8" s="257" t="s">
        <v>105</v>
      </c>
      <c r="B8" s="433"/>
      <c r="C8" s="424" t="s">
        <v>106</v>
      </c>
      <c r="D8" s="425"/>
      <c r="E8" s="426"/>
      <c r="F8" s="424" t="s">
        <v>107</v>
      </c>
      <c r="G8" s="426"/>
      <c r="H8" s="424" t="s">
        <v>108</v>
      </c>
      <c r="I8" s="426"/>
      <c r="J8" s="433"/>
      <c r="K8" s="258" t="s">
        <v>109</v>
      </c>
      <c r="L8" s="258" t="s">
        <v>110</v>
      </c>
      <c r="M8" s="258" t="s">
        <v>111</v>
      </c>
    </row>
    <row r="9" spans="1:13" s="255" customFormat="1" ht="24.95" customHeight="1">
      <c r="A9" s="259">
        <v>2013</v>
      </c>
      <c r="B9" s="340">
        <v>20</v>
      </c>
      <c r="C9" s="434">
        <v>965</v>
      </c>
      <c r="D9" s="434"/>
      <c r="E9" s="434"/>
      <c r="F9" s="434">
        <v>830</v>
      </c>
      <c r="G9" s="434"/>
      <c r="H9" s="434">
        <v>135</v>
      </c>
      <c r="I9" s="434"/>
      <c r="J9" s="341">
        <v>7</v>
      </c>
      <c r="K9" s="341">
        <v>323</v>
      </c>
      <c r="L9" s="341">
        <v>220</v>
      </c>
      <c r="M9" s="342">
        <v>103</v>
      </c>
    </row>
    <row r="10" spans="1:13" s="255" customFormat="1" ht="24.95" customHeight="1">
      <c r="A10" s="259">
        <v>2014</v>
      </c>
      <c r="B10" s="340">
        <v>22</v>
      </c>
      <c r="C10" s="434">
        <v>932</v>
      </c>
      <c r="D10" s="434"/>
      <c r="E10" s="434"/>
      <c r="F10" s="434">
        <v>795</v>
      </c>
      <c r="G10" s="434"/>
      <c r="H10" s="434">
        <v>137</v>
      </c>
      <c r="I10" s="434"/>
      <c r="J10" s="341">
        <v>7</v>
      </c>
      <c r="K10" s="341">
        <v>315</v>
      </c>
      <c r="L10" s="341">
        <v>227</v>
      </c>
      <c r="M10" s="342">
        <v>88</v>
      </c>
    </row>
    <row r="11" spans="1:13" s="260" customFormat="1" ht="24.95" customHeight="1">
      <c r="A11" s="259">
        <v>2015</v>
      </c>
      <c r="B11" s="340">
        <v>22</v>
      </c>
      <c r="C11" s="434">
        <v>776</v>
      </c>
      <c r="D11" s="434"/>
      <c r="E11" s="434"/>
      <c r="F11" s="434">
        <v>676</v>
      </c>
      <c r="G11" s="434"/>
      <c r="H11" s="434">
        <v>100</v>
      </c>
      <c r="I11" s="434"/>
      <c r="J11" s="341">
        <v>7</v>
      </c>
      <c r="K11" s="341">
        <v>199</v>
      </c>
      <c r="L11" s="341">
        <v>147</v>
      </c>
      <c r="M11" s="342">
        <v>52</v>
      </c>
    </row>
    <row r="12" spans="1:13" s="260" customFormat="1" ht="24.95" customHeight="1">
      <c r="A12" s="259">
        <v>2016</v>
      </c>
      <c r="B12" s="340">
        <v>20</v>
      </c>
      <c r="C12" s="434">
        <v>720</v>
      </c>
      <c r="D12" s="434"/>
      <c r="E12" s="434"/>
      <c r="F12" s="434">
        <v>623</v>
      </c>
      <c r="G12" s="434"/>
      <c r="H12" s="434">
        <v>97</v>
      </c>
      <c r="I12" s="434"/>
      <c r="J12" s="341">
        <v>7</v>
      </c>
      <c r="K12" s="341">
        <v>249</v>
      </c>
      <c r="L12" s="341">
        <v>199</v>
      </c>
      <c r="M12" s="342">
        <v>50</v>
      </c>
    </row>
    <row r="13" spans="1:13" s="260" customFormat="1" ht="24.95" customHeight="1">
      <c r="A13" s="261">
        <v>2017</v>
      </c>
      <c r="B13" s="343">
        <f>SUM(J13,B21,F21,J21)</f>
        <v>18</v>
      </c>
      <c r="C13" s="435">
        <f>SUM(K13,C21,G21,K21)</f>
        <v>826</v>
      </c>
      <c r="D13" s="435"/>
      <c r="E13" s="435"/>
      <c r="F13" s="435">
        <f>SUM(L13,D21,H21,L21)</f>
        <v>646</v>
      </c>
      <c r="G13" s="435"/>
      <c r="H13" s="435">
        <v>180</v>
      </c>
      <c r="I13" s="435"/>
      <c r="J13" s="344">
        <v>6</v>
      </c>
      <c r="K13" s="345">
        <v>361</v>
      </c>
      <c r="L13" s="345">
        <v>312</v>
      </c>
      <c r="M13" s="346">
        <v>49</v>
      </c>
    </row>
    <row r="14" spans="1:13" s="260" customFormat="1" ht="45" customHeight="1">
      <c r="A14" s="256" t="s">
        <v>98</v>
      </c>
      <c r="B14" s="436" t="s">
        <v>185</v>
      </c>
      <c r="C14" s="437"/>
      <c r="D14" s="437"/>
      <c r="E14" s="438"/>
      <c r="F14" s="436" t="s">
        <v>181</v>
      </c>
      <c r="G14" s="437"/>
      <c r="H14" s="437"/>
      <c r="I14" s="438"/>
      <c r="J14" s="436" t="s">
        <v>112</v>
      </c>
      <c r="K14" s="437"/>
      <c r="L14" s="437"/>
      <c r="M14" s="438"/>
    </row>
    <row r="15" spans="1:13" ht="23.1" customHeight="1">
      <c r="A15" s="256" t="s">
        <v>100</v>
      </c>
      <c r="B15" s="432" t="s">
        <v>103</v>
      </c>
      <c r="C15" s="424" t="s">
        <v>104</v>
      </c>
      <c r="D15" s="425"/>
      <c r="E15" s="426"/>
      <c r="F15" s="432" t="s">
        <v>103</v>
      </c>
      <c r="G15" s="424" t="s">
        <v>104</v>
      </c>
      <c r="H15" s="425"/>
      <c r="I15" s="426"/>
      <c r="J15" s="432" t="s">
        <v>103</v>
      </c>
      <c r="K15" s="424" t="s">
        <v>104</v>
      </c>
      <c r="L15" s="425"/>
      <c r="M15" s="426"/>
    </row>
    <row r="16" spans="1:13" ht="23.1" customHeight="1">
      <c r="A16" s="257" t="s">
        <v>105</v>
      </c>
      <c r="B16" s="433"/>
      <c r="C16" s="258" t="s">
        <v>109</v>
      </c>
      <c r="D16" s="258" t="s">
        <v>110</v>
      </c>
      <c r="E16" s="258" t="s">
        <v>111</v>
      </c>
      <c r="F16" s="433"/>
      <c r="G16" s="258" t="s">
        <v>109</v>
      </c>
      <c r="H16" s="258" t="s">
        <v>110</v>
      </c>
      <c r="I16" s="258" t="s">
        <v>111</v>
      </c>
      <c r="J16" s="433"/>
      <c r="K16" s="258" t="s">
        <v>109</v>
      </c>
      <c r="L16" s="258" t="s">
        <v>113</v>
      </c>
      <c r="M16" s="258" t="s">
        <v>111</v>
      </c>
    </row>
    <row r="17" spans="1:13" ht="24.95" customHeight="1">
      <c r="A17" s="259">
        <v>2013</v>
      </c>
      <c r="B17" s="340">
        <v>1</v>
      </c>
      <c r="C17" s="341">
        <v>111</v>
      </c>
      <c r="D17" s="341">
        <v>90</v>
      </c>
      <c r="E17" s="341">
        <v>21</v>
      </c>
      <c r="F17" s="360" t="s">
        <v>114</v>
      </c>
      <c r="G17" s="360" t="s">
        <v>114</v>
      </c>
      <c r="H17" s="360" t="s">
        <v>114</v>
      </c>
      <c r="I17" s="360" t="s">
        <v>114</v>
      </c>
      <c r="J17" s="341">
        <v>12</v>
      </c>
      <c r="K17" s="341">
        <v>531</v>
      </c>
      <c r="L17" s="341">
        <v>520</v>
      </c>
      <c r="M17" s="342">
        <v>11</v>
      </c>
    </row>
    <row r="18" spans="1:13" ht="24.95" customHeight="1">
      <c r="A18" s="259">
        <v>2014</v>
      </c>
      <c r="B18" s="340">
        <v>2</v>
      </c>
      <c r="C18" s="341">
        <v>133</v>
      </c>
      <c r="D18" s="341">
        <v>107</v>
      </c>
      <c r="E18" s="341">
        <v>26</v>
      </c>
      <c r="F18" s="360" t="s">
        <v>114</v>
      </c>
      <c r="G18" s="360" t="s">
        <v>114</v>
      </c>
      <c r="H18" s="360" t="s">
        <v>114</v>
      </c>
      <c r="I18" s="360" t="s">
        <v>114</v>
      </c>
      <c r="J18" s="341">
        <v>13</v>
      </c>
      <c r="K18" s="341">
        <v>484</v>
      </c>
      <c r="L18" s="341">
        <v>461</v>
      </c>
      <c r="M18" s="342">
        <v>23</v>
      </c>
    </row>
    <row r="19" spans="1:13" s="262" customFormat="1" ht="24.95" customHeight="1">
      <c r="A19" s="259">
        <v>2015</v>
      </c>
      <c r="B19" s="340">
        <v>2</v>
      </c>
      <c r="C19" s="341">
        <v>133</v>
      </c>
      <c r="D19" s="341">
        <v>107</v>
      </c>
      <c r="E19" s="341">
        <v>26</v>
      </c>
      <c r="F19" s="360" t="s">
        <v>114</v>
      </c>
      <c r="G19" s="360" t="s">
        <v>114</v>
      </c>
      <c r="H19" s="360" t="s">
        <v>114</v>
      </c>
      <c r="I19" s="360" t="s">
        <v>114</v>
      </c>
      <c r="J19" s="341">
        <v>13</v>
      </c>
      <c r="K19" s="341">
        <v>444</v>
      </c>
      <c r="L19" s="341">
        <v>422</v>
      </c>
      <c r="M19" s="342">
        <v>22</v>
      </c>
    </row>
    <row r="20" spans="1:13" s="262" customFormat="1" ht="24.95" customHeight="1">
      <c r="A20" s="259">
        <v>2016</v>
      </c>
      <c r="B20" s="340">
        <v>1</v>
      </c>
      <c r="C20" s="341">
        <v>109</v>
      </c>
      <c r="D20" s="341">
        <v>83</v>
      </c>
      <c r="E20" s="341">
        <v>26</v>
      </c>
      <c r="F20" s="361">
        <v>0</v>
      </c>
      <c r="G20" s="361">
        <v>0</v>
      </c>
      <c r="H20" s="361">
        <v>0</v>
      </c>
      <c r="I20" s="361">
        <v>0</v>
      </c>
      <c r="J20" s="341">
        <v>12</v>
      </c>
      <c r="K20" s="341">
        <v>362</v>
      </c>
      <c r="L20" s="341">
        <v>341</v>
      </c>
      <c r="M20" s="342">
        <v>21</v>
      </c>
    </row>
    <row r="21" spans="1:13" ht="24.95" customHeight="1">
      <c r="A21" s="261">
        <v>2017</v>
      </c>
      <c r="B21" s="343">
        <v>1</v>
      </c>
      <c r="C21" s="344">
        <v>119</v>
      </c>
      <c r="D21" s="344">
        <v>93</v>
      </c>
      <c r="E21" s="344">
        <v>26</v>
      </c>
      <c r="F21" s="349">
        <v>2</v>
      </c>
      <c r="G21" s="349">
        <v>33</v>
      </c>
      <c r="H21" s="349">
        <v>33</v>
      </c>
      <c r="I21" s="362">
        <v>0</v>
      </c>
      <c r="J21" s="344">
        <v>9</v>
      </c>
      <c r="K21" s="345">
        <v>313</v>
      </c>
      <c r="L21" s="345">
        <v>208</v>
      </c>
      <c r="M21" s="346">
        <v>105</v>
      </c>
    </row>
    <row r="22" spans="1:13" ht="17.25">
      <c r="A22" s="439" t="s">
        <v>162</v>
      </c>
      <c r="B22" s="439"/>
      <c r="C22" s="439"/>
      <c r="D22" s="439"/>
      <c r="E22" s="263"/>
      <c r="F22" s="264"/>
      <c r="G22" s="264"/>
      <c r="H22" s="264"/>
      <c r="I22" s="264"/>
      <c r="J22" s="263"/>
      <c r="K22" s="263"/>
      <c r="L22" s="263"/>
      <c r="M22" s="263"/>
    </row>
    <row r="23" spans="1:13" s="265" customFormat="1" ht="20.100000000000001" customHeight="1">
      <c r="A23" s="396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</row>
    <row r="24" spans="1:13" s="265" customFormat="1" ht="21" customHeight="1">
      <c r="A24" s="396" t="s">
        <v>159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</row>
    <row r="25" spans="1:13" s="265" customFormat="1" ht="21.95" customHeight="1">
      <c r="A25" s="397" t="s">
        <v>115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</row>
    <row r="26" spans="1:13" ht="21.95" customHeight="1">
      <c r="A26" s="253" t="s">
        <v>96</v>
      </c>
      <c r="B26" s="128"/>
      <c r="C26" s="128"/>
      <c r="D26" s="429"/>
      <c r="E26" s="430"/>
      <c r="F26" s="430"/>
      <c r="G26" s="430"/>
      <c r="H26" s="430"/>
      <c r="I26" s="128"/>
      <c r="J26" s="431" t="s">
        <v>97</v>
      </c>
      <c r="K26" s="404"/>
      <c r="L26" s="404"/>
      <c r="M26" s="404"/>
    </row>
    <row r="27" spans="1:13" s="271" customFormat="1" ht="24.75" customHeight="1">
      <c r="A27" s="266"/>
      <c r="B27" s="267" t="s">
        <v>182</v>
      </c>
      <c r="C27" s="267"/>
      <c r="D27" s="267"/>
      <c r="E27" s="268"/>
      <c r="F27" s="267" t="s">
        <v>116</v>
      </c>
      <c r="G27" s="267"/>
      <c r="H27" s="267"/>
      <c r="I27" s="268"/>
      <c r="J27" s="269" t="s">
        <v>117</v>
      </c>
      <c r="K27" s="267"/>
      <c r="L27" s="267"/>
      <c r="M27" s="270"/>
    </row>
    <row r="28" spans="1:13" s="271" customFormat="1" ht="24.95" customHeight="1">
      <c r="A28" s="272" t="s">
        <v>98</v>
      </c>
      <c r="B28" s="273" t="s">
        <v>118</v>
      </c>
      <c r="C28" s="274" t="s">
        <v>164</v>
      </c>
      <c r="D28" s="275"/>
      <c r="E28" s="276"/>
      <c r="F28" s="277" t="s">
        <v>119</v>
      </c>
      <c r="G28" s="269" t="s">
        <v>120</v>
      </c>
      <c r="H28" s="275"/>
      <c r="I28" s="276"/>
      <c r="J28" s="278" t="s">
        <v>119</v>
      </c>
      <c r="K28" s="269" t="s">
        <v>121</v>
      </c>
      <c r="L28" s="275"/>
      <c r="M28" s="279"/>
    </row>
    <row r="29" spans="1:13" s="271" customFormat="1" ht="18.75" customHeight="1">
      <c r="A29" s="272" t="s">
        <v>100</v>
      </c>
      <c r="B29" s="441" t="s">
        <v>163</v>
      </c>
      <c r="C29" s="280" t="s">
        <v>109</v>
      </c>
      <c r="D29" s="280" t="s">
        <v>110</v>
      </c>
      <c r="E29" s="278" t="s">
        <v>111</v>
      </c>
      <c r="F29" s="441" t="s">
        <v>163</v>
      </c>
      <c r="G29" s="281" t="s">
        <v>109</v>
      </c>
      <c r="H29" s="280" t="s">
        <v>110</v>
      </c>
      <c r="I29" s="278" t="s">
        <v>111</v>
      </c>
      <c r="J29" s="441" t="s">
        <v>163</v>
      </c>
      <c r="K29" s="281" t="s">
        <v>109</v>
      </c>
      <c r="L29" s="278" t="s">
        <v>110</v>
      </c>
      <c r="M29" s="278" t="s">
        <v>111</v>
      </c>
    </row>
    <row r="30" spans="1:13" s="271" customFormat="1" ht="26.1" customHeight="1">
      <c r="A30" s="282" t="s">
        <v>105</v>
      </c>
      <c r="B30" s="442"/>
      <c r="C30" s="283" t="s">
        <v>122</v>
      </c>
      <c r="D30" s="283" t="s">
        <v>123</v>
      </c>
      <c r="E30" s="284" t="s">
        <v>124</v>
      </c>
      <c r="F30" s="442"/>
      <c r="G30" s="283" t="s">
        <v>122</v>
      </c>
      <c r="H30" s="283" t="s">
        <v>123</v>
      </c>
      <c r="I30" s="285" t="s">
        <v>124</v>
      </c>
      <c r="J30" s="442"/>
      <c r="K30" s="283" t="s">
        <v>122</v>
      </c>
      <c r="L30" s="284" t="s">
        <v>123</v>
      </c>
      <c r="M30" s="284" t="s">
        <v>124</v>
      </c>
    </row>
    <row r="31" spans="1:13" s="265" customFormat="1" ht="24.95" customHeight="1">
      <c r="A31" s="286">
        <v>2012</v>
      </c>
      <c r="B31" s="287">
        <v>19</v>
      </c>
      <c r="C31" s="287">
        <v>957</v>
      </c>
      <c r="D31" s="287">
        <v>822</v>
      </c>
      <c r="E31" s="287">
        <v>135</v>
      </c>
      <c r="F31" s="287">
        <v>19</v>
      </c>
      <c r="G31" s="287">
        <v>957</v>
      </c>
      <c r="H31" s="287">
        <v>822</v>
      </c>
      <c r="I31" s="287">
        <v>135</v>
      </c>
      <c r="J31" s="288" t="s">
        <v>125</v>
      </c>
      <c r="K31" s="288" t="s">
        <v>125</v>
      </c>
      <c r="L31" s="288" t="s">
        <v>125</v>
      </c>
      <c r="M31" s="289" t="s">
        <v>125</v>
      </c>
    </row>
    <row r="32" spans="1:13" s="291" customFormat="1" ht="27" customHeight="1">
      <c r="A32" s="440" t="s">
        <v>184</v>
      </c>
      <c r="B32" s="440"/>
      <c r="C32" s="440"/>
      <c r="D32" s="290"/>
      <c r="E32" s="290"/>
      <c r="F32" s="290"/>
      <c r="G32" s="290"/>
      <c r="H32" s="290"/>
      <c r="I32" s="290"/>
      <c r="J32" s="290"/>
      <c r="K32" s="290"/>
      <c r="L32" s="290"/>
      <c r="M32" s="290"/>
    </row>
    <row r="33" spans="2:13" ht="24.95" customHeight="1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</row>
    <row r="34" spans="2:13" ht="15.75" customHeight="1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</row>
    <row r="35" spans="2:13" ht="15.75" customHeight="1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</row>
    <row r="36" spans="2:13" ht="15.75" customHeight="1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</row>
    <row r="37" spans="2:13" ht="15.75" customHeight="1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</row>
    <row r="38" spans="2:13" ht="15.75" customHeight="1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</row>
    <row r="39" spans="2:13" ht="15.75" customHeight="1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</row>
    <row r="40" spans="2:13" ht="15.75" customHeight="1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</row>
    <row r="41" spans="2:13" ht="15.75" customHeight="1"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</row>
    <row r="42" spans="2:13" ht="15.75" customHeight="1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</row>
    <row r="43" spans="2:13" ht="15.75" customHeight="1"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2:13" ht="15.75" customHeight="1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2:13" ht="15.75" customHeight="1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</row>
    <row r="46" spans="2:13" ht="15.75" customHeight="1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</row>
    <row r="47" spans="2:13" ht="15.75" customHeight="1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</row>
    <row r="48" spans="2:13" ht="15.75" customHeight="1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</row>
    <row r="49" spans="2:13" ht="15.75" customHeight="1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2:13" ht="15.75" customHeight="1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2:13" ht="15.75" customHeight="1"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2:13" ht="15.75" customHeight="1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</row>
    <row r="53" spans="2:13" ht="15.75" customHeight="1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</row>
    <row r="54" spans="2:13" ht="15.75" customHeight="1"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</row>
    <row r="55" spans="2:13" ht="15.75" customHeight="1"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2:13" ht="15.75" customHeight="1"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</row>
    <row r="57" spans="2:13" ht="15.75" customHeight="1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</row>
    <row r="58" spans="2:13" ht="15.75" customHeight="1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</row>
    <row r="59" spans="2:13" ht="15.75" customHeight="1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2:13" ht="15.75" customHeight="1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</row>
    <row r="61" spans="2:13" ht="15.75" customHeight="1"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</row>
    <row r="62" spans="2:13" ht="15.75" customHeight="1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</row>
    <row r="63" spans="2:13" ht="15.75" customHeight="1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</row>
    <row r="64" spans="2:13" ht="15.75" customHeight="1"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</row>
    <row r="65" spans="2:13" ht="15.75" customHeight="1"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2:13" ht="15.75" customHeight="1"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</row>
    <row r="67" spans="2:13" ht="15.75" customHeight="1"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</row>
    <row r="68" spans="2:13" ht="15.75" customHeight="1"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2:13" ht="15.75" customHeight="1"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2:13" ht="15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2:13" ht="15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</row>
    <row r="72" spans="2:13" ht="15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</row>
    <row r="73" spans="2:13" ht="15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</row>
    <row r="74" spans="2:13" ht="15.75" customHeight="1"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</row>
    <row r="75" spans="2:13" ht="15.75" customHeight="1"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</row>
    <row r="76" spans="2:13" ht="15.75" customHeight="1"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</row>
    <row r="77" spans="2:13" ht="15.75" customHeight="1"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</row>
    <row r="78" spans="2:13" ht="15.75" customHeight="1"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</row>
    <row r="79" spans="2:13" ht="15.75" customHeight="1"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</row>
    <row r="80" spans="2:13" ht="15.75" customHeight="1"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</row>
    <row r="81" spans="2:13" ht="15.75" customHeight="1"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</row>
    <row r="82" spans="2:13" ht="15.75" customHeight="1"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</row>
    <row r="83" spans="2:13" ht="15.75" customHeight="1"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</row>
    <row r="84" spans="2:13" ht="15.75" customHeight="1"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</row>
    <row r="85" spans="2:13" ht="15.75" customHeight="1"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</row>
    <row r="86" spans="2:13" ht="15.75" customHeight="1"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</row>
    <row r="87" spans="2:13" ht="15.75" customHeight="1"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</row>
    <row r="88" spans="2:13" ht="15.75" customHeight="1"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2:13" ht="15.75" customHeight="1"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</row>
    <row r="90" spans="2:13" ht="15.75" customHeight="1"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</row>
    <row r="91" spans="2:13" ht="15.75" customHeight="1"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</row>
    <row r="92" spans="2:13" ht="15.75" customHeight="1"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</row>
    <row r="93" spans="2:13" ht="15.75" customHeight="1"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</row>
    <row r="94" spans="2:13" ht="15.75" customHeight="1"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</row>
    <row r="95" spans="2:13" ht="15.75" customHeight="1"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</row>
    <row r="96" spans="2:13" ht="15.75" customHeight="1"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</row>
    <row r="97" spans="2:13" ht="15.75" customHeight="1"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</row>
    <row r="98" spans="2:13" ht="15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</row>
    <row r="99" spans="2:13" ht="15.75" customHeight="1"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</row>
    <row r="100" spans="2:13" ht="15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</row>
    <row r="101" spans="2:13" ht="15.75" customHeight="1"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</row>
    <row r="102" spans="2:13" ht="15.75" customHeight="1"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</row>
    <row r="103" spans="2:13" ht="15.75" customHeight="1">
      <c r="B103" s="26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</row>
    <row r="104" spans="2:13" ht="15.75" customHeight="1"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</row>
    <row r="105" spans="2:13" ht="15.75" customHeight="1"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</row>
    <row r="106" spans="2:13" ht="15.75" customHeight="1"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</row>
    <row r="107" spans="2:13" ht="15.75" customHeight="1"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</row>
    <row r="108" spans="2:13" ht="15.75" customHeight="1"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</row>
    <row r="109" spans="2:13" ht="15.75" customHeight="1">
      <c r="B109" s="26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</row>
    <row r="110" spans="2:13" ht="15.75" customHeight="1"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</row>
    <row r="111" spans="2:13" ht="15.75" customHeight="1"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</row>
    <row r="112" spans="2:13" ht="15.75" customHeight="1"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</row>
    <row r="113" spans="2:13" ht="15.75" customHeight="1"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</row>
    <row r="114" spans="2:13" ht="15.75" customHeight="1">
      <c r="B114" s="26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</row>
    <row r="115" spans="2:13" ht="15.75" customHeight="1">
      <c r="B115" s="26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</row>
    <row r="116" spans="2:13" ht="15.75" customHeight="1"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</row>
    <row r="117" spans="2:13" ht="15.75" customHeight="1"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</row>
    <row r="118" spans="2:13" ht="15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</row>
    <row r="119" spans="2:13" ht="15.75" customHeight="1"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</row>
    <row r="120" spans="2:13" ht="15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</row>
    <row r="121" spans="2:13" ht="15.75" customHeight="1"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</row>
    <row r="122" spans="2:13" ht="15.75" customHeight="1"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</row>
    <row r="123" spans="2:13" ht="15.75" customHeight="1"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</row>
    <row r="124" spans="2:13" ht="15.75" customHeight="1"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</row>
    <row r="125" spans="2:13" ht="15.75" customHeight="1"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</row>
    <row r="126" spans="2:13" ht="15.75" customHeight="1"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</row>
    <row r="127" spans="2:13" ht="15.75" customHeight="1"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</row>
    <row r="128" spans="2:13" ht="15.75" customHeight="1"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</row>
    <row r="129" spans="2:13" ht="15.75" customHeight="1"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</row>
    <row r="130" spans="2:13" ht="15.75" customHeight="1">
      <c r="B130" s="26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</row>
    <row r="131" spans="2:13" ht="15.75" customHeight="1"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</row>
    <row r="132" spans="2:13" ht="15.75" customHeight="1"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</row>
    <row r="133" spans="2:13" ht="15.75" customHeight="1"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</row>
    <row r="134" spans="2:13" ht="15.75" customHeight="1">
      <c r="B134" s="26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</row>
    <row r="135" spans="2:13" ht="15.75" customHeight="1">
      <c r="B135" s="26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</row>
    <row r="136" spans="2:13" ht="15.75" customHeight="1">
      <c r="B136" s="26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</row>
    <row r="137" spans="2:13" ht="15.75" customHeight="1"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</row>
    <row r="138" spans="2:13" ht="15.75" customHeight="1"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</row>
    <row r="139" spans="2:13" ht="15.75" customHeight="1"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</row>
    <row r="140" spans="2:13" ht="15.75" customHeight="1"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</row>
    <row r="141" spans="2:13" ht="15.75" customHeight="1"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</row>
    <row r="142" spans="2:13" ht="15.75" customHeight="1">
      <c r="B142" s="26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</row>
    <row r="143" spans="2:13" ht="15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</row>
    <row r="144" spans="2:13" ht="15.75" customHeight="1">
      <c r="B144" s="26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</row>
    <row r="145" spans="2:13" ht="15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</row>
    <row r="146" spans="2:13" ht="15.75" customHeight="1"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</row>
    <row r="147" spans="2:13" ht="15.75" customHeight="1"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</row>
    <row r="148" spans="2:13" ht="15.75" customHeight="1"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</row>
    <row r="149" spans="2:13" ht="15.75" customHeight="1"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</row>
    <row r="150" spans="2:13" ht="15.75" customHeight="1"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</row>
    <row r="151" spans="2:13" ht="15.75" customHeight="1"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</row>
    <row r="152" spans="2:13" ht="15.75" customHeight="1"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</row>
    <row r="153" spans="2:13" ht="15.75" customHeight="1"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</row>
    <row r="154" spans="2:13" ht="15.75" customHeight="1"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</row>
    <row r="155" spans="2:13" ht="15.75" customHeight="1"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</row>
    <row r="156" spans="2:13" ht="15.75" customHeight="1"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</row>
    <row r="157" spans="2:13" ht="15.75" customHeight="1"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</row>
    <row r="158" spans="2:13" ht="15.75" customHeight="1"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</row>
    <row r="159" spans="2:13" ht="15.75" customHeight="1"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</row>
    <row r="160" spans="2:13" ht="15.75" customHeight="1"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</row>
    <row r="161" spans="2:13" ht="15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</row>
    <row r="162" spans="2:13" ht="15.75" customHeight="1"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</row>
    <row r="163" spans="2:13" ht="15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</row>
    <row r="164" spans="2:13" ht="15.75" customHeight="1"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</row>
    <row r="165" spans="2:13" ht="15.75" customHeight="1"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</row>
    <row r="166" spans="2:13" ht="15.75" customHeight="1"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</row>
    <row r="167" spans="2:13" ht="15.75" customHeight="1"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</row>
    <row r="168" spans="2:13" ht="15.75" customHeight="1"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</row>
    <row r="169" spans="2:13" ht="15.75" customHeight="1"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</row>
    <row r="170" spans="2:13" ht="15.75" customHeight="1"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</row>
    <row r="171" spans="2:13" ht="15.75" customHeight="1"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</row>
    <row r="172" spans="2:13" ht="15.75" customHeight="1"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</row>
    <row r="173" spans="2:13" ht="15.75" customHeight="1"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</row>
    <row r="174" spans="2:13" ht="15.75" customHeight="1"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</row>
    <row r="175" spans="2:13" ht="15.75" customHeight="1">
      <c r="B175" s="262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</row>
    <row r="176" spans="2:13" ht="15.75" customHeight="1"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</row>
    <row r="177" spans="2:13" ht="15.75" customHeight="1"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</row>
    <row r="178" spans="2:13" ht="15.75" customHeight="1"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</row>
    <row r="179" spans="2:13" ht="15.75" customHeight="1"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</row>
    <row r="180" spans="2:13" ht="15.75" customHeight="1">
      <c r="B180" s="26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</row>
    <row r="181" spans="2:13" ht="15.75" customHeight="1">
      <c r="B181" s="262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</row>
    <row r="182" spans="2:13" ht="15.75" customHeight="1"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</row>
    <row r="183" spans="2:13" ht="15.75" customHeight="1">
      <c r="B183" s="262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</row>
    <row r="184" spans="2:13" ht="15.75" customHeight="1">
      <c r="B184" s="262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</row>
    <row r="185" spans="2:13" ht="15.75" customHeight="1"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</row>
    <row r="186" spans="2:13" ht="15.75" customHeight="1"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</row>
    <row r="187" spans="2:13" ht="15.75" customHeight="1"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</row>
    <row r="188" spans="2:13" ht="15.75" customHeight="1"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</row>
    <row r="189" spans="2:13" ht="15.75" customHeight="1"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</row>
    <row r="190" spans="2:13" ht="15.75" customHeight="1"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</row>
    <row r="191" spans="2:13" ht="15.75" customHeight="1"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</row>
    <row r="192" spans="2:13" ht="15.75" customHeight="1"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2:13" ht="15.75" customHeight="1"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</row>
    <row r="194" spans="2:13" ht="15.75" customHeight="1"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</row>
    <row r="195" spans="2:13" ht="15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</row>
    <row r="196" spans="2:13" ht="15.75" customHeight="1"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</row>
    <row r="197" spans="2:13" ht="15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</row>
    <row r="198" spans="2:13" ht="15.75" customHeight="1">
      <c r="B198" s="26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</row>
    <row r="199" spans="2:13" ht="15.75" customHeight="1"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</row>
    <row r="200" spans="2:13" ht="15.75" customHeight="1">
      <c r="B200" s="262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</row>
    <row r="201" spans="2:13" ht="15.75" customHeight="1">
      <c r="B201" s="262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</row>
    <row r="202" spans="2:13" ht="15.75" customHeight="1">
      <c r="B202" s="262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</row>
    <row r="203" spans="2:13" ht="15.75" customHeight="1"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</row>
    <row r="204" spans="2:13" ht="15.75" customHeight="1">
      <c r="B204" s="26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</row>
    <row r="205" spans="2:13" ht="15.75" customHeight="1"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</row>
    <row r="206" spans="2:13" ht="15.75" customHeight="1">
      <c r="B206" s="262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</row>
    <row r="207" spans="2:13" ht="15.75" customHeight="1">
      <c r="B207" s="262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</row>
    <row r="208" spans="2:13" ht="15.75" customHeight="1">
      <c r="B208" s="262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</row>
    <row r="209" spans="2:13" ht="15.75" customHeight="1">
      <c r="B209" s="26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</row>
    <row r="210" spans="2:13" ht="15.75" customHeight="1">
      <c r="B210" s="262"/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</row>
    <row r="211" spans="2:13" ht="15.75" customHeight="1"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</row>
    <row r="212" spans="2:13" ht="15.75" customHeight="1">
      <c r="B212" s="262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</row>
    <row r="213" spans="2:13" ht="15.75" customHeight="1">
      <c r="B213" s="262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</row>
    <row r="214" spans="2:13" ht="15.75" customHeight="1">
      <c r="B214" s="262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</row>
    <row r="215" spans="2:13" ht="15.75" customHeight="1">
      <c r="B215" s="262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</row>
    <row r="216" spans="2:13" ht="15.75" customHeight="1"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</row>
    <row r="217" spans="2:13" ht="15.75" customHeight="1">
      <c r="B217" s="262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</row>
    <row r="218" spans="2:13" ht="15.75" customHeight="1">
      <c r="B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</row>
    <row r="219" spans="2:13" ht="15.75" customHeight="1"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</row>
    <row r="220" spans="2:13" ht="15.75" customHeight="1">
      <c r="B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</row>
    <row r="221" spans="2:13" ht="15.75" customHeight="1">
      <c r="B221" s="26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</row>
    <row r="222" spans="2:13" ht="15.75" customHeight="1">
      <c r="B222" s="26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</row>
    <row r="223" spans="2:13" ht="15.75" customHeight="1">
      <c r="B223" s="26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</row>
    <row r="224" spans="2:13" ht="15.75" customHeight="1"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</row>
    <row r="225" spans="2:13" ht="15.75" customHeight="1"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</row>
    <row r="226" spans="2:13" ht="15.75" customHeight="1"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</row>
    <row r="227" spans="2:13" ht="15.75" customHeight="1"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</row>
    <row r="228" spans="2:13" ht="15.75" customHeight="1"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</row>
    <row r="229" spans="2:13" ht="15.75" customHeight="1"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</row>
    <row r="230" spans="2:13" ht="15.75" customHeight="1"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</row>
    <row r="231" spans="2:13" ht="15.75" customHeight="1"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</row>
    <row r="232" spans="2:13" ht="15.75" customHeight="1"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</row>
    <row r="233" spans="2:13" ht="15.75" customHeight="1"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</row>
    <row r="234" spans="2:13" ht="15.75" customHeight="1"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</row>
    <row r="235" spans="2:13" ht="15.75" customHeight="1">
      <c r="B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</row>
    <row r="236" spans="2:13" ht="15.75" customHeight="1"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</row>
    <row r="237" spans="2:13" ht="15.75" customHeight="1"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</row>
    <row r="238" spans="2:13" ht="15.75" customHeight="1"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</row>
    <row r="239" spans="2:13" ht="15.75" customHeight="1"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</row>
    <row r="240" spans="2:13" ht="15.75" customHeight="1">
      <c r="B240" s="26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</row>
    <row r="241" spans="2:13" ht="15.75" customHeight="1">
      <c r="B241" s="26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</row>
    <row r="242" spans="2:13" ht="15.75" customHeight="1">
      <c r="B242" s="26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</row>
    <row r="243" spans="2:13" ht="15.75" customHeight="1">
      <c r="B243" s="26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</row>
    <row r="244" spans="2:13" ht="15.75" customHeight="1">
      <c r="B244" s="26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</row>
    <row r="245" spans="2:13" ht="15.75" customHeight="1">
      <c r="B245" s="26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</row>
    <row r="246" spans="2:13" ht="15.75" customHeight="1"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</row>
    <row r="247" spans="2:13" ht="15.75" customHeight="1">
      <c r="B247" s="26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</row>
    <row r="248" spans="2:13" ht="15.75" customHeight="1">
      <c r="B248" s="26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</row>
    <row r="249" spans="2:13"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</row>
    <row r="250" spans="2:13">
      <c r="B250" s="26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</row>
  </sheetData>
  <mergeCells count="48">
    <mergeCell ref="A32:C32"/>
    <mergeCell ref="B29:B30"/>
    <mergeCell ref="F29:F30"/>
    <mergeCell ref="J29:J30"/>
    <mergeCell ref="A23:M23"/>
    <mergeCell ref="A24:M24"/>
    <mergeCell ref="A25:M25"/>
    <mergeCell ref="D26:H26"/>
    <mergeCell ref="J26:M26"/>
    <mergeCell ref="A22:D22"/>
    <mergeCell ref="B15:B16"/>
    <mergeCell ref="C15:E15"/>
    <mergeCell ref="F15:F16"/>
    <mergeCell ref="G15:I15"/>
    <mergeCell ref="J15:J16"/>
    <mergeCell ref="K15:M15"/>
    <mergeCell ref="C13:E13"/>
    <mergeCell ref="F13:G13"/>
    <mergeCell ref="H13:I13"/>
    <mergeCell ref="B14:E14"/>
    <mergeCell ref="F14:I14"/>
    <mergeCell ref="J14:M14"/>
    <mergeCell ref="C11:E11"/>
    <mergeCell ref="F11:G11"/>
    <mergeCell ref="H11:I11"/>
    <mergeCell ref="C12:E12"/>
    <mergeCell ref="F12:G12"/>
    <mergeCell ref="H12:I12"/>
    <mergeCell ref="C9:E9"/>
    <mergeCell ref="F9:G9"/>
    <mergeCell ref="H9:I9"/>
    <mergeCell ref="C10:E10"/>
    <mergeCell ref="F10:G10"/>
    <mergeCell ref="H10:I10"/>
    <mergeCell ref="B7:B8"/>
    <mergeCell ref="C7:I7"/>
    <mergeCell ref="J7:J8"/>
    <mergeCell ref="K7:M7"/>
    <mergeCell ref="C8:E8"/>
    <mergeCell ref="F8:G8"/>
    <mergeCell ref="H8:I8"/>
    <mergeCell ref="B6:I6"/>
    <mergeCell ref="J6:M6"/>
    <mergeCell ref="A2:M2"/>
    <mergeCell ref="A3:M3"/>
    <mergeCell ref="A4:M4"/>
    <mergeCell ref="D5:H5"/>
    <mergeCell ref="J5:M5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topLeftCell="C1" zoomScale="80" zoomScaleSheetLayoutView="80" workbookViewId="0">
      <selection activeCell="Y1" sqref="Y1:XFD1048576"/>
    </sheetView>
  </sheetViews>
  <sheetFormatPr defaultColWidth="9" defaultRowHeight="33" customHeight="1"/>
  <cols>
    <col min="1" max="1" width="8.375" style="121" customWidth="1"/>
    <col min="2" max="2" width="8.125" style="122" customWidth="1"/>
    <col min="3" max="3" width="8.125" style="123" customWidth="1"/>
    <col min="4" max="4" width="7.625" style="124" customWidth="1"/>
    <col min="5" max="5" width="7.625" style="123" customWidth="1"/>
    <col min="6" max="6" width="7.625" style="124" customWidth="1"/>
    <col min="7" max="7" width="7.625" style="121" customWidth="1"/>
    <col min="8" max="10" width="7.625" style="122" customWidth="1"/>
    <col min="11" max="11" width="7.625" style="123" customWidth="1"/>
    <col min="12" max="12" width="9.375" style="122" customWidth="1"/>
    <col min="13" max="13" width="6.5" style="121" customWidth="1"/>
    <col min="14" max="14" width="6.5" style="124" customWidth="1"/>
    <col min="15" max="20" width="6.25" style="125" customWidth="1"/>
    <col min="21" max="24" width="6.375" style="125" customWidth="1"/>
    <col min="25" max="16384" width="9" style="125"/>
  </cols>
  <sheetData>
    <row r="1" spans="1:25" ht="5.0999999999999996" customHeight="1"/>
    <row r="2" spans="1:25" ht="50.1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</row>
    <row r="3" spans="1:25" s="127" customFormat="1" ht="21" customHeight="1">
      <c r="A3" s="396" t="s">
        <v>160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 t="s">
        <v>161</v>
      </c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1:25" s="127" customFormat="1" ht="20.100000000000001" customHeight="1">
      <c r="A4" s="401" t="s">
        <v>126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397" t="s">
        <v>127</v>
      </c>
      <c r="M4" s="397"/>
      <c r="N4" s="397"/>
      <c r="O4" s="397"/>
      <c r="P4" s="397"/>
      <c r="Q4" s="397"/>
      <c r="R4" s="399"/>
      <c r="S4" s="399"/>
      <c r="T4" s="399"/>
      <c r="U4" s="399"/>
      <c r="V4" s="399"/>
      <c r="W4" s="399"/>
      <c r="X4" s="399"/>
    </row>
    <row r="5" spans="1:25" s="135" customFormat="1" ht="20.100000000000001" customHeight="1">
      <c r="A5" s="78" t="s">
        <v>128</v>
      </c>
      <c r="B5" s="128"/>
      <c r="C5" s="129"/>
      <c r="D5" s="130"/>
      <c r="E5" s="129"/>
      <c r="F5" s="131"/>
      <c r="G5" s="398" t="s">
        <v>129</v>
      </c>
      <c r="H5" s="398"/>
      <c r="I5" s="398"/>
      <c r="J5" s="398"/>
      <c r="K5" s="398"/>
      <c r="L5" s="78" t="s">
        <v>128</v>
      </c>
      <c r="M5" s="128"/>
      <c r="N5" s="129"/>
      <c r="O5" s="443"/>
      <c r="P5" s="405"/>
      <c r="Q5" s="405"/>
      <c r="R5" s="405"/>
      <c r="S5" s="78"/>
      <c r="T5" s="78"/>
      <c r="U5" s="444" t="s">
        <v>129</v>
      </c>
      <c r="V5" s="445"/>
      <c r="W5" s="445"/>
      <c r="X5" s="445"/>
    </row>
    <row r="6" spans="1:25" s="140" customFormat="1" ht="50.1" customHeight="1">
      <c r="A6" s="136"/>
      <c r="B6" s="292" t="s">
        <v>130</v>
      </c>
      <c r="C6" s="138"/>
      <c r="D6" s="293" t="s">
        <v>131</v>
      </c>
      <c r="E6" s="138"/>
      <c r="F6" s="293" t="s">
        <v>132</v>
      </c>
      <c r="G6" s="138"/>
      <c r="H6" s="293" t="s">
        <v>133</v>
      </c>
      <c r="I6" s="138"/>
      <c r="J6" s="294" t="s">
        <v>134</v>
      </c>
      <c r="K6" s="138"/>
      <c r="L6" s="295"/>
      <c r="M6" s="292" t="s">
        <v>135</v>
      </c>
      <c r="N6" s="138"/>
      <c r="O6" s="293" t="s">
        <v>136</v>
      </c>
      <c r="P6" s="138"/>
      <c r="Q6" s="293" t="s">
        <v>137</v>
      </c>
      <c r="R6" s="138"/>
      <c r="S6" s="293" t="s">
        <v>138</v>
      </c>
      <c r="T6" s="138"/>
      <c r="U6" s="293" t="s">
        <v>139</v>
      </c>
      <c r="V6" s="138"/>
      <c r="W6" s="294" t="s">
        <v>140</v>
      </c>
      <c r="X6" s="138"/>
    </row>
    <row r="7" spans="1:25" s="140" customFormat="1" ht="30" customHeight="1">
      <c r="A7" s="141" t="s">
        <v>90</v>
      </c>
      <c r="B7" s="296" t="s">
        <v>118</v>
      </c>
      <c r="C7" s="297" t="s">
        <v>141</v>
      </c>
      <c r="D7" s="296" t="s">
        <v>118</v>
      </c>
      <c r="E7" s="297" t="s">
        <v>141</v>
      </c>
      <c r="F7" s="296" t="s">
        <v>118</v>
      </c>
      <c r="G7" s="297" t="s">
        <v>141</v>
      </c>
      <c r="H7" s="296" t="s">
        <v>118</v>
      </c>
      <c r="I7" s="297" t="s">
        <v>141</v>
      </c>
      <c r="J7" s="296" t="s">
        <v>118</v>
      </c>
      <c r="K7" s="298" t="s">
        <v>141</v>
      </c>
      <c r="L7" s="226" t="s">
        <v>90</v>
      </c>
      <c r="M7" s="296" t="s">
        <v>118</v>
      </c>
      <c r="N7" s="297" t="s">
        <v>141</v>
      </c>
      <c r="O7" s="296" t="s">
        <v>118</v>
      </c>
      <c r="P7" s="297" t="s">
        <v>141</v>
      </c>
      <c r="Q7" s="296" t="s">
        <v>118</v>
      </c>
      <c r="R7" s="297" t="s">
        <v>141</v>
      </c>
      <c r="S7" s="296" t="s">
        <v>118</v>
      </c>
      <c r="T7" s="297" t="s">
        <v>141</v>
      </c>
      <c r="U7" s="296" t="s">
        <v>118</v>
      </c>
      <c r="V7" s="297" t="s">
        <v>141</v>
      </c>
      <c r="W7" s="296" t="s">
        <v>118</v>
      </c>
      <c r="X7" s="298" t="s">
        <v>141</v>
      </c>
    </row>
    <row r="8" spans="1:25" s="166" customFormat="1" ht="46.5" customHeight="1">
      <c r="A8" s="158" t="s">
        <v>142</v>
      </c>
      <c r="B8" s="299" t="s">
        <v>143</v>
      </c>
      <c r="C8" s="299" t="s">
        <v>144</v>
      </c>
      <c r="D8" s="299" t="s">
        <v>143</v>
      </c>
      <c r="E8" s="299" t="s">
        <v>144</v>
      </c>
      <c r="F8" s="299" t="s">
        <v>143</v>
      </c>
      <c r="G8" s="299" t="s">
        <v>144</v>
      </c>
      <c r="H8" s="299" t="s">
        <v>143</v>
      </c>
      <c r="I8" s="299" t="s">
        <v>144</v>
      </c>
      <c r="J8" s="299" t="s">
        <v>143</v>
      </c>
      <c r="K8" s="300" t="s">
        <v>144</v>
      </c>
      <c r="L8" s="301" t="s">
        <v>142</v>
      </c>
      <c r="M8" s="299" t="s">
        <v>143</v>
      </c>
      <c r="N8" s="302" t="s">
        <v>145</v>
      </c>
      <c r="O8" s="299" t="s">
        <v>143</v>
      </c>
      <c r="P8" s="302" t="s">
        <v>145</v>
      </c>
      <c r="Q8" s="299" t="s">
        <v>143</v>
      </c>
      <c r="R8" s="302" t="s">
        <v>145</v>
      </c>
      <c r="S8" s="299" t="s">
        <v>143</v>
      </c>
      <c r="T8" s="302" t="s">
        <v>145</v>
      </c>
      <c r="U8" s="299" t="s">
        <v>143</v>
      </c>
      <c r="V8" s="302" t="s">
        <v>145</v>
      </c>
      <c r="W8" s="299" t="s">
        <v>143</v>
      </c>
      <c r="X8" s="303" t="s">
        <v>145</v>
      </c>
    </row>
    <row r="9" spans="1:25" s="308" customFormat="1" ht="36" customHeight="1">
      <c r="A9" s="304">
        <v>2012</v>
      </c>
      <c r="B9" s="305">
        <v>19</v>
      </c>
      <c r="C9" s="305">
        <v>957</v>
      </c>
      <c r="D9" s="306" t="s">
        <v>125</v>
      </c>
      <c r="E9" s="306" t="s">
        <v>125</v>
      </c>
      <c r="F9" s="306" t="s">
        <v>125</v>
      </c>
      <c r="G9" s="306" t="s">
        <v>125</v>
      </c>
      <c r="H9" s="306" t="s">
        <v>125</v>
      </c>
      <c r="I9" s="306" t="s">
        <v>125</v>
      </c>
      <c r="J9" s="306" t="s">
        <v>125</v>
      </c>
      <c r="K9" s="307" t="s">
        <v>125</v>
      </c>
      <c r="L9" s="304">
        <v>2012</v>
      </c>
      <c r="M9" s="305">
        <v>1</v>
      </c>
      <c r="N9" s="305">
        <v>332</v>
      </c>
      <c r="O9" s="305">
        <v>1</v>
      </c>
      <c r="P9" s="305">
        <v>103</v>
      </c>
      <c r="Q9" s="305" t="s">
        <v>125</v>
      </c>
      <c r="R9" s="305" t="s">
        <v>125</v>
      </c>
      <c r="S9" s="306" t="s">
        <v>125</v>
      </c>
      <c r="T9" s="306" t="s">
        <v>125</v>
      </c>
      <c r="U9" s="306" t="s">
        <v>125</v>
      </c>
      <c r="V9" s="306" t="s">
        <v>125</v>
      </c>
      <c r="W9" s="306" t="s">
        <v>125</v>
      </c>
      <c r="X9" s="307" t="s">
        <v>125</v>
      </c>
      <c r="Y9" s="1"/>
    </row>
    <row r="10" spans="1:25" s="308" customFormat="1" ht="36" customHeight="1">
      <c r="A10" s="304">
        <v>2013</v>
      </c>
      <c r="B10" s="305">
        <v>20</v>
      </c>
      <c r="C10" s="305">
        <v>965</v>
      </c>
      <c r="D10" s="306" t="s">
        <v>125</v>
      </c>
      <c r="E10" s="306" t="s">
        <v>125</v>
      </c>
      <c r="F10" s="306" t="s">
        <v>125</v>
      </c>
      <c r="G10" s="306" t="s">
        <v>125</v>
      </c>
      <c r="H10" s="306" t="s">
        <v>125</v>
      </c>
      <c r="I10" s="306" t="s">
        <v>125</v>
      </c>
      <c r="J10" s="306" t="s">
        <v>125</v>
      </c>
      <c r="K10" s="307" t="s">
        <v>125</v>
      </c>
      <c r="L10" s="304">
        <v>2013</v>
      </c>
      <c r="M10" s="305">
        <v>1</v>
      </c>
      <c r="N10" s="305">
        <v>332</v>
      </c>
      <c r="O10" s="305">
        <v>1</v>
      </c>
      <c r="P10" s="305">
        <v>103</v>
      </c>
      <c r="Q10" s="305" t="s">
        <v>125</v>
      </c>
      <c r="R10" s="305" t="s">
        <v>125</v>
      </c>
      <c r="S10" s="306" t="s">
        <v>125</v>
      </c>
      <c r="T10" s="306" t="s">
        <v>125</v>
      </c>
      <c r="U10" s="306" t="s">
        <v>125</v>
      </c>
      <c r="V10" s="306" t="s">
        <v>125</v>
      </c>
      <c r="W10" s="306" t="s">
        <v>125</v>
      </c>
      <c r="X10" s="307" t="s">
        <v>125</v>
      </c>
    </row>
    <row r="11" spans="1:25" s="308" customFormat="1" ht="36" customHeight="1">
      <c r="A11" s="309">
        <v>2014</v>
      </c>
      <c r="B11" s="310">
        <v>22</v>
      </c>
      <c r="C11" s="310">
        <v>932</v>
      </c>
      <c r="D11" s="311" t="s">
        <v>125</v>
      </c>
      <c r="E11" s="311" t="s">
        <v>125</v>
      </c>
      <c r="F11" s="311" t="s">
        <v>125</v>
      </c>
      <c r="G11" s="311" t="s">
        <v>125</v>
      </c>
      <c r="H11" s="311" t="s">
        <v>125</v>
      </c>
      <c r="I11" s="311" t="s">
        <v>125</v>
      </c>
      <c r="J11" s="311" t="s">
        <v>125</v>
      </c>
      <c r="K11" s="312" t="s">
        <v>125</v>
      </c>
      <c r="L11" s="309">
        <v>2014</v>
      </c>
      <c r="M11" s="310">
        <v>1</v>
      </c>
      <c r="N11" s="310">
        <v>260</v>
      </c>
      <c r="O11" s="311">
        <v>1</v>
      </c>
      <c r="P11" s="311">
        <v>109</v>
      </c>
      <c r="Q11" s="311">
        <v>2</v>
      </c>
      <c r="R11" s="311">
        <v>122</v>
      </c>
      <c r="S11" s="311" t="s">
        <v>146</v>
      </c>
      <c r="T11" s="311" t="s">
        <v>146</v>
      </c>
      <c r="U11" s="311">
        <v>1</v>
      </c>
      <c r="V11" s="311">
        <v>120</v>
      </c>
      <c r="W11" s="311" t="s">
        <v>146</v>
      </c>
      <c r="X11" s="312" t="s">
        <v>146</v>
      </c>
    </row>
    <row r="12" spans="1:25" s="315" customFormat="1" ht="36" customHeight="1">
      <c r="A12" s="309">
        <v>2015</v>
      </c>
      <c r="B12" s="310">
        <v>22</v>
      </c>
      <c r="C12" s="310">
        <v>776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4">
        <v>0</v>
      </c>
      <c r="L12" s="309">
        <v>2015</v>
      </c>
      <c r="M12" s="310">
        <v>1</v>
      </c>
      <c r="N12" s="310">
        <v>169</v>
      </c>
      <c r="O12" s="313">
        <v>1</v>
      </c>
      <c r="P12" s="313">
        <v>109</v>
      </c>
      <c r="Q12" s="313">
        <v>2</v>
      </c>
      <c r="R12" s="313">
        <v>64</v>
      </c>
      <c r="S12" s="313">
        <v>0</v>
      </c>
      <c r="T12" s="313">
        <v>0</v>
      </c>
      <c r="U12" s="313">
        <v>1</v>
      </c>
      <c r="V12" s="313">
        <v>24</v>
      </c>
      <c r="W12" s="313">
        <v>0</v>
      </c>
      <c r="X12" s="314">
        <v>0</v>
      </c>
    </row>
    <row r="13" spans="1:25" s="315" customFormat="1" ht="36" customHeight="1">
      <c r="A13" s="309">
        <v>2016</v>
      </c>
      <c r="B13" s="310">
        <v>20</v>
      </c>
      <c r="C13" s="310">
        <v>720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4">
        <v>0</v>
      </c>
      <c r="L13" s="309">
        <v>2016</v>
      </c>
      <c r="M13" s="310">
        <v>1</v>
      </c>
      <c r="N13" s="310">
        <v>174</v>
      </c>
      <c r="O13" s="313">
        <v>1</v>
      </c>
      <c r="P13" s="313">
        <v>109</v>
      </c>
      <c r="Q13" s="313">
        <v>1</v>
      </c>
      <c r="R13" s="313">
        <v>55</v>
      </c>
      <c r="S13" s="313">
        <v>0</v>
      </c>
      <c r="T13" s="313">
        <v>0</v>
      </c>
      <c r="U13" s="313">
        <v>1</v>
      </c>
      <c r="V13" s="313">
        <v>12</v>
      </c>
      <c r="W13" s="313">
        <v>0</v>
      </c>
      <c r="X13" s="314">
        <v>0</v>
      </c>
    </row>
    <row r="14" spans="1:25" s="319" customFormat="1" ht="36" customHeight="1">
      <c r="A14" s="316">
        <v>2017</v>
      </c>
      <c r="B14" s="317">
        <f>SUM(M14,Q14,F23,J23,M23,U23,W23)</f>
        <v>18</v>
      </c>
      <c r="C14" s="317">
        <f>SUM(N14,R14,G23,K23,N23,V23,X23)</f>
        <v>826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4">
        <v>0</v>
      </c>
      <c r="L14" s="316">
        <v>2017</v>
      </c>
      <c r="M14" s="317">
        <v>1</v>
      </c>
      <c r="N14" s="317">
        <v>155</v>
      </c>
      <c r="O14" s="318">
        <v>0</v>
      </c>
      <c r="P14" s="318">
        <v>0</v>
      </c>
      <c r="Q14" s="318">
        <v>1</v>
      </c>
      <c r="R14" s="318">
        <v>55</v>
      </c>
      <c r="S14" s="313">
        <v>0</v>
      </c>
      <c r="T14" s="313">
        <v>0</v>
      </c>
      <c r="U14" s="318">
        <v>0</v>
      </c>
      <c r="V14" s="318">
        <v>0</v>
      </c>
      <c r="W14" s="313">
        <v>0</v>
      </c>
      <c r="X14" s="314">
        <v>0</v>
      </c>
    </row>
    <row r="15" spans="1:25" s="140" customFormat="1" ht="39.950000000000003" customHeight="1">
      <c r="A15" s="136"/>
      <c r="B15" s="292" t="s">
        <v>147</v>
      </c>
      <c r="C15" s="138"/>
      <c r="D15" s="293" t="s">
        <v>148</v>
      </c>
      <c r="E15" s="138"/>
      <c r="F15" s="293" t="s">
        <v>149</v>
      </c>
      <c r="G15" s="138"/>
      <c r="H15" s="293" t="s">
        <v>150</v>
      </c>
      <c r="I15" s="138"/>
      <c r="J15" s="294" t="s">
        <v>151</v>
      </c>
      <c r="K15" s="138"/>
      <c r="L15" s="295"/>
      <c r="M15" s="292" t="s">
        <v>152</v>
      </c>
      <c r="N15" s="138"/>
      <c r="O15" s="293" t="s">
        <v>153</v>
      </c>
      <c r="P15" s="138"/>
      <c r="Q15" s="293" t="s">
        <v>154</v>
      </c>
      <c r="R15" s="138"/>
      <c r="S15" s="293" t="s">
        <v>155</v>
      </c>
      <c r="T15" s="138"/>
      <c r="U15" s="320" t="s">
        <v>156</v>
      </c>
      <c r="V15" s="138"/>
      <c r="W15" s="294" t="s">
        <v>165</v>
      </c>
      <c r="X15" s="138"/>
    </row>
    <row r="16" spans="1:25" s="140" customFormat="1" ht="30" customHeight="1">
      <c r="A16" s="141" t="s">
        <v>90</v>
      </c>
      <c r="B16" s="296" t="s">
        <v>118</v>
      </c>
      <c r="C16" s="297" t="s">
        <v>141</v>
      </c>
      <c r="D16" s="296" t="s">
        <v>118</v>
      </c>
      <c r="E16" s="297" t="s">
        <v>141</v>
      </c>
      <c r="F16" s="296" t="s">
        <v>118</v>
      </c>
      <c r="G16" s="297" t="s">
        <v>141</v>
      </c>
      <c r="H16" s="296" t="s">
        <v>118</v>
      </c>
      <c r="I16" s="297" t="s">
        <v>141</v>
      </c>
      <c r="J16" s="296" t="s">
        <v>118</v>
      </c>
      <c r="K16" s="298" t="s">
        <v>141</v>
      </c>
      <c r="L16" s="226" t="s">
        <v>90</v>
      </c>
      <c r="M16" s="296" t="s">
        <v>118</v>
      </c>
      <c r="N16" s="297" t="s">
        <v>141</v>
      </c>
      <c r="O16" s="296" t="s">
        <v>118</v>
      </c>
      <c r="P16" s="297" t="s">
        <v>141</v>
      </c>
      <c r="Q16" s="296" t="s">
        <v>118</v>
      </c>
      <c r="R16" s="297" t="s">
        <v>141</v>
      </c>
      <c r="S16" s="296" t="s">
        <v>118</v>
      </c>
      <c r="T16" s="297" t="s">
        <v>141</v>
      </c>
      <c r="U16" s="296" t="s">
        <v>118</v>
      </c>
      <c r="V16" s="297" t="s">
        <v>141</v>
      </c>
      <c r="W16" s="296" t="s">
        <v>118</v>
      </c>
      <c r="X16" s="298" t="s">
        <v>141</v>
      </c>
    </row>
    <row r="17" spans="1:25" s="166" customFormat="1" ht="42" customHeight="1">
      <c r="A17" s="158" t="s">
        <v>142</v>
      </c>
      <c r="B17" s="299" t="s">
        <v>143</v>
      </c>
      <c r="C17" s="299" t="s">
        <v>144</v>
      </c>
      <c r="D17" s="299" t="s">
        <v>143</v>
      </c>
      <c r="E17" s="299" t="s">
        <v>144</v>
      </c>
      <c r="F17" s="299" t="s">
        <v>143</v>
      </c>
      <c r="G17" s="299" t="s">
        <v>144</v>
      </c>
      <c r="H17" s="299" t="s">
        <v>143</v>
      </c>
      <c r="I17" s="299" t="s">
        <v>144</v>
      </c>
      <c r="J17" s="299" t="s">
        <v>143</v>
      </c>
      <c r="K17" s="300" t="s">
        <v>144</v>
      </c>
      <c r="L17" s="301" t="s">
        <v>142</v>
      </c>
      <c r="M17" s="299" t="s">
        <v>143</v>
      </c>
      <c r="N17" s="302" t="s">
        <v>145</v>
      </c>
      <c r="O17" s="299" t="s">
        <v>143</v>
      </c>
      <c r="P17" s="302" t="s">
        <v>145</v>
      </c>
      <c r="Q17" s="299" t="s">
        <v>143</v>
      </c>
      <c r="R17" s="302" t="s">
        <v>145</v>
      </c>
      <c r="S17" s="299" t="s">
        <v>143</v>
      </c>
      <c r="T17" s="302" t="s">
        <v>145</v>
      </c>
      <c r="U17" s="299" t="s">
        <v>143</v>
      </c>
      <c r="V17" s="302" t="s">
        <v>145</v>
      </c>
      <c r="W17" s="299" t="s">
        <v>143</v>
      </c>
      <c r="X17" s="303" t="s">
        <v>145</v>
      </c>
    </row>
    <row r="18" spans="1:25" s="308" customFormat="1" ht="36" customHeight="1">
      <c r="A18" s="304">
        <v>2012</v>
      </c>
      <c r="B18" s="306" t="s">
        <v>125</v>
      </c>
      <c r="C18" s="306" t="s">
        <v>125</v>
      </c>
      <c r="D18" s="306" t="s">
        <v>125</v>
      </c>
      <c r="E18" s="306" t="s">
        <v>125</v>
      </c>
      <c r="F18" s="305">
        <v>11</v>
      </c>
      <c r="G18" s="305">
        <v>184</v>
      </c>
      <c r="H18" s="306" t="s">
        <v>125</v>
      </c>
      <c r="I18" s="306" t="s">
        <v>125</v>
      </c>
      <c r="J18" s="306" t="s">
        <v>125</v>
      </c>
      <c r="K18" s="307" t="s">
        <v>125</v>
      </c>
      <c r="L18" s="304">
        <v>2012</v>
      </c>
      <c r="M18" s="305">
        <v>1</v>
      </c>
      <c r="N18" s="305">
        <v>7</v>
      </c>
      <c r="O18" s="306" t="s">
        <v>125</v>
      </c>
      <c r="P18" s="306" t="s">
        <v>125</v>
      </c>
      <c r="Q18" s="306" t="s">
        <v>125</v>
      </c>
      <c r="R18" s="306" t="s">
        <v>125</v>
      </c>
      <c r="S18" s="306" t="s">
        <v>125</v>
      </c>
      <c r="T18" s="306" t="s">
        <v>125</v>
      </c>
      <c r="U18" s="305">
        <v>2</v>
      </c>
      <c r="V18" s="305">
        <v>155</v>
      </c>
      <c r="W18" s="305">
        <v>3</v>
      </c>
      <c r="X18" s="321">
        <v>176</v>
      </c>
      <c r="Y18" s="1"/>
    </row>
    <row r="19" spans="1:25" s="308" customFormat="1" ht="36" customHeight="1">
      <c r="A19" s="304">
        <v>2013</v>
      </c>
      <c r="B19" s="306" t="s">
        <v>125</v>
      </c>
      <c r="C19" s="306" t="s">
        <v>125</v>
      </c>
      <c r="D19" s="306" t="s">
        <v>125</v>
      </c>
      <c r="E19" s="306" t="s">
        <v>125</v>
      </c>
      <c r="F19" s="305">
        <v>12</v>
      </c>
      <c r="G19" s="305">
        <v>192</v>
      </c>
      <c r="H19" s="306" t="s">
        <v>125</v>
      </c>
      <c r="I19" s="306" t="s">
        <v>125</v>
      </c>
      <c r="J19" s="306" t="s">
        <v>125</v>
      </c>
      <c r="K19" s="307" t="s">
        <v>125</v>
      </c>
      <c r="L19" s="304">
        <v>2013</v>
      </c>
      <c r="M19" s="305">
        <v>1</v>
      </c>
      <c r="N19" s="305">
        <v>7</v>
      </c>
      <c r="O19" s="306" t="s">
        <v>125</v>
      </c>
      <c r="P19" s="306" t="s">
        <v>125</v>
      </c>
      <c r="Q19" s="306" t="s">
        <v>125</v>
      </c>
      <c r="R19" s="306" t="s">
        <v>125</v>
      </c>
      <c r="S19" s="306" t="s">
        <v>125</v>
      </c>
      <c r="T19" s="306" t="s">
        <v>125</v>
      </c>
      <c r="U19" s="305">
        <v>2</v>
      </c>
      <c r="V19" s="305">
        <v>155</v>
      </c>
      <c r="W19" s="305">
        <v>3</v>
      </c>
      <c r="X19" s="321">
        <v>176</v>
      </c>
    </row>
    <row r="20" spans="1:25" s="308" customFormat="1" ht="36" customHeight="1">
      <c r="A20" s="309">
        <v>2014</v>
      </c>
      <c r="B20" s="311" t="s">
        <v>125</v>
      </c>
      <c r="C20" s="311" t="s">
        <v>125</v>
      </c>
      <c r="D20" s="311" t="s">
        <v>125</v>
      </c>
      <c r="E20" s="311" t="s">
        <v>125</v>
      </c>
      <c r="F20" s="311">
        <v>13</v>
      </c>
      <c r="G20" s="311">
        <v>222</v>
      </c>
      <c r="H20" s="311" t="s">
        <v>146</v>
      </c>
      <c r="I20" s="311" t="s">
        <v>146</v>
      </c>
      <c r="J20" s="311" t="s">
        <v>146</v>
      </c>
      <c r="K20" s="312" t="s">
        <v>146</v>
      </c>
      <c r="L20" s="309">
        <v>2014</v>
      </c>
      <c r="M20" s="322">
        <v>1</v>
      </c>
      <c r="N20" s="322">
        <v>6</v>
      </c>
      <c r="O20" s="323" t="s">
        <v>146</v>
      </c>
      <c r="P20" s="323" t="s">
        <v>146</v>
      </c>
      <c r="Q20" s="323" t="s">
        <v>146</v>
      </c>
      <c r="R20" s="323" t="s">
        <v>146</v>
      </c>
      <c r="S20" s="323" t="s">
        <v>146</v>
      </c>
      <c r="T20" s="323" t="s">
        <v>146</v>
      </c>
      <c r="U20" s="322">
        <v>1</v>
      </c>
      <c r="V20" s="322">
        <v>60</v>
      </c>
      <c r="W20" s="322">
        <v>2</v>
      </c>
      <c r="X20" s="324">
        <v>33</v>
      </c>
    </row>
    <row r="21" spans="1:25" s="315" customFormat="1" ht="36" customHeight="1">
      <c r="A21" s="309">
        <v>2015</v>
      </c>
      <c r="B21" s="313">
        <v>0</v>
      </c>
      <c r="C21" s="313">
        <v>0</v>
      </c>
      <c r="D21" s="313">
        <v>0</v>
      </c>
      <c r="E21" s="313">
        <v>0</v>
      </c>
      <c r="F21" s="313">
        <v>13</v>
      </c>
      <c r="G21" s="313">
        <v>270</v>
      </c>
      <c r="H21" s="313">
        <v>0</v>
      </c>
      <c r="I21" s="313">
        <v>0</v>
      </c>
      <c r="J21" s="313">
        <v>0</v>
      </c>
      <c r="K21" s="314">
        <v>0</v>
      </c>
      <c r="L21" s="309">
        <v>2015</v>
      </c>
      <c r="M21" s="322">
        <v>1</v>
      </c>
      <c r="N21" s="322">
        <v>7</v>
      </c>
      <c r="O21" s="325">
        <v>0</v>
      </c>
      <c r="P21" s="325">
        <v>0</v>
      </c>
      <c r="Q21" s="325">
        <v>0</v>
      </c>
      <c r="R21" s="325">
        <v>0</v>
      </c>
      <c r="S21" s="325">
        <v>0</v>
      </c>
      <c r="T21" s="325">
        <v>0</v>
      </c>
      <c r="U21" s="322">
        <v>1</v>
      </c>
      <c r="V21" s="322">
        <v>60</v>
      </c>
      <c r="W21" s="322">
        <v>2</v>
      </c>
      <c r="X21" s="324">
        <v>73</v>
      </c>
    </row>
    <row r="22" spans="1:25" s="315" customFormat="1" ht="36" customHeight="1">
      <c r="A22" s="309">
        <v>2016</v>
      </c>
      <c r="B22" s="313">
        <v>0</v>
      </c>
      <c r="C22" s="313">
        <v>0</v>
      </c>
      <c r="D22" s="313">
        <v>0</v>
      </c>
      <c r="E22" s="313">
        <v>0</v>
      </c>
      <c r="F22" s="313">
        <v>11</v>
      </c>
      <c r="G22" s="313">
        <v>167</v>
      </c>
      <c r="H22" s="313">
        <v>0</v>
      </c>
      <c r="I22" s="313">
        <v>0</v>
      </c>
      <c r="J22" s="313">
        <v>0</v>
      </c>
      <c r="K22" s="314">
        <v>0</v>
      </c>
      <c r="L22" s="309">
        <v>2016</v>
      </c>
      <c r="M22" s="322">
        <v>1</v>
      </c>
      <c r="N22" s="322">
        <v>7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2">
        <v>2</v>
      </c>
      <c r="V22" s="322">
        <v>180</v>
      </c>
      <c r="W22" s="322">
        <v>2</v>
      </c>
      <c r="X22" s="324">
        <v>16</v>
      </c>
    </row>
    <row r="23" spans="1:25" s="319" customFormat="1" ht="36" customHeight="1">
      <c r="A23" s="326">
        <v>2017</v>
      </c>
      <c r="B23" s="327">
        <v>0</v>
      </c>
      <c r="C23" s="327">
        <v>0</v>
      </c>
      <c r="D23" s="327">
        <v>0</v>
      </c>
      <c r="E23" s="327">
        <v>0</v>
      </c>
      <c r="F23" s="328">
        <v>9</v>
      </c>
      <c r="G23" s="328">
        <v>157</v>
      </c>
      <c r="H23" s="327">
        <v>0</v>
      </c>
      <c r="I23" s="327">
        <v>0</v>
      </c>
      <c r="J23" s="347">
        <v>1</v>
      </c>
      <c r="K23" s="348">
        <v>119</v>
      </c>
      <c r="L23" s="326">
        <v>2017</v>
      </c>
      <c r="M23" s="329">
        <v>1</v>
      </c>
      <c r="N23" s="329">
        <v>9</v>
      </c>
      <c r="O23" s="330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29">
        <v>2</v>
      </c>
      <c r="V23" s="329">
        <v>309</v>
      </c>
      <c r="W23" s="329">
        <v>3</v>
      </c>
      <c r="X23" s="331">
        <v>22</v>
      </c>
    </row>
    <row r="24" spans="1:25" s="337" customFormat="1" ht="14.1" customHeight="1">
      <c r="A24" s="332" t="s">
        <v>157</v>
      </c>
      <c r="B24" s="333"/>
      <c r="C24" s="333"/>
      <c r="D24" s="333"/>
      <c r="E24" s="334"/>
      <c r="F24" s="335"/>
      <c r="G24" s="336"/>
      <c r="H24" s="446"/>
      <c r="I24" s="446"/>
      <c r="J24" s="446"/>
      <c r="K24" s="447"/>
      <c r="L24" s="332" t="s">
        <v>157</v>
      </c>
      <c r="M24" s="333"/>
      <c r="N24" s="333"/>
      <c r="O24" s="333"/>
      <c r="P24" s="334"/>
      <c r="Q24" s="448"/>
      <c r="R24" s="404"/>
      <c r="S24" s="448"/>
      <c r="T24" s="404"/>
      <c r="U24" s="78"/>
      <c r="V24" s="78"/>
      <c r="W24" s="78"/>
      <c r="X24" s="78"/>
    </row>
    <row r="25" spans="1:25" ht="33" customHeight="1">
      <c r="H25" s="338"/>
      <c r="I25" s="338"/>
      <c r="J25" s="338"/>
    </row>
    <row r="26" spans="1:25" ht="24.95" customHeight="1"/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</sheetData>
  <mergeCells count="12">
    <mergeCell ref="G5:K5"/>
    <mergeCell ref="O5:R5"/>
    <mergeCell ref="U5:X5"/>
    <mergeCell ref="H24:K24"/>
    <mergeCell ref="Q24:R24"/>
    <mergeCell ref="S24:T24"/>
    <mergeCell ref="A2:K2"/>
    <mergeCell ref="L2:X2"/>
    <mergeCell ref="A3:K3"/>
    <mergeCell ref="L3:X3"/>
    <mergeCell ref="A4:K4"/>
    <mergeCell ref="L4:X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1.경제활동인구총괄</vt:lpstr>
      <vt:lpstr>2.연령별취업자</vt:lpstr>
      <vt:lpstr>3.산업별취업자</vt:lpstr>
      <vt:lpstr>4.직업별취업자</vt:lpstr>
      <vt:lpstr>5.시노동조합</vt:lpstr>
      <vt:lpstr>6.산업연맹별 노동조합</vt:lpstr>
      <vt:lpstr>'1.경제활동인구총괄'!Print_Area</vt:lpstr>
      <vt:lpstr>'2.연령별취업자'!Print_Area</vt:lpstr>
      <vt:lpstr>'3.산업별취업자'!Print_Area</vt:lpstr>
      <vt:lpstr>'4.직업별취업자'!Print_Area</vt:lpstr>
      <vt:lpstr>'5.시노동조합'!Print_Area</vt:lpstr>
      <vt:lpstr>'6.산업연맹별 노동조합'!Print_Area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2019-02-22T04:15:29Z</dcterms:created>
  <dcterms:modified xsi:type="dcterms:W3CDTF">2019-02-27T00:07:40Z</dcterms:modified>
</cp:coreProperties>
</file>