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200" windowHeight="13416" tabRatio="772" firstSheet="3" activeTab="3"/>
  </bookViews>
  <sheets>
    <sheet name="1.국토면적및장래인구" sheetId="239" r:id="rId1"/>
    <sheet name="2.조출생률및조사망률" sheetId="205" r:id="rId2"/>
    <sheet name="3.실업률" sheetId="206" r:id="rId3"/>
    <sheet name="4.물가지수" sheetId="230" r:id="rId4"/>
    <sheet name="5.수출ㆍ수입" sheetId="213" r:id="rId5"/>
    <sheet name="6.수출입단가지수" sheetId="228" r:id="rId6"/>
    <sheet name="7.국제수지(경상수지)" sheetId="240" r:id="rId7"/>
    <sheet name="8.무역의존도" sheetId="231" r:id="rId8"/>
    <sheet name="9.국민총소득(당해년가격)" sheetId="208" r:id="rId9"/>
    <sheet name="10.1인당국민총소득(당해년가격)" sheetId="215" r:id="rId10"/>
    <sheet name="11.국내총생산(당해년가격)" sheetId="229" r:id="rId11"/>
    <sheet name="12.경제성장률" sheetId="219" r:id="rId12"/>
    <sheet name="13.남북한주요경제지표" sheetId="225" r:id="rId13"/>
  </sheets>
  <externalReferences>
    <externalReference r:id="rId14"/>
    <externalReference r:id="rId15"/>
  </externalReferences>
  <definedNames>
    <definedName name="_xlnm.Print_Area" localSheetId="0">'1.국토면적및장래인구'!$A$1:$AB$37</definedName>
    <definedName name="_xlnm.Print_Area" localSheetId="9">'10.1인당국민총소득(당해년가격)'!$A$1:$M$53</definedName>
    <definedName name="_xlnm.Print_Area" localSheetId="10">'11.국내총생산(당해년가격)'!$A$1:$M$53</definedName>
    <definedName name="_xlnm.Print_Area" localSheetId="11">'12.경제성장률'!$A$1:$M$53</definedName>
    <definedName name="_xlnm.Print_Area" localSheetId="1">'2.조출생률및조사망률'!$A$1:$P$54</definedName>
    <definedName name="_xlnm.Print_Area" localSheetId="2">'3.실업률'!$A$1:$N$54</definedName>
    <definedName name="_xlnm.Print_Area" localSheetId="6">'7.국제수지(경상수지)'!$A$1:$L$47</definedName>
    <definedName name="_xlnm.Print_Area" localSheetId="7">'8.무역의존도'!$A$1:$V$54</definedName>
    <definedName name="_xlnm.Print_Area" localSheetId="8">'9.국민총소득(당해년가격)'!$A$1:$M$52</definedName>
  </definedNames>
  <calcPr calcId="162913" calcMode="manual"/>
</workbook>
</file>

<file path=xl/calcChain.xml><?xml version="1.0" encoding="utf-8"?>
<calcChain xmlns="http://schemas.openxmlformats.org/spreadsheetml/2006/main">
  <c r="K39" i="225" l="1"/>
  <c r="K38" i="225"/>
  <c r="K37" i="225"/>
  <c r="K36" i="225"/>
  <c r="K34" i="225"/>
  <c r="K32" i="225"/>
  <c r="K31" i="225"/>
  <c r="K30" i="225"/>
  <c r="K29" i="225"/>
  <c r="K27" i="225"/>
  <c r="K26" i="225"/>
  <c r="K24" i="225"/>
  <c r="K23" i="225"/>
  <c r="K22" i="225"/>
  <c r="K20" i="225"/>
  <c r="K19" i="225"/>
  <c r="K18" i="225"/>
  <c r="K17" i="225"/>
  <c r="K15" i="225"/>
  <c r="K14" i="225"/>
  <c r="K13" i="225"/>
  <c r="K12" i="225"/>
  <c r="K10" i="225"/>
  <c r="K9" i="225"/>
  <c r="K8" i="225"/>
  <c r="K7" i="225"/>
  <c r="T52" i="230"/>
  <c r="T51" i="230"/>
  <c r="T50" i="230"/>
  <c r="T49" i="230"/>
  <c r="T48" i="230"/>
  <c r="T47" i="230"/>
  <c r="T46" i="230"/>
  <c r="T45" i="230"/>
  <c r="T44" i="230"/>
  <c r="T40" i="230"/>
  <c r="T39" i="230"/>
  <c r="T38" i="230"/>
  <c r="T36" i="230"/>
  <c r="T35" i="230"/>
  <c r="T34" i="230"/>
  <c r="T33" i="230"/>
  <c r="T32" i="230"/>
  <c r="T31" i="230"/>
  <c r="T30" i="230"/>
  <c r="T29" i="230"/>
  <c r="T28" i="230"/>
  <c r="T27" i="230"/>
  <c r="T26" i="230"/>
  <c r="T23" i="230"/>
  <c r="T22" i="230"/>
  <c r="T21" i="230"/>
  <c r="T20" i="230"/>
  <c r="T19" i="230"/>
  <c r="T18" i="230"/>
  <c r="T16" i="230"/>
  <c r="T14" i="230"/>
  <c r="T13" i="230"/>
  <c r="T11" i="230"/>
  <c r="T10" i="230"/>
  <c r="T9" i="230"/>
  <c r="K52" i="230"/>
  <c r="K51" i="230"/>
  <c r="K50" i="230"/>
  <c r="K49" i="230"/>
  <c r="K48" i="230"/>
  <c r="K47" i="230"/>
  <c r="K46" i="230"/>
  <c r="K45" i="230"/>
  <c r="K44" i="230"/>
  <c r="K43" i="230"/>
  <c r="K42" i="230"/>
  <c r="K41" i="230"/>
  <c r="K40" i="230"/>
  <c r="K39" i="230"/>
  <c r="K38" i="230"/>
  <c r="K37" i="230"/>
  <c r="K36" i="230"/>
  <c r="K35" i="230"/>
  <c r="K34" i="230"/>
  <c r="K33" i="230"/>
  <c r="K32" i="230"/>
  <c r="K31" i="230"/>
  <c r="K30" i="230"/>
  <c r="K29" i="230"/>
  <c r="K28" i="230"/>
  <c r="K27" i="230"/>
  <c r="K26" i="230"/>
  <c r="K25" i="230"/>
  <c r="K24" i="230"/>
  <c r="K23" i="230"/>
  <c r="K22" i="230"/>
  <c r="K21" i="230"/>
  <c r="K20" i="230"/>
  <c r="K19" i="230"/>
  <c r="K18" i="230"/>
  <c r="K17" i="230"/>
  <c r="K16" i="230"/>
  <c r="K15" i="230"/>
  <c r="K14" i="230"/>
  <c r="K13" i="230"/>
  <c r="K12" i="230"/>
  <c r="K11" i="230"/>
  <c r="K10" i="230"/>
  <c r="K9" i="230"/>
  <c r="AB34" i="239"/>
  <c r="Z34" i="239"/>
  <c r="AB33" i="239"/>
  <c r="Z33" i="239"/>
  <c r="AB32" i="239"/>
  <c r="Z32" i="239"/>
  <c r="AB31" i="239"/>
  <c r="Z31" i="239"/>
  <c r="AB30" i="239"/>
  <c r="Z30" i="239"/>
  <c r="AB29" i="239"/>
  <c r="Z29" i="239"/>
  <c r="AB28" i="239"/>
  <c r="Z28" i="239"/>
  <c r="AB27" i="239"/>
  <c r="Z27" i="239"/>
  <c r="AB26" i="239"/>
  <c r="Z26" i="239"/>
  <c r="AB25" i="239"/>
  <c r="Z25" i="239"/>
  <c r="AB24" i="239"/>
  <c r="Z24" i="239"/>
  <c r="AB23" i="239"/>
  <c r="Z23" i="239"/>
  <c r="AB22" i="239"/>
  <c r="Z22" i="239"/>
  <c r="AB21" i="239"/>
  <c r="Z21" i="239"/>
  <c r="AB20" i="239"/>
  <c r="Z20" i="239"/>
  <c r="AB19" i="239"/>
  <c r="Z19" i="239"/>
  <c r="AB18" i="239"/>
  <c r="Z18" i="239"/>
  <c r="AB17" i="239"/>
  <c r="Z17" i="239"/>
  <c r="AB16" i="239"/>
  <c r="Z16" i="239"/>
  <c r="AB15" i="239"/>
  <c r="Z15" i="239"/>
  <c r="AB14" i="239"/>
  <c r="Z14" i="239"/>
  <c r="AB13" i="239"/>
  <c r="Z13" i="239"/>
  <c r="AB12" i="239"/>
  <c r="Z12" i="239"/>
  <c r="AB11" i="239"/>
  <c r="Z11" i="239"/>
  <c r="AB10" i="239"/>
  <c r="Z10" i="239"/>
  <c r="AB9" i="239"/>
  <c r="Z9" i="239"/>
  <c r="N34" i="239"/>
  <c r="L34" i="239"/>
  <c r="N33" i="239"/>
  <c r="L33" i="239"/>
  <c r="N32" i="239"/>
  <c r="L32" i="239"/>
  <c r="N31" i="239"/>
  <c r="L31" i="239"/>
  <c r="N30" i="239"/>
  <c r="L30" i="239"/>
  <c r="N29" i="239"/>
  <c r="L29" i="239"/>
  <c r="N28" i="239"/>
  <c r="L28" i="239"/>
  <c r="N27" i="239"/>
  <c r="L27" i="239"/>
  <c r="N26" i="239"/>
  <c r="L26" i="239"/>
  <c r="N25" i="239"/>
  <c r="L25" i="239"/>
  <c r="N24" i="239"/>
  <c r="L24" i="239"/>
  <c r="N23" i="239"/>
  <c r="L23" i="239"/>
  <c r="N22" i="239"/>
  <c r="L22" i="239"/>
  <c r="N21" i="239"/>
  <c r="L21" i="239"/>
  <c r="N20" i="239"/>
  <c r="L20" i="239"/>
  <c r="N19" i="239"/>
  <c r="L19" i="239"/>
  <c r="N18" i="239"/>
  <c r="L18" i="239"/>
  <c r="N17" i="239"/>
  <c r="L17" i="239"/>
  <c r="N16" i="239"/>
  <c r="L16" i="239"/>
  <c r="N15" i="239"/>
  <c r="L15" i="239"/>
  <c r="N14" i="239"/>
  <c r="L14" i="239"/>
  <c r="N13" i="239"/>
  <c r="L13" i="239"/>
  <c r="N12" i="239"/>
  <c r="L12" i="239"/>
  <c r="N11" i="239"/>
  <c r="L11" i="239"/>
  <c r="N10" i="239"/>
  <c r="L10" i="239"/>
  <c r="N9" i="239"/>
  <c r="L9" i="239"/>
  <c r="L8" i="239"/>
</calcChain>
</file>

<file path=xl/sharedStrings.xml><?xml version="1.0" encoding="utf-8"?>
<sst xmlns="http://schemas.openxmlformats.org/spreadsheetml/2006/main" count="1898" uniqueCount="421">
  <si>
    <t>국    가
Country</t>
    <phoneticPr fontId="2" type="noConversion"/>
  </si>
  <si>
    <t>Argentina</t>
    <phoneticPr fontId="2" type="noConversion"/>
  </si>
  <si>
    <t>오스트레일리아</t>
    <phoneticPr fontId="2" type="noConversion"/>
  </si>
  <si>
    <t>Brazil</t>
    <phoneticPr fontId="2" type="noConversion"/>
  </si>
  <si>
    <t>Denmark</t>
    <phoneticPr fontId="2" type="noConversion"/>
  </si>
  <si>
    <t>Egypt</t>
    <phoneticPr fontId="2" type="noConversion"/>
  </si>
  <si>
    <t>Hong Kong</t>
    <phoneticPr fontId="2" type="noConversion"/>
  </si>
  <si>
    <t>Israel</t>
    <phoneticPr fontId="2" type="noConversion"/>
  </si>
  <si>
    <t>Malaysia</t>
    <phoneticPr fontId="2" type="noConversion"/>
  </si>
  <si>
    <t>Mexico</t>
    <phoneticPr fontId="2" type="noConversion"/>
  </si>
  <si>
    <t>New Zealand</t>
    <phoneticPr fontId="2" type="noConversion"/>
  </si>
  <si>
    <t>Poland</t>
    <phoneticPr fontId="2" type="noConversion"/>
  </si>
  <si>
    <t>Singapore</t>
    <phoneticPr fontId="2" type="noConversion"/>
  </si>
  <si>
    <t>South Africa</t>
    <phoneticPr fontId="2" type="noConversion"/>
  </si>
  <si>
    <t>Switzerland</t>
    <phoneticPr fontId="2" type="noConversion"/>
  </si>
  <si>
    <t>Taiwan</t>
    <phoneticPr fontId="2" type="noConversion"/>
  </si>
  <si>
    <t>United Kingdom</t>
    <phoneticPr fontId="2" type="noConversion"/>
  </si>
  <si>
    <t>Portugal</t>
    <phoneticPr fontId="2" type="noConversion"/>
  </si>
  <si>
    <t>Japan</t>
    <phoneticPr fontId="2" type="noConversion"/>
  </si>
  <si>
    <t>단위 : 달러</t>
    <phoneticPr fontId="2" type="noConversion"/>
  </si>
  <si>
    <t>Ireland</t>
  </si>
  <si>
    <t>Turkey</t>
  </si>
  <si>
    <t>헝가리</t>
    <phoneticPr fontId="2" type="noConversion"/>
  </si>
  <si>
    <t>Hong Kong</t>
    <phoneticPr fontId="2" type="noConversion"/>
  </si>
  <si>
    <t>Korea</t>
    <phoneticPr fontId="2" type="noConversion"/>
  </si>
  <si>
    <t>국    가</t>
    <phoneticPr fontId="2" type="noConversion"/>
  </si>
  <si>
    <t>…</t>
    <phoneticPr fontId="2" type="noConversion"/>
  </si>
  <si>
    <t>세계</t>
    <phoneticPr fontId="2" type="noConversion"/>
  </si>
  <si>
    <t>단위 : 1,000명당</t>
    <phoneticPr fontId="2" type="noConversion"/>
  </si>
  <si>
    <t>그리스</t>
  </si>
  <si>
    <t>인도</t>
  </si>
  <si>
    <t>파키스탄</t>
  </si>
  <si>
    <t>베네수엘라</t>
  </si>
  <si>
    <t>말레이시아</t>
  </si>
  <si>
    <t>사우디아라비아</t>
  </si>
  <si>
    <t>남아프리카공화국</t>
  </si>
  <si>
    <t>United States</t>
  </si>
  <si>
    <t>Country</t>
    <phoneticPr fontId="2" type="noConversion"/>
  </si>
  <si>
    <t>이란</t>
  </si>
  <si>
    <t>아일랜드</t>
  </si>
  <si>
    <t>아르헨티나</t>
  </si>
  <si>
    <t>오스트리아</t>
  </si>
  <si>
    <t>벨기에</t>
  </si>
  <si>
    <t>캐나다</t>
  </si>
  <si>
    <t>칠레</t>
  </si>
  <si>
    <t>덴마크</t>
  </si>
  <si>
    <t>핀란드</t>
  </si>
  <si>
    <t>독일</t>
  </si>
  <si>
    <t>홍콩</t>
  </si>
  <si>
    <t>헝가리</t>
  </si>
  <si>
    <t>이스라엘</t>
  </si>
  <si>
    <t>이탈리아</t>
  </si>
  <si>
    <t>한국</t>
  </si>
  <si>
    <t>네덜란드</t>
  </si>
  <si>
    <t>뉴질랜드</t>
  </si>
  <si>
    <t>노르웨이</t>
  </si>
  <si>
    <t>필리핀</t>
  </si>
  <si>
    <t>포르투갈</t>
  </si>
  <si>
    <t>러시아</t>
  </si>
  <si>
    <t>싱가포르</t>
  </si>
  <si>
    <t>스페인</t>
  </si>
  <si>
    <t>스웨덴</t>
  </si>
  <si>
    <t>스위스</t>
  </si>
  <si>
    <t>영국</t>
  </si>
  <si>
    <t>Austria</t>
  </si>
  <si>
    <t>Greece</t>
  </si>
  <si>
    <t>Hong Kong</t>
  </si>
  <si>
    <t>Japan</t>
  </si>
  <si>
    <t>Korea</t>
  </si>
  <si>
    <t>Mexico</t>
  </si>
  <si>
    <t>Netherlands</t>
  </si>
  <si>
    <t>New Zealand</t>
  </si>
  <si>
    <t>Norway</t>
  </si>
  <si>
    <t>Poland</t>
  </si>
  <si>
    <t>Singapore</t>
  </si>
  <si>
    <t>Sweden</t>
  </si>
  <si>
    <t>Switzerland</t>
  </si>
  <si>
    <t>Population</t>
  </si>
  <si>
    <t>Exports</t>
  </si>
  <si>
    <t>Imports</t>
  </si>
  <si>
    <t>Energy</t>
  </si>
  <si>
    <t>Coal production</t>
  </si>
  <si>
    <t>Installed capacity</t>
  </si>
  <si>
    <t>Electric power</t>
  </si>
  <si>
    <t>Imports of crude petroleum</t>
  </si>
  <si>
    <t>Agriculture and fisheries</t>
  </si>
  <si>
    <t>Grain</t>
  </si>
  <si>
    <t>Fishery</t>
  </si>
  <si>
    <t>Production of mineral products</t>
  </si>
  <si>
    <t>Iron mine</t>
  </si>
  <si>
    <t>Non-ferrous metal industries</t>
  </si>
  <si>
    <t>Heavy chemical industry output</t>
  </si>
  <si>
    <t>Steel</t>
  </si>
  <si>
    <t>Cement</t>
  </si>
  <si>
    <t>Fertilizer</t>
  </si>
  <si>
    <t>%</t>
  </si>
  <si>
    <t>km</t>
  </si>
  <si>
    <t>대만</t>
  </si>
  <si>
    <t>미국</t>
  </si>
  <si>
    <t>브라질</t>
  </si>
  <si>
    <t>인도네시아</t>
  </si>
  <si>
    <t>일본</t>
  </si>
  <si>
    <t>오스트레일리아</t>
  </si>
  <si>
    <t>프랑스</t>
  </si>
  <si>
    <t>멕시코</t>
  </si>
  <si>
    <t>중국</t>
  </si>
  <si>
    <t>폴란드</t>
  </si>
  <si>
    <t>이집트</t>
  </si>
  <si>
    <t>단위 : %</t>
    <phoneticPr fontId="2" type="noConversion"/>
  </si>
  <si>
    <t>Belgium</t>
  </si>
  <si>
    <t>Brazil</t>
  </si>
  <si>
    <t>Denmark</t>
  </si>
  <si>
    <t>Russia</t>
  </si>
  <si>
    <t>Canada</t>
  </si>
  <si>
    <t>China</t>
  </si>
  <si>
    <t>France</t>
  </si>
  <si>
    <t>Germany</t>
  </si>
  <si>
    <t>India</t>
  </si>
  <si>
    <t>Indonesia</t>
  </si>
  <si>
    <t>Pakistan</t>
  </si>
  <si>
    <t>Philippines</t>
  </si>
  <si>
    <t>Saudi Arabia</t>
  </si>
  <si>
    <t>Thailand</t>
  </si>
  <si>
    <t>Taiwan</t>
  </si>
  <si>
    <t>Argentina</t>
  </si>
  <si>
    <t>Australia</t>
  </si>
  <si>
    <t>Bulgaria</t>
  </si>
  <si>
    <t>Chile</t>
  </si>
  <si>
    <t>Congo</t>
  </si>
  <si>
    <t>Egypt</t>
  </si>
  <si>
    <t>Finland</t>
  </si>
  <si>
    <t>Hungary</t>
  </si>
  <si>
    <t>Iran</t>
  </si>
  <si>
    <t>Israel</t>
  </si>
  <si>
    <t>Italy</t>
  </si>
  <si>
    <t>Malaysia</t>
  </si>
  <si>
    <t>Portugal</t>
  </si>
  <si>
    <t>South Africa</t>
  </si>
  <si>
    <t>Spain</t>
  </si>
  <si>
    <t>United Kingdom</t>
  </si>
  <si>
    <t>미얀마</t>
  </si>
  <si>
    <t>루마니아</t>
  </si>
  <si>
    <t>페루</t>
  </si>
  <si>
    <t>튀니지</t>
  </si>
  <si>
    <t>파나마</t>
  </si>
  <si>
    <t>모로코</t>
  </si>
  <si>
    <t>터키</t>
  </si>
  <si>
    <t>타이</t>
  </si>
  <si>
    <t xml:space="preserve"> </t>
    <phoneticPr fontId="2" type="noConversion"/>
  </si>
  <si>
    <t>Gross national income</t>
    <phoneticPr fontId="2" type="noConversion"/>
  </si>
  <si>
    <t>Per capita GNI</t>
    <phoneticPr fontId="2" type="noConversion"/>
  </si>
  <si>
    <t xml:space="preserve"> 4. 경제성장률</t>
    <phoneticPr fontId="2" type="noConversion"/>
  </si>
  <si>
    <t>Economic gross rate</t>
    <phoneticPr fontId="2" type="noConversion"/>
  </si>
  <si>
    <t xml:space="preserve"> 5. 대외경제</t>
    <phoneticPr fontId="2" type="noConversion"/>
  </si>
  <si>
    <t>External trade</t>
    <phoneticPr fontId="2" type="noConversion"/>
  </si>
  <si>
    <t xml:space="preserve">     무역총액</t>
    <phoneticPr fontId="2" type="noConversion"/>
  </si>
  <si>
    <t>Total trade</t>
    <phoneticPr fontId="2" type="noConversion"/>
  </si>
  <si>
    <t>억 달러</t>
    <phoneticPr fontId="2" type="noConversion"/>
  </si>
  <si>
    <t xml:space="preserve">100 million dollars </t>
    <phoneticPr fontId="2" type="noConversion"/>
  </si>
  <si>
    <t xml:space="preserve">    대미환율</t>
    <phoneticPr fontId="2" type="noConversion"/>
  </si>
  <si>
    <t>Won-USD exchange rate</t>
    <phoneticPr fontId="2" type="noConversion"/>
  </si>
  <si>
    <t>원 / 달러</t>
    <phoneticPr fontId="2" type="noConversion"/>
  </si>
  <si>
    <t>won / dollar</t>
    <phoneticPr fontId="2" type="noConversion"/>
  </si>
  <si>
    <t xml:space="preserve">     석탄생산량</t>
    <phoneticPr fontId="2" type="noConversion"/>
  </si>
  <si>
    <t xml:space="preserve">만 ton </t>
    <phoneticPr fontId="2" type="noConversion"/>
  </si>
  <si>
    <t>10 thousand ton</t>
    <phoneticPr fontId="2" type="noConversion"/>
  </si>
  <si>
    <t xml:space="preserve">     발전용량</t>
    <phoneticPr fontId="2" type="noConversion"/>
  </si>
  <si>
    <t>만 kW</t>
    <phoneticPr fontId="2" type="noConversion"/>
  </si>
  <si>
    <t>10 thousand kW</t>
    <phoneticPr fontId="2" type="noConversion"/>
  </si>
  <si>
    <t xml:space="preserve">     발 전 량</t>
    <phoneticPr fontId="2" type="noConversion"/>
  </si>
  <si>
    <t xml:space="preserve">     원유도입량</t>
    <phoneticPr fontId="2" type="noConversion"/>
  </si>
  <si>
    <t>만 배럴</t>
    <phoneticPr fontId="2" type="noConversion"/>
  </si>
  <si>
    <t>만 ton</t>
    <phoneticPr fontId="2" type="noConversion"/>
  </si>
  <si>
    <t>Rice</t>
    <phoneticPr fontId="2" type="noConversion"/>
  </si>
  <si>
    <t xml:space="preserve">     수 산 물</t>
    <phoneticPr fontId="2" type="noConversion"/>
  </si>
  <si>
    <t xml:space="preserve">     철 광 석</t>
    <phoneticPr fontId="2" type="noConversion"/>
  </si>
  <si>
    <t xml:space="preserve">     비철금속</t>
    <phoneticPr fontId="2" type="noConversion"/>
  </si>
  <si>
    <t xml:space="preserve">     자 동 차</t>
    <phoneticPr fontId="2" type="noConversion"/>
  </si>
  <si>
    <t>만 대</t>
    <phoneticPr fontId="2" type="noConversion"/>
  </si>
  <si>
    <t xml:space="preserve">     강     철</t>
    <phoneticPr fontId="2" type="noConversion"/>
  </si>
  <si>
    <t xml:space="preserve">     시 멘 트</t>
    <phoneticPr fontId="2" type="noConversion"/>
  </si>
  <si>
    <t>Social overhead capital</t>
    <phoneticPr fontId="2" type="noConversion"/>
  </si>
  <si>
    <t xml:space="preserve">     철도총연장</t>
    <phoneticPr fontId="2" type="noConversion"/>
  </si>
  <si>
    <t>Railway length</t>
    <phoneticPr fontId="2" type="noConversion"/>
  </si>
  <si>
    <t xml:space="preserve">     도로총연장</t>
    <phoneticPr fontId="2" type="noConversion"/>
  </si>
  <si>
    <t>Road length</t>
    <phoneticPr fontId="2" type="noConversion"/>
  </si>
  <si>
    <t xml:space="preserve">     항만능력</t>
    <phoneticPr fontId="2" type="noConversion"/>
  </si>
  <si>
    <t>Harbor capacity</t>
    <phoneticPr fontId="2" type="noConversion"/>
  </si>
  <si>
    <t xml:space="preserve">     선박보유</t>
    <phoneticPr fontId="2" type="noConversion"/>
  </si>
  <si>
    <t>몽골</t>
  </si>
  <si>
    <t>해당연령
Age</t>
    <phoneticPr fontId="2" type="noConversion"/>
  </si>
  <si>
    <t>15+</t>
  </si>
  <si>
    <t>단위 : 100만 달러</t>
    <phoneticPr fontId="2" type="noConversion"/>
  </si>
  <si>
    <t>United Kingdom</t>
    <phoneticPr fontId="2" type="noConversion"/>
  </si>
  <si>
    <t>Argentina</t>
    <phoneticPr fontId="2" type="noConversion"/>
  </si>
  <si>
    <t>오스트레일리아</t>
    <phoneticPr fontId="2" type="noConversion"/>
  </si>
  <si>
    <t>Brazil</t>
    <phoneticPr fontId="2" type="noConversion"/>
  </si>
  <si>
    <t>Denmark</t>
    <phoneticPr fontId="2" type="noConversion"/>
  </si>
  <si>
    <t>Israel</t>
    <phoneticPr fontId="2" type="noConversion"/>
  </si>
  <si>
    <t>Malaysia</t>
    <phoneticPr fontId="2" type="noConversion"/>
  </si>
  <si>
    <t>Philippines</t>
    <phoneticPr fontId="2" type="noConversion"/>
  </si>
  <si>
    <t>Singapore</t>
    <phoneticPr fontId="2" type="noConversion"/>
  </si>
  <si>
    <t>South Africa</t>
    <phoneticPr fontId="2" type="noConversion"/>
  </si>
  <si>
    <t xml:space="preserve"> 3. 1 인 당 GNI</t>
    <phoneticPr fontId="2" type="noConversion"/>
  </si>
  <si>
    <t xml:space="preserve"> 2. 명    목 GNI</t>
    <phoneticPr fontId="2" type="noConversion"/>
  </si>
  <si>
    <t xml:space="preserve"> 6. 에너지산업</t>
    <phoneticPr fontId="2" type="noConversion"/>
  </si>
  <si>
    <t>7. 농수산물생산량</t>
    <phoneticPr fontId="2" type="noConversion"/>
  </si>
  <si>
    <t>8. 광산물 생산량</t>
    <phoneticPr fontId="2" type="noConversion"/>
  </si>
  <si>
    <t>9. 중화학공업생산량</t>
    <phoneticPr fontId="2" type="noConversion"/>
  </si>
  <si>
    <t>10. 경공업생산량</t>
    <phoneticPr fontId="2" type="noConversion"/>
  </si>
  <si>
    <t>11. 사회간접자본</t>
    <phoneticPr fontId="2" type="noConversion"/>
  </si>
  <si>
    <t xml:space="preserve">     화 학 섬 유</t>
    <phoneticPr fontId="2" type="noConversion"/>
  </si>
  <si>
    <t xml:space="preserve">     비     료</t>
    <phoneticPr fontId="2" type="noConversion"/>
  </si>
  <si>
    <t xml:space="preserve">     곡     물</t>
    <phoneticPr fontId="2" type="noConversion"/>
  </si>
  <si>
    <t xml:space="preserve">       (수  출)</t>
    <phoneticPr fontId="2" type="noConversion"/>
  </si>
  <si>
    <t xml:space="preserve">       (수  입)</t>
    <phoneticPr fontId="2" type="noConversion"/>
  </si>
  <si>
    <t xml:space="preserve">        ( 쌀 )</t>
    <phoneticPr fontId="2" type="noConversion"/>
  </si>
  <si>
    <t>Synthetic fiber</t>
    <phoneticPr fontId="2" type="noConversion"/>
  </si>
  <si>
    <t>Shipping tonnage</t>
    <phoneticPr fontId="2" type="noConversion"/>
  </si>
  <si>
    <t>10 thousand cars</t>
    <phoneticPr fontId="2" type="noConversion"/>
  </si>
  <si>
    <t>Light industry output</t>
    <phoneticPr fontId="2" type="noConversion"/>
  </si>
  <si>
    <t>억 kWh</t>
    <phoneticPr fontId="2" type="noConversion"/>
  </si>
  <si>
    <t>100 million kWh</t>
    <phoneticPr fontId="2" type="noConversion"/>
  </si>
  <si>
    <t>Automobile</t>
    <phoneticPr fontId="2" type="noConversion"/>
  </si>
  <si>
    <t>2)</t>
    <phoneticPr fontId="2" type="noConversion"/>
  </si>
  <si>
    <t>3)</t>
    <phoneticPr fontId="2" type="noConversion"/>
  </si>
  <si>
    <t>국    가
Country</t>
    <phoneticPr fontId="2" type="noConversion"/>
  </si>
  <si>
    <t>국  가
Country</t>
    <phoneticPr fontId="2" type="noConversion"/>
  </si>
  <si>
    <t>WORLD</t>
    <phoneticPr fontId="2" type="noConversion"/>
  </si>
  <si>
    <t>알제리</t>
    <phoneticPr fontId="2" type="noConversion"/>
  </si>
  <si>
    <t>Algeria</t>
    <phoneticPr fontId="6" type="noConversion"/>
  </si>
  <si>
    <t>Korea</t>
    <phoneticPr fontId="6" type="noConversion"/>
  </si>
  <si>
    <t>아르헨티나</t>
    <phoneticPr fontId="2" type="noConversion"/>
  </si>
  <si>
    <t>Malaysia</t>
    <phoneticPr fontId="6" type="noConversion"/>
  </si>
  <si>
    <t>Mexico</t>
    <phoneticPr fontId="6" type="noConversion"/>
  </si>
  <si>
    <t>오스트리아</t>
    <phoneticPr fontId="2" type="noConversion"/>
  </si>
  <si>
    <t>Austria</t>
    <phoneticPr fontId="6" type="noConversion"/>
  </si>
  <si>
    <t>Mongolia</t>
    <phoneticPr fontId="6" type="noConversion"/>
  </si>
  <si>
    <t>벨기에</t>
    <phoneticPr fontId="2" type="noConversion"/>
  </si>
  <si>
    <t>Belgium</t>
    <phoneticPr fontId="6" type="noConversion"/>
  </si>
  <si>
    <t>Morocco</t>
    <phoneticPr fontId="6" type="noConversion"/>
  </si>
  <si>
    <t>브라질</t>
    <phoneticPr fontId="2" type="noConversion"/>
  </si>
  <si>
    <t>Brazil</t>
    <phoneticPr fontId="6" type="noConversion"/>
  </si>
  <si>
    <t>Myanmar</t>
    <phoneticPr fontId="6" type="noConversion"/>
  </si>
  <si>
    <t>불가리아</t>
    <phoneticPr fontId="2" type="noConversion"/>
  </si>
  <si>
    <t>Netherlands</t>
    <phoneticPr fontId="6" type="noConversion"/>
  </si>
  <si>
    <t>캐나다</t>
    <phoneticPr fontId="2" type="noConversion"/>
  </si>
  <si>
    <t>Canada</t>
    <phoneticPr fontId="6" type="noConversion"/>
  </si>
  <si>
    <t>New Zealand</t>
    <phoneticPr fontId="6" type="noConversion"/>
  </si>
  <si>
    <t>칠레</t>
    <phoneticPr fontId="2" type="noConversion"/>
  </si>
  <si>
    <t>Norway</t>
    <phoneticPr fontId="6" type="noConversion"/>
  </si>
  <si>
    <t>중국</t>
    <phoneticPr fontId="2" type="noConversion"/>
  </si>
  <si>
    <t>China</t>
    <phoneticPr fontId="6" type="noConversion"/>
  </si>
  <si>
    <t>Panama</t>
    <phoneticPr fontId="6" type="noConversion"/>
  </si>
  <si>
    <t>콜롬비아</t>
    <phoneticPr fontId="2" type="noConversion"/>
  </si>
  <si>
    <t>Colombia</t>
    <phoneticPr fontId="6" type="noConversion"/>
  </si>
  <si>
    <t>Peru</t>
    <phoneticPr fontId="6" type="noConversion"/>
  </si>
  <si>
    <t>콩고</t>
    <phoneticPr fontId="2" type="noConversion"/>
  </si>
  <si>
    <t>Philippines</t>
    <phoneticPr fontId="6" type="noConversion"/>
  </si>
  <si>
    <t>코스타리카</t>
    <phoneticPr fontId="2" type="noConversion"/>
  </si>
  <si>
    <t>Costa Rica</t>
    <phoneticPr fontId="6" type="noConversion"/>
  </si>
  <si>
    <t>Poland</t>
    <phoneticPr fontId="6" type="noConversion"/>
  </si>
  <si>
    <t>덴마크</t>
    <phoneticPr fontId="2" type="noConversion"/>
  </si>
  <si>
    <t>Denmark</t>
    <phoneticPr fontId="6" type="noConversion"/>
  </si>
  <si>
    <t>Portugal</t>
    <phoneticPr fontId="6" type="noConversion"/>
  </si>
  <si>
    <t>에콰도르</t>
    <phoneticPr fontId="2" type="noConversion"/>
  </si>
  <si>
    <t>Ecuador</t>
    <phoneticPr fontId="6" type="noConversion"/>
  </si>
  <si>
    <t>Romania</t>
    <phoneticPr fontId="6" type="noConversion"/>
  </si>
  <si>
    <t>이집트</t>
    <phoneticPr fontId="2" type="noConversion"/>
  </si>
  <si>
    <t>Russia</t>
    <phoneticPr fontId="6" type="noConversion"/>
  </si>
  <si>
    <t>핀란드</t>
    <phoneticPr fontId="2" type="noConversion"/>
  </si>
  <si>
    <t>South Africa</t>
    <phoneticPr fontId="6" type="noConversion"/>
  </si>
  <si>
    <t>프랑스</t>
    <phoneticPr fontId="2" type="noConversion"/>
  </si>
  <si>
    <t>France</t>
    <phoneticPr fontId="6" type="noConversion"/>
  </si>
  <si>
    <t>Spain</t>
    <phoneticPr fontId="6" type="noConversion"/>
  </si>
  <si>
    <t>독일</t>
    <phoneticPr fontId="2" type="noConversion"/>
  </si>
  <si>
    <t>Germany</t>
    <phoneticPr fontId="6" type="noConversion"/>
  </si>
  <si>
    <t>Sweden</t>
    <phoneticPr fontId="6" type="noConversion"/>
  </si>
  <si>
    <t>Switzerland</t>
    <phoneticPr fontId="6" type="noConversion"/>
  </si>
  <si>
    <t>인도</t>
    <phoneticPr fontId="2" type="noConversion"/>
  </si>
  <si>
    <t>India</t>
    <phoneticPr fontId="6" type="noConversion"/>
  </si>
  <si>
    <t>Thailand</t>
    <phoneticPr fontId="6" type="noConversion"/>
  </si>
  <si>
    <t>인도네시아</t>
    <phoneticPr fontId="2" type="noConversion"/>
  </si>
  <si>
    <t>Indonesia</t>
    <phoneticPr fontId="6" type="noConversion"/>
  </si>
  <si>
    <t>Tunisia</t>
    <phoneticPr fontId="6" type="noConversion"/>
  </si>
  <si>
    <t>이란</t>
    <phoneticPr fontId="2" type="noConversion"/>
  </si>
  <si>
    <t>Turkey</t>
    <phoneticPr fontId="6" type="noConversion"/>
  </si>
  <si>
    <t>이스라엘</t>
    <phoneticPr fontId="2" type="noConversion"/>
  </si>
  <si>
    <t>Israel</t>
    <phoneticPr fontId="6" type="noConversion"/>
  </si>
  <si>
    <t>United Kingdom</t>
    <phoneticPr fontId="6" type="noConversion"/>
  </si>
  <si>
    <t>이탈리아</t>
    <phoneticPr fontId="2" type="noConversion"/>
  </si>
  <si>
    <t>United States</t>
    <phoneticPr fontId="6" type="noConversion"/>
  </si>
  <si>
    <t>일본</t>
    <phoneticPr fontId="2" type="noConversion"/>
  </si>
  <si>
    <t>Japan</t>
    <phoneticPr fontId="6" type="noConversion"/>
  </si>
  <si>
    <t>Venezuela</t>
    <phoneticPr fontId="6" type="noConversion"/>
  </si>
  <si>
    <t xml:space="preserve"> Unit : dollars</t>
    <phoneticPr fontId="2" type="noConversion"/>
  </si>
  <si>
    <r>
      <t>국토면적</t>
    </r>
    <r>
      <rPr>
        <b/>
        <vertAlign val="superscript"/>
        <sz val="6.5"/>
        <rFont val="바탕"/>
        <family val="1"/>
        <charset val="129"/>
      </rPr>
      <t>2)</t>
    </r>
    <r>
      <rPr>
        <b/>
        <sz val="6.5"/>
        <rFont val="바탕"/>
        <family val="1"/>
        <charset val="129"/>
      </rPr>
      <t xml:space="preserve">
Surface area
(1,000㏊)</t>
    </r>
    <phoneticPr fontId="2" type="noConversion"/>
  </si>
  <si>
    <r>
      <t>인구밀도</t>
    </r>
    <r>
      <rPr>
        <b/>
        <vertAlign val="superscript"/>
        <sz val="6.5"/>
        <rFont val="바탕"/>
        <family val="1"/>
        <charset val="129"/>
      </rPr>
      <t xml:space="preserve">
</t>
    </r>
    <r>
      <rPr>
        <b/>
        <sz val="6.5"/>
        <rFont val="바탕"/>
        <family val="1"/>
        <charset val="129"/>
      </rPr>
      <t xml:space="preserve">
Population
density
(persons/㎢)</t>
    </r>
    <phoneticPr fontId="2" type="noConversion"/>
  </si>
  <si>
    <r>
      <t>연   평   균
인구증가율</t>
    </r>
    <r>
      <rPr>
        <b/>
        <vertAlign val="superscript"/>
        <sz val="6.5"/>
        <rFont val="바탕"/>
        <family val="1"/>
        <charset val="129"/>
      </rPr>
      <t>1)</t>
    </r>
    <r>
      <rPr>
        <b/>
        <sz val="6.5"/>
        <rFont val="바탕"/>
        <family val="1"/>
        <charset val="129"/>
      </rPr>
      <t xml:space="preserve">
Annual increase rate(%)</t>
    </r>
    <phoneticPr fontId="2" type="noConversion"/>
  </si>
  <si>
    <t>국    가
Country</t>
    <phoneticPr fontId="2" type="noConversion"/>
  </si>
  <si>
    <t>단위 : 100만 달러</t>
    <phoneticPr fontId="2" type="noConversion"/>
  </si>
  <si>
    <t xml:space="preserve">  World</t>
    <phoneticPr fontId="2" type="noConversion"/>
  </si>
  <si>
    <t>Unit : %</t>
    <phoneticPr fontId="2" type="noConversion"/>
  </si>
  <si>
    <t>5. 수출 · 수입</t>
    <phoneticPr fontId="2" type="noConversion"/>
  </si>
  <si>
    <t>Umit : %</t>
    <phoneticPr fontId="2" type="noConversion"/>
  </si>
  <si>
    <t>Unit : %</t>
    <phoneticPr fontId="2" type="noConversion"/>
  </si>
  <si>
    <t xml:space="preserve"> 1. 인    구</t>
    <phoneticPr fontId="2" type="noConversion"/>
  </si>
  <si>
    <r>
      <t>11. 국내총생산 (당해년가격)</t>
    </r>
    <r>
      <rPr>
        <b/>
        <vertAlign val="superscript"/>
        <sz val="16"/>
        <rFont val="바탕"/>
        <family val="1"/>
        <charset val="129"/>
      </rPr>
      <t>1)</t>
    </r>
    <r>
      <rPr>
        <b/>
        <sz val="16"/>
        <rFont val="바탕"/>
        <family val="1"/>
        <charset val="129"/>
      </rPr>
      <t xml:space="preserve">
</t>
    </r>
    <r>
      <rPr>
        <b/>
        <sz val="14"/>
        <rFont val="바탕"/>
        <family val="1"/>
        <charset val="129"/>
      </rPr>
      <t>Gross Domestic Product (At Current Prices)</t>
    </r>
    <phoneticPr fontId="2" type="noConversion"/>
  </si>
  <si>
    <t>Unit : billion US dollars</t>
    <phoneticPr fontId="2" type="noConversion"/>
  </si>
  <si>
    <t>Unit : per 1,000 persons</t>
    <phoneticPr fontId="2" type="noConversion"/>
  </si>
  <si>
    <t>2010=100</t>
    <phoneticPr fontId="2" type="noConversion"/>
  </si>
  <si>
    <t>폴란드</t>
    <phoneticPr fontId="2" type="noConversion"/>
  </si>
  <si>
    <r>
      <t>10. 1인당 국민총소득 (당해년가격)</t>
    </r>
    <r>
      <rPr>
        <b/>
        <sz val="16"/>
        <rFont val="바탕"/>
        <family val="1"/>
        <charset val="129"/>
      </rPr>
      <t xml:space="preserve">
GNI</t>
    </r>
    <r>
      <rPr>
        <b/>
        <sz val="14"/>
        <rFont val="바탕"/>
        <family val="1"/>
        <charset val="129"/>
      </rPr>
      <t xml:space="preserve"> per Capita (At Current Prices)</t>
    </r>
    <phoneticPr fontId="2" type="noConversion"/>
  </si>
  <si>
    <t>15+</t>
    <phoneticPr fontId="2" type="noConversion"/>
  </si>
  <si>
    <r>
      <t>12. 경제성장률(기준년가격 GDP)</t>
    </r>
    <r>
      <rPr>
        <b/>
        <vertAlign val="superscript"/>
        <sz val="16"/>
        <rFont val="바탕"/>
        <family val="1"/>
        <charset val="129"/>
      </rPr>
      <t>1)</t>
    </r>
    <r>
      <rPr>
        <b/>
        <sz val="16"/>
        <rFont val="바탕"/>
        <family val="1"/>
        <charset val="129"/>
      </rPr>
      <t xml:space="preserve">
</t>
    </r>
    <r>
      <rPr>
        <b/>
        <sz val="14"/>
        <rFont val="바탕"/>
        <family val="1"/>
        <charset val="129"/>
      </rPr>
      <t>GDP Growth Rates (At Constant Prices)</t>
    </r>
    <phoneticPr fontId="2" type="noConversion"/>
  </si>
  <si>
    <t>남 아 공</t>
    <phoneticPr fontId="2" type="noConversion"/>
  </si>
  <si>
    <t>타이</t>
    <phoneticPr fontId="2" type="noConversion"/>
  </si>
  <si>
    <r>
      <t>Trade Dependency Rates</t>
    </r>
    <r>
      <rPr>
        <b/>
        <vertAlign val="superscript"/>
        <sz val="14"/>
        <rFont val="바탕"/>
        <family val="1"/>
        <charset val="129"/>
      </rPr>
      <t>1)</t>
    </r>
    <phoneticPr fontId="2" type="noConversion"/>
  </si>
  <si>
    <t>한국</t>
    <phoneticPr fontId="2" type="noConversion"/>
  </si>
  <si>
    <t>16+</t>
    <phoneticPr fontId="2" type="noConversion"/>
  </si>
  <si>
    <t>남 한
Rep. of Korea(A)</t>
    <phoneticPr fontId="2" type="noConversion"/>
  </si>
  <si>
    <t>북 한
Dem. People's
Rep. of Korea(B)</t>
    <phoneticPr fontId="2" type="noConversion"/>
  </si>
  <si>
    <t>배 율
Rate
(A / B)</t>
    <phoneticPr fontId="2" type="noConversion"/>
  </si>
  <si>
    <t>수    입        Import</t>
    <phoneticPr fontId="2" type="noConversion"/>
  </si>
  <si>
    <t>수    출     Export</t>
    <phoneticPr fontId="2" type="noConversion"/>
  </si>
  <si>
    <t>수    입       Import</t>
    <phoneticPr fontId="2" type="noConversion"/>
  </si>
  <si>
    <r>
      <t xml:space="preserve">7. 국제수지 (경상수지)
</t>
    </r>
    <r>
      <rPr>
        <b/>
        <sz val="14"/>
        <rFont val="바탕"/>
        <family val="1"/>
        <charset val="129"/>
      </rPr>
      <t>Balance of  Payments (At Current Account)</t>
    </r>
    <phoneticPr fontId="2" type="noConversion"/>
  </si>
  <si>
    <t>Unit : million US dollars</t>
    <phoneticPr fontId="2" type="noConversion"/>
  </si>
  <si>
    <t>수    출        Export</t>
    <phoneticPr fontId="2" type="noConversion"/>
  </si>
  <si>
    <r>
      <t>Export and Import Unit Value Indexes</t>
    </r>
    <r>
      <rPr>
        <b/>
        <vertAlign val="superscript"/>
        <sz val="14"/>
        <rFont val="바탕"/>
        <family val="1"/>
        <charset val="129"/>
      </rPr>
      <t>1)</t>
    </r>
    <phoneticPr fontId="2" type="noConversion"/>
  </si>
  <si>
    <t>단위 : 천명, %, ㎢, 명/㎢</t>
    <phoneticPr fontId="2" type="noConversion"/>
  </si>
  <si>
    <t>Unit : 1,000 persons, %, ㎢, person/ ㎢</t>
    <phoneticPr fontId="2" type="noConversion"/>
  </si>
  <si>
    <r>
      <t xml:space="preserve">2. 조출생률 및 조사망률
</t>
    </r>
    <r>
      <rPr>
        <b/>
        <sz val="14"/>
        <rFont val="바탕"/>
        <family val="1"/>
        <charset val="129"/>
      </rPr>
      <t>Crude Birth Rates and Crude Death Rates</t>
    </r>
    <phoneticPr fontId="2" type="noConversion"/>
  </si>
  <si>
    <t>조출생률(Crude birth rates)</t>
    <phoneticPr fontId="2" type="noConversion"/>
  </si>
  <si>
    <t>조사망률(Crude death rates)</t>
    <phoneticPr fontId="2" type="noConversion"/>
  </si>
  <si>
    <r>
      <t xml:space="preserve">3. 실 업 률
</t>
    </r>
    <r>
      <rPr>
        <b/>
        <sz val="14"/>
        <color indexed="8"/>
        <rFont val="바탕"/>
        <family val="1"/>
        <charset val="129"/>
      </rPr>
      <t>Unemployment Rate</t>
    </r>
    <phoneticPr fontId="2" type="noConversion"/>
  </si>
  <si>
    <r>
      <t>8. 무역의존도</t>
    </r>
    <r>
      <rPr>
        <b/>
        <vertAlign val="superscript"/>
        <sz val="16"/>
        <rFont val="바탕"/>
        <family val="1"/>
        <charset val="129"/>
      </rPr>
      <t>1)</t>
    </r>
    <phoneticPr fontId="2" type="noConversion"/>
  </si>
  <si>
    <t>단위 : 10억 US달러</t>
    <phoneticPr fontId="2" type="noConversion"/>
  </si>
  <si>
    <t>Unit : Billion US dollars</t>
    <phoneticPr fontId="2" type="noConversion"/>
  </si>
  <si>
    <t>단   위
Unit</t>
    <phoneticPr fontId="2" type="noConversion"/>
  </si>
  <si>
    <t xml:space="preserve">             …</t>
    <phoneticPr fontId="2" type="noConversion"/>
  </si>
  <si>
    <r>
      <t>6. 수출·입 단가지수</t>
    </r>
    <r>
      <rPr>
        <b/>
        <vertAlign val="superscript"/>
        <sz val="16"/>
        <color indexed="8"/>
        <rFont val="바탕"/>
        <family val="1"/>
        <charset val="129"/>
      </rPr>
      <t>1)</t>
    </r>
    <phoneticPr fontId="2" type="noConversion"/>
  </si>
  <si>
    <t>2010-2016</t>
    <phoneticPr fontId="2" type="noConversion"/>
  </si>
  <si>
    <t>수 출 Exports</t>
    <phoneticPr fontId="2" type="noConversion"/>
  </si>
  <si>
    <t>수 입 Imports</t>
    <phoneticPr fontId="2" type="noConversion"/>
  </si>
  <si>
    <t xml:space="preserve">소비자 물가지수       Consumer price indices </t>
    <phoneticPr fontId="2" type="noConversion"/>
  </si>
  <si>
    <t xml:space="preserve">장래인구 
   Population Prospects
   (1,000persons)     </t>
    <phoneticPr fontId="2" type="noConversion"/>
  </si>
  <si>
    <r>
      <t>연 평 균
인구증가율</t>
    </r>
    <r>
      <rPr>
        <b/>
        <vertAlign val="superscript"/>
        <sz val="6.5"/>
        <rFont val="바탕"/>
        <family val="1"/>
        <charset val="129"/>
      </rPr>
      <t>1)</t>
    </r>
    <r>
      <rPr>
        <b/>
        <sz val="6.5"/>
        <rFont val="바탕"/>
        <family val="1"/>
        <charset val="129"/>
      </rPr>
      <t xml:space="preserve">
Annual increase rate(%)</t>
    </r>
    <phoneticPr fontId="2" type="noConversion"/>
  </si>
  <si>
    <t>국  가
Country</t>
    <phoneticPr fontId="2" type="noConversion"/>
  </si>
  <si>
    <t xml:space="preserve">장래인구 
   Population Prospects
   (1,000persons)     </t>
    <phoneticPr fontId="2" type="noConversion"/>
  </si>
  <si>
    <t xml:space="preserve"> </t>
    <phoneticPr fontId="2" type="noConversion"/>
  </si>
  <si>
    <t>영국</t>
    <phoneticPr fontId="2" type="noConversion"/>
  </si>
  <si>
    <t>10+</t>
    <phoneticPr fontId="2" type="noConversion"/>
  </si>
  <si>
    <t>조사방법
survey
method</t>
    <phoneticPr fontId="2" type="noConversion"/>
  </si>
  <si>
    <t>LFS</t>
    <phoneticPr fontId="2" type="noConversion"/>
  </si>
  <si>
    <t>*조사방법:LFS-Labour Force Surveys(노동력조사)</t>
    <phoneticPr fontId="2" type="noConversion"/>
  </si>
  <si>
    <t>1)</t>
    <phoneticPr fontId="2" type="noConversion"/>
  </si>
  <si>
    <t>2)</t>
  </si>
  <si>
    <t>4)</t>
    <phoneticPr fontId="2" type="noConversion"/>
  </si>
  <si>
    <t>1)</t>
    <phoneticPr fontId="2" type="noConversion"/>
  </si>
  <si>
    <r>
      <t>9. 국민총소득 (당해년가격)</t>
    </r>
    <r>
      <rPr>
        <b/>
        <sz val="16"/>
        <rFont val="바탕"/>
        <family val="1"/>
        <charset val="129"/>
      </rPr>
      <t xml:space="preserve">
</t>
    </r>
    <r>
      <rPr>
        <b/>
        <sz val="14"/>
        <rFont val="바탕"/>
        <family val="1"/>
        <charset val="129"/>
      </rPr>
      <t>Gross National Income (At Current Prices)</t>
    </r>
    <phoneticPr fontId="2" type="noConversion"/>
  </si>
  <si>
    <t>Pakistan</t>
    <phoneticPr fontId="2" type="noConversion"/>
  </si>
  <si>
    <r>
      <t>국토면적</t>
    </r>
    <r>
      <rPr>
        <b/>
        <vertAlign val="superscript"/>
        <sz val="6.5"/>
        <rFont val="바탕"/>
        <family val="1"/>
        <charset val="129"/>
      </rPr>
      <t>2)</t>
    </r>
    <r>
      <rPr>
        <b/>
        <sz val="6.5"/>
        <rFont val="바탕"/>
        <family val="1"/>
        <charset val="129"/>
      </rPr>
      <t xml:space="preserve">
Surface area
(1,000㏊)</t>
    </r>
    <phoneticPr fontId="2" type="noConversion"/>
  </si>
  <si>
    <t>4. 물가지수</t>
    <phoneticPr fontId="2" type="noConversion"/>
  </si>
  <si>
    <t>Price indexes</t>
    <phoneticPr fontId="2" type="noConversion"/>
  </si>
  <si>
    <r>
      <t>생산자 물가지수</t>
    </r>
    <r>
      <rPr>
        <b/>
        <vertAlign val="superscript"/>
        <sz val="7"/>
        <rFont val="바탕"/>
        <family val="1"/>
        <charset val="129"/>
      </rPr>
      <t>1)</t>
    </r>
    <r>
      <rPr>
        <b/>
        <sz val="7"/>
        <rFont val="바탕"/>
        <family val="1"/>
        <charset val="129"/>
      </rPr>
      <t xml:space="preserve">    Producer  price indices</t>
    </r>
    <phoneticPr fontId="2" type="noConversion"/>
  </si>
  <si>
    <t>`</t>
    <phoneticPr fontId="2" type="noConversion"/>
  </si>
  <si>
    <t>Exports &amp; Imports</t>
    <phoneticPr fontId="2" type="noConversion"/>
  </si>
  <si>
    <t>세계</t>
    <phoneticPr fontId="2" type="noConversion"/>
  </si>
  <si>
    <t>2)</t>
    <phoneticPr fontId="2" type="noConversion"/>
  </si>
  <si>
    <r>
      <rPr>
        <b/>
        <sz val="17"/>
        <rFont val="바탕"/>
        <family val="1"/>
        <charset val="129"/>
      </rPr>
      <t>INTERNATIONAL STATISTICS</t>
    </r>
    <r>
      <rPr>
        <b/>
        <sz val="18"/>
        <rFont val="바탕"/>
        <family val="1"/>
        <charset val="129"/>
      </rPr>
      <t xml:space="preserve">
</t>
    </r>
    <r>
      <rPr>
        <b/>
        <sz val="14"/>
        <rFont val="바탕"/>
        <family val="1"/>
        <charset val="129"/>
      </rPr>
      <t>Surface Area &amp; Population Prospects</t>
    </r>
    <phoneticPr fontId="2" type="noConversion"/>
  </si>
  <si>
    <r>
      <t xml:space="preserve">ⅩⅨ. 국제통계
</t>
    </r>
    <r>
      <rPr>
        <b/>
        <sz val="16"/>
        <rFont val="바탕"/>
        <family val="1"/>
        <charset val="129"/>
      </rPr>
      <t>1. 국토면적 및 장래인구</t>
    </r>
    <phoneticPr fontId="2" type="noConversion"/>
  </si>
  <si>
    <t xml:space="preserve">  자료 : 통계청「장래인구추계」2016.12,  UN「http://esa.un.org/unpd/wpp, World 
            Population Prospects, the 2015 Revision」2016. 7,  
            대만「Statistical Yearbook」2014, 국토교통부「지적통계연보」2015, 
            FAO「http://faostat.fao.org」2016.7
     주 : 1) 인구증가율은 2010년~2016년 기하평균 증가율
           2) 1,000㏊=10㎢</t>
    <phoneticPr fontId="2" type="noConversion"/>
  </si>
  <si>
    <t>Source : National Statistical Office 「tomorrow population estimating」 2016.12
              UN「http://esa.un.org/unpd/wpp, World Population Prospects, the 2015 Revision」2016. 7, 
              Taiwan 「Statistical Yearbook」2014
              Ministry of Land, Transport and Maritime Affairs「Intellectual Statistical Yearbook 」2015, 
              FAO「http://faostat.fao.org」. 2016.7
  Note :  1) the rate of increase in populations since 2009 ~ 2015 geometric averagea rate of increase.   
              2) 1,000㏊=10㎢</t>
    <phoneticPr fontId="2" type="noConversion"/>
  </si>
  <si>
    <t>…</t>
    <phoneticPr fontId="2" type="noConversion"/>
  </si>
  <si>
    <t>…</t>
  </si>
  <si>
    <t>태국</t>
    <phoneticPr fontId="2" type="noConversion"/>
  </si>
  <si>
    <t xml:space="preserve">    Source : Statistics Korea「Vital Statistics」 2017.8, 
                                    UN「http://unstats.un.org/unsd/demographic/products, 
                                          Demographic Yearbook 2016」2017. 8.
                                    Taiwan 「Statistical Yearbook」2017</t>
    <phoneticPr fontId="2" type="noConversion"/>
  </si>
  <si>
    <t>자료 : 통계청 「장래인구추계」2016.12,「인구동향조사」2017.8                                                                   
         UN「http://unstats.un.org/unsd/demographic/products,
         Demographic Yearbook 2016」2017. 8,  
         대만「Statistical Yearbook」2017</t>
    <phoneticPr fontId="2" type="noConversion"/>
  </si>
  <si>
    <t>LFS</t>
    <phoneticPr fontId="2" type="noConversion"/>
  </si>
  <si>
    <t>15+</t>
    <phoneticPr fontId="2" type="noConversion"/>
  </si>
  <si>
    <t xml:space="preserve">자료 : 통계청「경제활동인구조사」 2018.7,  ILO 「http://www.ilo.org/ilostat」 2018. 8, 
         대만「http://eng.stat.gov.tw」2018. 8
  주 : 1)구직기간 4주기   2) 브라질: 2014년이전15+,이집트: 2014년 15~64,파키스탄: 2009년10+
Source : Statistics Korea 「Economically Active Population Survey」2017.7
            ILO 「http://www.ilo.org/ilostat」 2017. 8   Taiwan「http://eng.stat.gov.tw」2017. 8
   Note : 1) the 4-week job search period 
            2) Brazil: over 15 before 2014, Egypt: 15 to 64 before 2014, 
                Pakistan: over 10 after 2009 
            </t>
    <phoneticPr fontId="2" type="noConversion"/>
  </si>
  <si>
    <t xml:space="preserve">              …</t>
  </si>
  <si>
    <t xml:space="preserve">             …</t>
  </si>
  <si>
    <t>2017/2016
증감률</t>
    <phoneticPr fontId="2" type="noConversion"/>
  </si>
  <si>
    <t>2017/2016
증감률</t>
    <phoneticPr fontId="2" type="noConversion"/>
  </si>
  <si>
    <t>…</t>
    <phoneticPr fontId="2" type="noConversion"/>
  </si>
  <si>
    <t xml:space="preserve">              …</t>
    <phoneticPr fontId="2" type="noConversion"/>
  </si>
  <si>
    <t>…</t>
    <phoneticPr fontId="2" type="noConversion"/>
  </si>
  <si>
    <t xml:space="preserve">             …</t>
    <phoneticPr fontId="2" type="noConversion"/>
  </si>
  <si>
    <r>
      <t>Source : Statistics Korea 「Annual report on prices」2018. 8  The Bank of Korea「www.ecos.bok.or.kr」2018. 8
            IMF 「International Financial Statistics」 2018. 8,  OECD「Main Economic Indicators」2018. 8,  Taiwan 「http://www.eng.stat.gov.tw」2018. 8
    Note :  1) Producer price index : Wholesale price index           2) Producer price index 2012=100
              3) Consumer price index 2015=100                           4) Consumer price index , Producer price index 2011=100</t>
    </r>
    <r>
      <rPr>
        <sz val="7"/>
        <color indexed="8"/>
        <rFont val="바탕"/>
        <family val="1"/>
        <charset val="129"/>
      </rPr>
      <t xml:space="preserve"> 
                          </t>
    </r>
    <phoneticPr fontId="2" type="noConversion"/>
  </si>
  <si>
    <t xml:space="preserve">자료 : 통계청「http://kosis.kr&gt;소비자물가조사」2018. 8,  한국은행「ecos.bok.or.kr,생산자물가조사」2018. 8,
         IMF「International Financial Statistics」2018. 8, OECD「Main Economic Indicators」2018. 8, 대만
「http://www.eng.stat.gov.tw」2018. 8 
   주： 1) 생산자물가지수:도매물가        2) 생산자물가지수는 2012=100
          3) 소비자물가지수 2015=100       4) 소비자물가지수,생산자물가지수 2011=100 
                </t>
    <phoneticPr fontId="2" type="noConversion"/>
  </si>
  <si>
    <t>…</t>
    <phoneticPr fontId="2" type="noConversion"/>
  </si>
  <si>
    <t>…</t>
    <phoneticPr fontId="2" type="noConversion"/>
  </si>
  <si>
    <t xml:space="preserve">자료 : 관세청「http://www.customs.go.kr」 2018. 8,  IMF 「International Financial Statistics」 2018. 8
</t>
    <phoneticPr fontId="2" type="noConversion"/>
  </si>
  <si>
    <t xml:space="preserve">Source : Korean Customs Service「http://www.customs.go.kr」 2018. 8,  IMF 「International Financial Statistics」 2018. 8
</t>
    <phoneticPr fontId="2" type="noConversion"/>
  </si>
  <si>
    <t>세계</t>
    <phoneticPr fontId="2" type="noConversion"/>
  </si>
  <si>
    <t xml:space="preserve">   World</t>
    <phoneticPr fontId="2" type="noConversion"/>
  </si>
  <si>
    <t xml:space="preserve">Source : The Bank of Korea 「http://ecos.bok.or.kr」2017.8,  
             IMF「International Financial Statistics」2017. 7,  Taiwan「http://www.cbc.gov.tw」 2017. 8
   Note : 1) Export/import unit cost index refers to unit price changes of exports and imports in US$
            2) To match the coverage range with the export/import price index,  export/import cost by shipping, weapons, airplanes, art works excludedx          </t>
    <phoneticPr fontId="2" type="noConversion"/>
  </si>
  <si>
    <t>자료 : 한국은행「http://ecos.bok.or.kr」2017.8,   IMF「International Financial Statistics」2017. 7, 대만「http://www.cbc.gov.tw」 2017. 8
   주 : 1) 수출입 단가지수는 수출입 품목의 단위당 가격의 변동을 지수화한 것으로 US$기준으로 작성된 지수임
         2) 수출입 물가지수와 포괄범위를 일치시키기 위해 통관금액중 선박, 무기류, 항공기, 예술품 등의 수출입액을 제외하고 작성된 금액지수임</t>
    <phoneticPr fontId="2" type="noConversion"/>
  </si>
  <si>
    <t>자료 : 한국은행 「http://ecos.bok.or.kr」 2018. 8,
         IMF「International Financial Statistics」 2018. 8,  
        대만「http://www.cbc.gov.tw」 2018. 8</t>
    <phoneticPr fontId="2" type="noConversion"/>
  </si>
  <si>
    <t xml:space="preserve">                          Source : The Bank of Korea「http://ecos.bok.or.kr」2018. 8,   
                                     IMF「International Financial Statistics」2018. 8,  
                                     Taiwan「http://www.cbc.gov.tw」 2018. 8</t>
    <phoneticPr fontId="2" type="noConversion"/>
  </si>
  <si>
    <t>자료 : 관세청「http://www.customs.go.kr」 2018. 8, 한국은행「http://ecos.bok.or.kr」2018. 8
         IMF「International Financial Statistics」2018. 8,  The World Bank「http://www.worldbank.org」2018. 8
   주 : 1) 각국의 수출 · 수입액을 GDP로 나누어 계상
         2) 관세청 통관자료, 한국은행(명목GDP)</t>
    <phoneticPr fontId="2" type="noConversion"/>
  </si>
  <si>
    <t>Source :  Korean Customs Service 「 http://www.customs.go.kr」 2018. 8,   The Bank of Korea 「http://ecos.bok.or.kr」2018.8,  
              IMF「International Financial Statistics」2018. 8,  The World Bank「http://www.worldbank.org」2018. 8
   Note : 1) GDP is calculated for each country's export and import
            2) Customs clearance data , The Bank of Korea (norminal GDP)</t>
    <phoneticPr fontId="2" type="noConversion"/>
  </si>
  <si>
    <t xml:space="preserve">  자료 : 한국은행 「http://ecos.bok.or.kr」 2018. 8,   The World Bank「http://www.worldbank.org」2018. 8,  대만「http://www.stat.gov.tw」2018. 8      
  Source : The Bank of Korea「http://ecos.bok.or.kr」 2018. 8,  The World Bank「http://www.worldbank.org」 2018. 8,
               Taiwan「http://www.stat.gov.tw」 2018. 8
</t>
    <phoneticPr fontId="2" type="noConversion"/>
  </si>
  <si>
    <t xml:space="preserve">           …</t>
  </si>
  <si>
    <t xml:space="preserve">  자료 : 한국은행「http://ecos.bok.or.kr」2018. 8,  The World Bank「http://www.worldbank.org」2018. 8,
            UN「http://esa.un.org/unpd/wpp」2018. 8, 대만「http://www.stat.gov.tw」2018. 8
Source : The Bank of Korea「http://ecos.bok.or.kr」2018. 8, The World Bank「http://www.worldbank.org」2018. 8,
            UN「http://esa.un.org/unpd/wpp」2017. 8, Taiwan「http://www.stat.gov.tw」2017. 8
         </t>
    <phoneticPr fontId="2" type="noConversion"/>
  </si>
  <si>
    <t xml:space="preserve">   자료 : 한국은행「http://ecos.bok.or.kr」2018. 8,  The World Bank「http://www.worldbank.org」2018. 8,  대만「http://www.stat.gov.tw」2018. 8
      주 : 1) 국내총생산은 한 나라의 영역내에서 가계, 기업, 정부 등 모든 경제주체가 일정기간동안 생산활동에 참여하여 창출한 부가가치 또는 최종 생산물을 시장가격으로 평가한 합계로서 국내에 거주하는 비거주자(외국인)에게 지불되는 소득과 국내 거주자가 외국에 용역을 제공함으로써 수취한 소득이 포함됨
 Source : The Bank of Korea「http://ecos.bok.or.kr」2018. 8, The World Bank「http://www.worldbank.org」2018. 8, 
             Taiwan「http://www.stat.gov.tw」2018. 8 
    Note : 1) GDP is an aggtrgate measure of production equal to the sum of the gross values added of all resident institutional units engaged in production (plus any taxes, and minus any subsidies, on producys not included in the value of their outputs including those generated by 
             salaries to foreign residents and incomes of natives providing services abroad</t>
    <phoneticPr fontId="2" type="noConversion"/>
  </si>
  <si>
    <t xml:space="preserve">    자료 : 한국은행「http://ecos.bok.or.kr」2018.8,  The World Bank「http://www.worldbank.org」2018. 8, 대만「http://www.stat.gov.tw」2018.8,
       주 : 1) 일정기간 동안 경제규모의 실질적인 증가정도를 나타내는 지표로서 기준년가격 GDP의 전년비 증가율로 나타냄
 Source : The Bank of Korea「http://ecos.bok.or.kr」2018.8, The World Bank「http://www.worldbank.org」2018. 8, 
             Taiwan「http://www.stat.gov.tw」2017.8, 
   Note : 1) During a certain period of the economic scale represents a substantial increase in the degree of price indices as a base year of GDP
               growth last year represented the ratio</t>
    <phoneticPr fontId="2" type="noConversion"/>
  </si>
  <si>
    <r>
      <t xml:space="preserve">13. 남·북한 주요경제지표 (2017)
</t>
    </r>
    <r>
      <rPr>
        <b/>
        <sz val="14"/>
        <color indexed="8"/>
        <rFont val="바탕"/>
        <family val="1"/>
        <charset val="129"/>
      </rPr>
      <t>Major Economic Indicators of Republic of Korea and D.P.R.K. (2017)</t>
    </r>
    <phoneticPr fontId="2" type="noConversion"/>
  </si>
  <si>
    <t>천 명</t>
    <phoneticPr fontId="2" type="noConversion"/>
  </si>
  <si>
    <t>1,000 persons</t>
    <phoneticPr fontId="2" type="noConversion"/>
  </si>
  <si>
    <t>조 원</t>
    <phoneticPr fontId="2" type="noConversion"/>
  </si>
  <si>
    <t>trillion won</t>
    <phoneticPr fontId="2" type="noConversion"/>
  </si>
  <si>
    <t>만 원</t>
    <phoneticPr fontId="2" type="noConversion"/>
  </si>
  <si>
    <t>10 thousand won</t>
    <phoneticPr fontId="2" type="noConversion"/>
  </si>
  <si>
    <t>percent</t>
    <phoneticPr fontId="2" type="noConversion"/>
  </si>
  <si>
    <t>억 달러</t>
    <phoneticPr fontId="2" type="noConversion"/>
  </si>
  <si>
    <t xml:space="preserve">100 million dollars </t>
    <phoneticPr fontId="2" type="noConversion"/>
  </si>
  <si>
    <t xml:space="preserve">       자료 : 한국은행「http://www.ecos.bok.or.kr」 </t>
    <phoneticPr fontId="2" type="noConversion"/>
  </si>
  <si>
    <t>Source : The Bank of Korea 「http://www.ecos.bok.or.kr」</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</si>
</sst>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176" formatCode="#,##0_ "/>
    <numFmt numFmtId="177" formatCode="#,##0.0_ "/>
    <numFmt numFmtId="180" formatCode="#\ ###\ ##0\ "/>
    <numFmt numFmtId="183" formatCode="0.0_);[Red]\(0.0\)"/>
    <numFmt numFmtId="184" formatCode="###\ ##0\ \ "/>
    <numFmt numFmtId="186" formatCode="###\ ##0.0\ \ "/>
    <numFmt numFmtId="188" formatCode="###\ ##0\ "/>
    <numFmt numFmtId="192" formatCode="#\ ###\ ###.0\ \ "/>
    <numFmt numFmtId="193" formatCode="###\ ##0.0\ "/>
    <numFmt numFmtId="194" formatCode="#####\ ##0.0\ \ "/>
    <numFmt numFmtId="195" formatCode="0.0_ "/>
    <numFmt numFmtId="196" formatCode="0.00_ "/>
    <numFmt numFmtId="214" formatCode="_-* #,##0.0_-;\-* #,##0.0_-;_-* &quot;-&quot;_-;_-@_-"/>
    <numFmt numFmtId="215" formatCode="_-* #\ ##0.0_-;\-* #\ ##0.0_-;_-* &quot;-&quot;_-;_-@_-"/>
    <numFmt numFmtId="220" formatCode="_ * #,##0_ ;_ * \-#,##0_ ;_ * &quot;-&quot;_ ;_ @_ "/>
    <numFmt numFmtId="222" formatCode="###\ ###\ ##0\ \ "/>
    <numFmt numFmtId="232" formatCode="\ 0.0"/>
    <numFmt numFmtId="233" formatCode="####\ ###0.0"/>
  </numFmts>
  <fonts count="73">
    <font>
      <sz val="11"/>
      <name val="돋움"/>
      <family val="3"/>
      <charset val="129"/>
    </font>
    <font>
      <sz val="11"/>
      <name val="돋움"/>
      <family val="3"/>
      <charset val="129"/>
    </font>
    <font>
      <sz val="8"/>
      <name val="돋움"/>
      <family val="3"/>
      <charset val="129"/>
    </font>
    <font>
      <sz val="8"/>
      <name val="바탕체"/>
      <family val="1"/>
      <charset val="129"/>
    </font>
    <font>
      <sz val="7"/>
      <name val="바탕체"/>
      <family val="1"/>
      <charset val="129"/>
    </font>
    <font>
      <b/>
      <sz val="8"/>
      <name val="바탕체"/>
      <family val="1"/>
      <charset val="129"/>
    </font>
    <font>
      <sz val="8"/>
      <name val="바탕"/>
      <family val="1"/>
      <charset val="129"/>
    </font>
    <font>
      <sz val="7"/>
      <name val="바탕"/>
      <family val="1"/>
      <charset val="129"/>
    </font>
    <font>
      <sz val="6"/>
      <name val="바탕"/>
      <family val="1"/>
      <charset val="129"/>
    </font>
    <font>
      <sz val="7.5"/>
      <name val="바탕"/>
      <family val="1"/>
      <charset val="129"/>
    </font>
    <font>
      <sz val="7.5"/>
      <name val="굴림"/>
      <family val="3"/>
      <charset val="129"/>
    </font>
    <font>
      <sz val="7"/>
      <name val="굴림"/>
      <family val="3"/>
      <charset val="129"/>
    </font>
    <font>
      <b/>
      <sz val="7"/>
      <name val="바탕체"/>
      <family val="1"/>
      <charset val="129"/>
    </font>
    <font>
      <sz val="7"/>
      <name val="돋움"/>
      <family val="3"/>
      <charset val="129"/>
    </font>
    <font>
      <sz val="11"/>
      <name val="바탕"/>
      <family val="1"/>
      <charset val="129"/>
    </font>
    <font>
      <sz val="7"/>
      <name val="신명조"/>
      <family val="1"/>
      <charset val="129"/>
    </font>
    <font>
      <b/>
      <sz val="7"/>
      <name val="신명조"/>
      <family val="1"/>
      <charset val="129"/>
    </font>
    <font>
      <sz val="9"/>
      <name val="HY태고딕"/>
      <family val="1"/>
      <charset val="129"/>
    </font>
    <font>
      <sz val="7.5"/>
      <name val="HY태고딕"/>
      <family val="1"/>
      <charset val="129"/>
    </font>
    <font>
      <sz val="7.5"/>
      <name val="바탕체"/>
      <family val="1"/>
      <charset val="129"/>
    </font>
    <font>
      <b/>
      <sz val="7.5"/>
      <name val="신명조"/>
      <family val="1"/>
      <charset val="129"/>
    </font>
    <font>
      <sz val="7.5"/>
      <name val="신명조"/>
      <family val="1"/>
      <charset val="129"/>
    </font>
    <font>
      <sz val="7.5"/>
      <name val="돋움"/>
      <family val="3"/>
      <charset val="129"/>
    </font>
    <font>
      <b/>
      <sz val="7.5"/>
      <name val="굴림"/>
      <family val="3"/>
      <charset val="129"/>
    </font>
    <font>
      <sz val="9"/>
      <name val="바탕"/>
      <family val="1"/>
      <charset val="129"/>
    </font>
    <font>
      <sz val="16"/>
      <name val="바탕"/>
      <family val="1"/>
      <charset val="129"/>
    </font>
    <font>
      <sz val="5"/>
      <name val="바탕"/>
      <family val="1"/>
      <charset val="129"/>
    </font>
    <font>
      <b/>
      <sz val="8"/>
      <name val="바탕"/>
      <family val="1"/>
      <charset val="129"/>
    </font>
    <font>
      <b/>
      <sz val="7"/>
      <name val="바탕"/>
      <family val="1"/>
      <charset val="129"/>
    </font>
    <font>
      <sz val="9"/>
      <color indexed="10"/>
      <name val="바탕"/>
      <family val="1"/>
      <charset val="129"/>
    </font>
    <font>
      <b/>
      <sz val="7"/>
      <name val="굴림"/>
      <family val="3"/>
      <charset val="129"/>
    </font>
    <font>
      <b/>
      <sz val="8"/>
      <name val="신명조"/>
      <family val="1"/>
      <charset val="129"/>
    </font>
    <font>
      <b/>
      <sz val="7.5"/>
      <name val="돋움"/>
      <family val="3"/>
      <charset val="129"/>
    </font>
    <font>
      <vertAlign val="superscript"/>
      <sz val="8"/>
      <name val="바탕"/>
      <family val="1"/>
      <charset val="129"/>
    </font>
    <font>
      <b/>
      <vertAlign val="superscript"/>
      <sz val="8"/>
      <name val="바탕"/>
      <family val="1"/>
      <charset val="129"/>
    </font>
    <font>
      <vertAlign val="superscript"/>
      <sz val="7.5"/>
      <name val="신명조"/>
      <family val="1"/>
      <charset val="129"/>
    </font>
    <font>
      <sz val="7.6"/>
      <name val="바탕"/>
      <family val="1"/>
      <charset val="129"/>
    </font>
    <font>
      <sz val="7"/>
      <color indexed="8"/>
      <name val="바탕"/>
      <family val="1"/>
      <charset val="129"/>
    </font>
    <font>
      <b/>
      <sz val="6.5"/>
      <name val="바탕"/>
      <family val="1"/>
      <charset val="129"/>
    </font>
    <font>
      <b/>
      <sz val="6.5"/>
      <name val="바탕체"/>
      <family val="1"/>
      <charset val="129"/>
    </font>
    <font>
      <b/>
      <vertAlign val="superscript"/>
      <sz val="6.5"/>
      <name val="바탕"/>
      <family val="1"/>
      <charset val="129"/>
    </font>
    <font>
      <b/>
      <sz val="6.5"/>
      <name val="돋움"/>
      <family val="3"/>
      <charset val="129"/>
    </font>
    <font>
      <b/>
      <sz val="16"/>
      <name val="바탕"/>
      <family val="1"/>
      <charset val="129"/>
    </font>
    <font>
      <b/>
      <sz val="14"/>
      <name val="바탕"/>
      <family val="1"/>
      <charset val="129"/>
    </font>
    <font>
      <b/>
      <sz val="11"/>
      <name val="바탕"/>
      <family val="1"/>
      <charset val="129"/>
    </font>
    <font>
      <b/>
      <sz val="16"/>
      <color indexed="8"/>
      <name val="바탕"/>
      <family val="1"/>
      <charset val="129"/>
    </font>
    <font>
      <b/>
      <vertAlign val="superscript"/>
      <sz val="16"/>
      <color indexed="8"/>
      <name val="바탕"/>
      <family val="1"/>
      <charset val="129"/>
    </font>
    <font>
      <b/>
      <vertAlign val="superscript"/>
      <sz val="16"/>
      <name val="바탕"/>
      <family val="1"/>
      <charset val="129"/>
    </font>
    <font>
      <b/>
      <sz val="14"/>
      <color indexed="8"/>
      <name val="바탕"/>
      <family val="1"/>
      <charset val="129"/>
    </font>
    <font>
      <sz val="8"/>
      <name val="굴림"/>
      <family val="3"/>
      <charset val="129"/>
    </font>
    <font>
      <b/>
      <sz val="7.5"/>
      <name val="바탕"/>
      <family val="1"/>
      <charset val="129"/>
    </font>
    <font>
      <b/>
      <sz val="6"/>
      <name val="바탕"/>
      <family val="1"/>
      <charset val="129"/>
    </font>
    <font>
      <b/>
      <sz val="5"/>
      <name val="바탕"/>
      <family val="1"/>
      <charset val="129"/>
    </font>
    <font>
      <b/>
      <sz val="14"/>
      <color indexed="8"/>
      <name val="바탕"/>
      <family val="1"/>
      <charset val="129"/>
    </font>
    <font>
      <sz val="9"/>
      <name val="굴림"/>
      <family val="3"/>
      <charset val="129"/>
    </font>
    <font>
      <sz val="12"/>
      <name val="바탕체"/>
      <family val="1"/>
      <charset val="129"/>
    </font>
    <font>
      <b/>
      <vertAlign val="superscript"/>
      <sz val="14"/>
      <name val="바탕"/>
      <family val="1"/>
      <charset val="129"/>
    </font>
    <font>
      <sz val="7"/>
      <color indexed="8"/>
      <name val="바탕"/>
      <family val="1"/>
      <charset val="129"/>
    </font>
    <font>
      <b/>
      <vertAlign val="superscript"/>
      <sz val="6"/>
      <name val="바탕"/>
      <family val="1"/>
      <charset val="129"/>
    </font>
    <font>
      <b/>
      <vertAlign val="superscript"/>
      <sz val="7"/>
      <name val="바탕"/>
      <family val="1"/>
      <charset val="129"/>
    </font>
    <font>
      <vertAlign val="superscript"/>
      <sz val="7"/>
      <name val="바탕"/>
      <family val="1"/>
      <charset val="129"/>
    </font>
    <font>
      <b/>
      <sz val="18"/>
      <name val="바탕"/>
      <family val="1"/>
      <charset val="129"/>
    </font>
    <font>
      <b/>
      <sz val="17"/>
      <name val="바탕"/>
      <family val="1"/>
      <charset val="129"/>
    </font>
    <font>
      <sz val="11"/>
      <color theme="1"/>
      <name val="맑은 고딕"/>
      <family val="3"/>
      <charset val="129"/>
      <scheme val="minor"/>
    </font>
    <font>
      <sz val="9"/>
      <color theme="1"/>
      <name val="바탕"/>
      <family val="1"/>
      <charset val="129"/>
    </font>
    <font>
      <sz val="7.5"/>
      <color theme="1"/>
      <name val="굴림"/>
      <family val="3"/>
      <charset val="129"/>
    </font>
    <font>
      <sz val="8"/>
      <color theme="1"/>
      <name val="바탕"/>
      <family val="1"/>
      <charset val="129"/>
    </font>
    <font>
      <sz val="11"/>
      <color theme="1"/>
      <name val="바탕"/>
      <family val="1"/>
      <charset val="129"/>
    </font>
    <font>
      <b/>
      <sz val="7"/>
      <color theme="1"/>
      <name val="바탕"/>
      <family val="1"/>
      <charset val="129"/>
    </font>
    <font>
      <sz val="7.5"/>
      <color theme="1"/>
      <name val="바탕"/>
      <family val="1"/>
      <charset val="129"/>
    </font>
    <font>
      <vertAlign val="superscript"/>
      <sz val="8"/>
      <color rgb="FFFF0000"/>
      <name val="바탕"/>
      <family val="1"/>
      <charset val="129"/>
    </font>
    <font>
      <b/>
      <sz val="16"/>
      <color theme="1"/>
      <name val="바탕"/>
      <family val="1"/>
      <charset val="129"/>
    </font>
    <font>
      <sz val="7"/>
      <color theme="1"/>
      <name val="바탕"/>
      <family val="1"/>
      <charset val="129"/>
    </font>
  </fonts>
  <fills count="4">
    <fill>
      <patternFill patternType="none"/>
    </fill>
    <fill>
      <patternFill patternType="gray125"/>
    </fill>
    <fill>
      <patternFill patternType="solid">
        <fgColor indexed="9"/>
        <bgColor indexed="64"/>
      </patternFill>
    </fill>
    <fill>
      <patternFill patternType="solid">
        <fgColor theme="0" tint="-0.34998626667073579"/>
        <bgColor indexed="64"/>
      </patternFill>
    </fill>
  </fills>
  <borders count="25">
    <border>
      <left/>
      <right/>
      <top/>
      <bottom/>
      <diagonal/>
    </border>
    <border>
      <left/>
      <right/>
      <top style="thin">
        <color indexed="64"/>
      </top>
      <bottom style="hair">
        <color indexed="64"/>
      </bottom>
      <diagonal/>
    </border>
    <border>
      <left/>
      <right/>
      <top/>
      <bottom style="thin">
        <color indexed="64"/>
      </bottom>
      <diagonal/>
    </border>
    <border>
      <left/>
      <right style="hair">
        <color indexed="64"/>
      </right>
      <top style="hair">
        <color indexed="64"/>
      </top>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s>
  <cellStyleXfs count="68">
    <xf numFmtId="0" fontId="0" fillId="0" borderId="0"/>
    <xf numFmtId="41" fontId="1" fillId="0" borderId="0" applyFont="0" applyFill="0" applyBorder="0" applyAlignment="0" applyProtection="0"/>
    <xf numFmtId="220"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5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alignment vertical="center"/>
    </xf>
    <xf numFmtId="0" fontId="6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63" fillId="0" borderId="0">
      <alignment vertical="center"/>
    </xf>
    <xf numFmtId="0" fontId="1" fillId="0" borderId="0"/>
    <xf numFmtId="0" fontId="1" fillId="0" borderId="0"/>
    <xf numFmtId="0" fontId="1" fillId="0" borderId="0"/>
    <xf numFmtId="0" fontId="1" fillId="0" borderId="0"/>
    <xf numFmtId="0" fontId="63" fillId="0" borderId="0">
      <alignment vertical="center"/>
    </xf>
    <xf numFmtId="0" fontId="1" fillId="0" borderId="0"/>
    <xf numFmtId="0" fontId="63" fillId="0" borderId="0">
      <alignment vertical="center"/>
    </xf>
    <xf numFmtId="0" fontId="1" fillId="0" borderId="0"/>
    <xf numFmtId="0" fontId="63" fillId="0" borderId="0">
      <alignment vertical="center"/>
    </xf>
    <xf numFmtId="0" fontId="63" fillId="0" borderId="0">
      <alignment vertical="center"/>
    </xf>
    <xf numFmtId="0" fontId="63" fillId="0" borderId="0">
      <alignment vertical="center"/>
    </xf>
    <xf numFmtId="0" fontId="1" fillId="0" borderId="0"/>
    <xf numFmtId="0" fontId="63" fillId="0" borderId="0">
      <alignment vertical="center"/>
    </xf>
    <xf numFmtId="0" fontId="63" fillId="0" borderId="0">
      <alignment vertical="center"/>
    </xf>
    <xf numFmtId="0" fontId="63" fillId="0" borderId="0">
      <alignment vertical="center"/>
    </xf>
  </cellStyleXfs>
  <cellXfs count="427">
    <xf numFmtId="0" fontId="0" fillId="0" borderId="0" xfId="0"/>
    <xf numFmtId="0" fontId="14" fillId="0" borderId="0" xfId="0" applyFont="1" applyAlignment="1"/>
    <xf numFmtId="0" fontId="7" fillId="0" borderId="0" xfId="0" applyFont="1" applyAlignment="1"/>
    <xf numFmtId="0" fontId="7" fillId="0" borderId="0" xfId="0" applyFont="1" applyBorder="1" applyAlignment="1">
      <alignment horizontal="left"/>
    </xf>
    <xf numFmtId="0" fontId="7" fillId="0" borderId="0" xfId="0" applyFont="1" applyBorder="1" applyAlignment="1">
      <alignment horizontal="right"/>
    </xf>
    <xf numFmtId="0" fontId="6" fillId="0" borderId="1" xfId="0" applyFont="1" applyBorder="1" applyAlignment="1">
      <alignment horizontal="center" vertical="center" wrapText="1"/>
    </xf>
    <xf numFmtId="0" fontId="7" fillId="0" borderId="2" xfId="0" applyFont="1" applyBorder="1" applyAlignment="1">
      <alignment horizontal="right"/>
    </xf>
    <xf numFmtId="0" fontId="24" fillId="0" borderId="0" xfId="0" applyFont="1" applyAlignment="1">
      <alignment horizontal="left" vertical="top"/>
    </xf>
    <xf numFmtId="0" fontId="24" fillId="0" borderId="0" xfId="0" applyFont="1"/>
    <xf numFmtId="0" fontId="24" fillId="0" borderId="0" xfId="0" applyFont="1" applyAlignment="1">
      <alignment horizontal="right" vertical="top"/>
    </xf>
    <xf numFmtId="0" fontId="14" fillId="0" borderId="0" xfId="0" applyFont="1"/>
    <xf numFmtId="0" fontId="6" fillId="0" borderId="0"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horizontal="center" vertical="center"/>
    </xf>
    <xf numFmtId="0" fontId="7" fillId="0" borderId="0" xfId="0" applyFont="1"/>
    <xf numFmtId="0" fontId="9" fillId="0" borderId="0" xfId="0" applyFont="1" applyBorder="1" applyAlignment="1">
      <alignment vertical="center"/>
    </xf>
    <xf numFmtId="0" fontId="9" fillId="0" borderId="4" xfId="0" applyFont="1" applyBorder="1"/>
    <xf numFmtId="0" fontId="9" fillId="0" borderId="0" xfId="0" applyFont="1"/>
    <xf numFmtId="0" fontId="9" fillId="0" borderId="5" xfId="0" applyFont="1" applyBorder="1"/>
    <xf numFmtId="0" fontId="7" fillId="0" borderId="0" xfId="0" applyFont="1" applyAlignment="1">
      <alignment vertical="top"/>
    </xf>
    <xf numFmtId="0" fontId="14" fillId="0" borderId="0" xfId="0" applyFont="1" applyAlignment="1">
      <alignment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4" fillId="0" borderId="2" xfId="0" applyFont="1" applyBorder="1" applyAlignment="1">
      <alignment vertical="center"/>
    </xf>
    <xf numFmtId="0" fontId="6" fillId="0" borderId="6" xfId="0" applyFont="1" applyBorder="1" applyAlignment="1">
      <alignment vertical="center"/>
    </xf>
    <xf numFmtId="0" fontId="9"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9" fillId="0" borderId="3" xfId="0" applyFont="1" applyBorder="1" applyAlignment="1">
      <alignment horizontal="left" vertical="center" wrapText="1"/>
    </xf>
    <xf numFmtId="0" fontId="6" fillId="0" borderId="7" xfId="0" applyFont="1" applyBorder="1" applyAlignment="1">
      <alignment vertical="center"/>
    </xf>
    <xf numFmtId="0" fontId="14" fillId="0" borderId="0" xfId="0" applyFont="1" applyAlignment="1">
      <alignment vertical="top"/>
    </xf>
    <xf numFmtId="0" fontId="9" fillId="0" borderId="0" xfId="0" applyFont="1" applyFill="1" applyBorder="1" applyAlignment="1">
      <alignment horizontal="distributed" vertical="center"/>
    </xf>
    <xf numFmtId="180" fontId="11" fillId="0" borderId="0" xfId="0" applyNumberFormat="1" applyFont="1" applyFill="1" applyBorder="1" applyAlignment="1">
      <alignment horizontal="right" vertical="center"/>
    </xf>
    <xf numFmtId="0" fontId="0" fillId="0" borderId="0" xfId="0" applyFill="1"/>
    <xf numFmtId="0" fontId="19" fillId="0" borderId="0" xfId="0" applyFont="1" applyFill="1" applyBorder="1" applyAlignment="1">
      <alignment vertical="center"/>
    </xf>
    <xf numFmtId="0" fontId="3" fillId="0" borderId="0" xfId="0" applyFont="1" applyFill="1" applyBorder="1" applyAlignment="1">
      <alignment vertical="center"/>
    </xf>
    <xf numFmtId="0" fontId="2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1"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20" fillId="0" borderId="0" xfId="0" applyFont="1" applyFill="1" applyBorder="1" applyAlignment="1">
      <alignment horizontal="distributed" vertical="center"/>
    </xf>
    <xf numFmtId="0" fontId="16" fillId="0" borderId="0" xfId="0" applyFont="1" applyFill="1" applyBorder="1" applyAlignment="1">
      <alignment horizontal="distributed" vertical="center"/>
    </xf>
    <xf numFmtId="0" fontId="19"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13" fillId="0" borderId="0" xfId="0" applyFont="1" applyFill="1" applyAlignment="1">
      <alignment vertical="top"/>
    </xf>
    <xf numFmtId="0" fontId="22" fillId="0" borderId="0" xfId="0" applyFont="1" applyFill="1"/>
    <xf numFmtId="0" fontId="16" fillId="0" borderId="0" xfId="0" applyFont="1" applyFill="1" applyBorder="1" applyAlignment="1">
      <alignment horizontal="left" vertical="center"/>
    </xf>
    <xf numFmtId="0" fontId="31" fillId="0" borderId="0" xfId="0" applyFont="1" applyFill="1" applyBorder="1" applyAlignment="1">
      <alignment horizontal="left" vertical="center"/>
    </xf>
    <xf numFmtId="0" fontId="20" fillId="0" borderId="0" xfId="0" applyFont="1" applyFill="1" applyBorder="1" applyAlignment="1">
      <alignment horizontal="left" vertical="center"/>
    </xf>
    <xf numFmtId="0" fontId="9" fillId="0" borderId="4" xfId="0" applyFont="1" applyBorder="1" applyAlignment="1">
      <alignment horizontal="center" vertical="center"/>
    </xf>
    <xf numFmtId="0" fontId="7" fillId="0" borderId="2" xfId="0" applyFont="1" applyBorder="1" applyAlignment="1">
      <alignment horizontal="left"/>
    </xf>
    <xf numFmtId="0" fontId="9" fillId="0" borderId="1" xfId="0" applyFont="1" applyBorder="1" applyAlignment="1">
      <alignment vertical="center"/>
    </xf>
    <xf numFmtId="0" fontId="24" fillId="0" borderId="0" xfId="0" applyFont="1" applyAlignment="1"/>
    <xf numFmtId="0" fontId="29" fillId="0" borderId="0" xfId="0" applyFont="1" applyAlignment="1"/>
    <xf numFmtId="0" fontId="9" fillId="0" borderId="0" xfId="0" applyFont="1" applyFill="1" applyAlignment="1"/>
    <xf numFmtId="0" fontId="9" fillId="0" borderId="2" xfId="0" applyFont="1" applyFill="1" applyBorder="1" applyAlignment="1">
      <alignment horizontal="left"/>
    </xf>
    <xf numFmtId="0" fontId="9" fillId="0" borderId="0" xfId="0" applyFont="1" applyFill="1" applyBorder="1" applyAlignment="1">
      <alignment horizontal="left"/>
    </xf>
    <xf numFmtId="0" fontId="18" fillId="0" borderId="0" xfId="0" applyFont="1" applyFill="1" applyAlignment="1"/>
    <xf numFmtId="0" fontId="17" fillId="0" borderId="0" xfId="0" applyFont="1" applyFill="1" applyAlignment="1"/>
    <xf numFmtId="0" fontId="0" fillId="0" borderId="0" xfId="0" applyFill="1" applyAlignment="1"/>
    <xf numFmtId="192" fontId="10" fillId="0" borderId="0" xfId="0" applyNumberFormat="1" applyFont="1" applyFill="1" applyBorder="1" applyAlignment="1">
      <alignment horizontal="right" vertical="center"/>
    </xf>
    <xf numFmtId="188" fontId="10" fillId="0" borderId="2" xfId="0" applyNumberFormat="1" applyFont="1" applyBorder="1" applyAlignment="1">
      <alignment horizontal="center" vertical="center"/>
    </xf>
    <xf numFmtId="193" fontId="10" fillId="0" borderId="0" xfId="0" applyNumberFormat="1" applyFont="1" applyAlignment="1"/>
    <xf numFmtId="184" fontId="10" fillId="0" borderId="0" xfId="0" applyNumberFormat="1" applyFont="1" applyAlignment="1"/>
    <xf numFmtId="194" fontId="10" fillId="0" borderId="0" xfId="0" applyNumberFormat="1" applyFont="1" applyFill="1" applyBorder="1" applyAlignment="1">
      <alignment horizontal="right" vertical="center"/>
    </xf>
    <xf numFmtId="194" fontId="10" fillId="0" borderId="0" xfId="0" applyNumberFormat="1" applyFont="1" applyBorder="1" applyAlignment="1">
      <alignment vertical="center"/>
    </xf>
    <xf numFmtId="194" fontId="10" fillId="0" borderId="7" xfId="0" applyNumberFormat="1" applyFont="1" applyBorder="1" applyAlignment="1">
      <alignment vertical="center"/>
    </xf>
    <xf numFmtId="194" fontId="10" fillId="0" borderId="3" xfId="0" applyNumberFormat="1" applyFont="1" applyBorder="1" applyAlignment="1"/>
    <xf numFmtId="180" fontId="10" fillId="0" borderId="0" xfId="0" applyNumberFormat="1" applyFont="1" applyAlignment="1">
      <alignment vertical="center"/>
    </xf>
    <xf numFmtId="180" fontId="10" fillId="0" borderId="7" xfId="0" applyNumberFormat="1" applyFont="1" applyBorder="1" applyAlignment="1">
      <alignment vertical="center"/>
    </xf>
    <xf numFmtId="195" fontId="10" fillId="0" borderId="0" xfId="0" applyNumberFormat="1" applyFont="1" applyBorder="1" applyAlignment="1">
      <alignment horizontal="right" vertical="center"/>
    </xf>
    <xf numFmtId="0" fontId="9" fillId="0" borderId="5" xfId="0" applyFont="1" applyBorder="1" applyAlignment="1">
      <alignment horizontal="center" vertical="center"/>
    </xf>
    <xf numFmtId="186" fontId="9" fillId="0" borderId="7" xfId="0" applyNumberFormat="1" applyFont="1" applyBorder="1" applyAlignment="1">
      <alignment horizontal="left" vertical="center" wrapText="1"/>
    </xf>
    <xf numFmtId="196" fontId="10" fillId="0" borderId="0" xfId="0" applyNumberFormat="1" applyFont="1" applyBorder="1" applyAlignment="1">
      <alignment vertical="center"/>
    </xf>
    <xf numFmtId="196" fontId="10" fillId="0" borderId="0" xfId="0" applyNumberFormat="1" applyFont="1" applyAlignment="1">
      <alignment vertical="center"/>
    </xf>
    <xf numFmtId="0" fontId="24" fillId="0" borderId="0" xfId="0" applyFont="1" applyAlignment="1">
      <alignment horizontal="centerContinuous"/>
    </xf>
    <xf numFmtId="0" fontId="24" fillId="0" borderId="0" xfId="0" applyFont="1" applyAlignment="1">
      <alignment horizontal="centerContinuous" vertical="top"/>
    </xf>
    <xf numFmtId="0" fontId="14" fillId="0" borderId="0" xfId="0" applyFont="1" applyAlignment="1">
      <alignment horizontal="centerContinuous" vertical="center"/>
    </xf>
    <xf numFmtId="0" fontId="6" fillId="0" borderId="0" xfId="0" applyFont="1" applyBorder="1" applyAlignment="1">
      <alignment horizontal="centerContinuous" vertical="center"/>
    </xf>
    <xf numFmtId="195" fontId="10" fillId="0" borderId="0" xfId="0" applyNumberFormat="1" applyFont="1" applyAlignment="1"/>
    <xf numFmtId="0" fontId="9" fillId="0" borderId="0" xfId="0" applyFont="1" applyAlignment="1"/>
    <xf numFmtId="0" fontId="35" fillId="0" borderId="0" xfId="0" applyFont="1" applyFill="1" applyBorder="1" applyAlignment="1">
      <alignment horizontal="distributed" vertical="center"/>
    </xf>
    <xf numFmtId="0" fontId="17" fillId="0" borderId="0" xfId="0" applyFont="1" applyFill="1" applyAlignment="1">
      <alignment horizontal="right"/>
    </xf>
    <xf numFmtId="0" fontId="9" fillId="0" borderId="0" xfId="0" applyFont="1" applyFill="1" applyBorder="1" applyAlignment="1">
      <alignment horizontal="right"/>
    </xf>
    <xf numFmtId="0" fontId="3" fillId="0" borderId="0" xfId="0" applyFont="1" applyFill="1" applyBorder="1" applyAlignment="1">
      <alignment horizontal="right" vertical="center"/>
    </xf>
    <xf numFmtId="0" fontId="3" fillId="0" borderId="2" xfId="0" applyFont="1" applyFill="1" applyBorder="1" applyAlignment="1">
      <alignment horizontal="right" vertical="center"/>
    </xf>
    <xf numFmtId="0" fontId="0" fillId="0" borderId="0" xfId="0" applyFill="1" applyAlignment="1">
      <alignment horizontal="right"/>
    </xf>
    <xf numFmtId="0" fontId="3" fillId="0" borderId="8" xfId="0" applyFont="1" applyFill="1" applyBorder="1" applyAlignment="1">
      <alignment vertical="center"/>
    </xf>
    <xf numFmtId="0" fontId="5" fillId="0" borderId="8" xfId="0" applyFont="1" applyFill="1" applyBorder="1" applyAlignment="1">
      <alignment horizontal="left" vertical="center"/>
    </xf>
    <xf numFmtId="0" fontId="3" fillId="0" borderId="8" xfId="0" applyFont="1" applyFill="1" applyBorder="1" applyAlignment="1">
      <alignment horizontal="center" vertical="center"/>
    </xf>
    <xf numFmtId="0" fontId="3" fillId="0" borderId="8" xfId="0" applyFont="1" applyFill="1" applyBorder="1" applyAlignment="1">
      <alignment horizontal="distributed" vertical="center"/>
    </xf>
    <xf numFmtId="0" fontId="5" fillId="0" borderId="8" xfId="0" applyFont="1" applyFill="1" applyBorder="1" applyAlignment="1">
      <alignment horizontal="distributed" vertical="center"/>
    </xf>
    <xf numFmtId="176" fontId="30" fillId="0" borderId="8" xfId="0" applyNumberFormat="1" applyFont="1" applyFill="1" applyBorder="1" applyAlignment="1">
      <alignment horizontal="right" vertical="center"/>
    </xf>
    <xf numFmtId="0" fontId="12"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Font="1" applyFill="1" applyBorder="1" applyAlignment="1">
      <alignment horizontal="distributed" vertical="center"/>
    </xf>
    <xf numFmtId="0" fontId="12" fillId="0" borderId="8" xfId="0" applyFont="1" applyFill="1" applyBorder="1" applyAlignment="1">
      <alignment horizontal="distributed" vertical="center"/>
    </xf>
    <xf numFmtId="0" fontId="3" fillId="0" borderId="9" xfId="0" applyFont="1" applyFill="1" applyBorder="1" applyAlignment="1">
      <alignment horizontal="center" vertical="center"/>
    </xf>
    <xf numFmtId="0" fontId="6" fillId="0" borderId="0" xfId="0" applyFont="1"/>
    <xf numFmtId="0" fontId="6" fillId="0" borderId="0" xfId="0" applyFont="1" applyAlignment="1"/>
    <xf numFmtId="0" fontId="10" fillId="0" borderId="0" xfId="0" applyFont="1"/>
    <xf numFmtId="0" fontId="10" fillId="0" borderId="0" xfId="0" applyFont="1" applyAlignment="1"/>
    <xf numFmtId="0" fontId="14" fillId="0" borderId="0" xfId="0" applyFont="1" applyFill="1"/>
    <xf numFmtId="0" fontId="14" fillId="0" borderId="0" xfId="0" applyFont="1" applyFill="1" applyAlignment="1">
      <alignment vertical="center"/>
    </xf>
    <xf numFmtId="0" fontId="27" fillId="0" borderId="8" xfId="0" applyFont="1" applyFill="1" applyBorder="1" applyAlignment="1">
      <alignment horizontal="center" vertical="center"/>
    </xf>
    <xf numFmtId="0" fontId="27" fillId="0" borderId="10" xfId="0" applyFont="1" applyFill="1" applyBorder="1" applyAlignment="1">
      <alignment horizontal="center" vertical="center"/>
    </xf>
    <xf numFmtId="0" fontId="6" fillId="0" borderId="0" xfId="0" applyFont="1" applyFill="1"/>
    <xf numFmtId="0" fontId="8" fillId="0" borderId="0" xfId="0" applyFont="1" applyFill="1" applyAlignment="1">
      <alignment vertical="center"/>
    </xf>
    <xf numFmtId="0" fontId="33"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0" fillId="0" borderId="0" xfId="0" applyFont="1" applyFill="1"/>
    <xf numFmtId="0" fontId="28" fillId="0" borderId="11" xfId="0" applyFont="1" applyBorder="1" applyAlignment="1">
      <alignment horizontal="center" vertical="center" wrapText="1"/>
    </xf>
    <xf numFmtId="180" fontId="14" fillId="0" borderId="0" xfId="0" applyNumberFormat="1" applyFont="1"/>
    <xf numFmtId="196" fontId="10" fillId="0" borderId="7" xfId="0" applyNumberFormat="1" applyFont="1" applyBorder="1" applyAlignment="1"/>
    <xf numFmtId="192" fontId="23" fillId="0" borderId="0" xfId="0" applyNumberFormat="1" applyFont="1" applyFill="1" applyBorder="1" applyAlignment="1">
      <alignment horizontal="right" vertical="center"/>
    </xf>
    <xf numFmtId="0" fontId="37" fillId="0" borderId="2" xfId="0" applyFont="1" applyBorder="1" applyAlignment="1">
      <alignment horizontal="left"/>
    </xf>
    <xf numFmtId="0" fontId="14" fillId="0" borderId="0" xfId="0" applyFont="1" applyBorder="1" applyAlignment="1"/>
    <xf numFmtId="193" fontId="9" fillId="0" borderId="0" xfId="0" applyNumberFormat="1" applyFont="1" applyBorder="1" applyAlignment="1">
      <alignment horizontal="center" vertical="center"/>
    </xf>
    <xf numFmtId="0" fontId="9" fillId="0" borderId="0" xfId="0" applyFont="1" applyAlignment="1">
      <alignment vertical="center"/>
    </xf>
    <xf numFmtId="184" fontId="9" fillId="0" borderId="0" xfId="0" applyNumberFormat="1" applyFont="1" applyBorder="1" applyAlignment="1">
      <alignment horizontal="center" vertical="center"/>
    </xf>
    <xf numFmtId="0" fontId="36" fillId="0" borderId="0" xfId="0" applyFont="1" applyAlignment="1">
      <alignment vertical="center"/>
    </xf>
    <xf numFmtId="0" fontId="36" fillId="0" borderId="0" xfId="0" applyFont="1"/>
    <xf numFmtId="0" fontId="24" fillId="0" borderId="0" xfId="0" applyFont="1" applyBorder="1"/>
    <xf numFmtId="0" fontId="14" fillId="0" borderId="0" xfId="0" applyFont="1" applyBorder="1"/>
    <xf numFmtId="0" fontId="36" fillId="0" borderId="0" xfId="0" applyFont="1" applyAlignment="1">
      <alignment vertical="top"/>
    </xf>
    <xf numFmtId="0" fontId="39" fillId="0" borderId="12" xfId="0" applyFont="1" applyFill="1" applyBorder="1" applyAlignment="1">
      <alignment horizontal="left" vertical="center"/>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Continuous" vertical="center" wrapText="1"/>
    </xf>
    <xf numFmtId="0" fontId="38" fillId="0" borderId="12" xfId="0" applyFont="1" applyFill="1" applyBorder="1" applyAlignment="1">
      <alignment vertical="center"/>
    </xf>
    <xf numFmtId="0" fontId="39" fillId="0" borderId="15" xfId="0" applyFont="1" applyFill="1" applyBorder="1" applyAlignment="1">
      <alignment horizontal="left" vertical="center"/>
    </xf>
    <xf numFmtId="0" fontId="38" fillId="0" borderId="16"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28" fillId="0" borderId="13" xfId="0" applyFont="1" applyBorder="1" applyAlignment="1">
      <alignment horizontal="center" vertical="center"/>
    </xf>
    <xf numFmtId="0" fontId="38" fillId="0" borderId="15" xfId="0" applyFont="1" applyFill="1" applyBorder="1" applyAlignment="1">
      <alignment vertical="center"/>
    </xf>
    <xf numFmtId="0" fontId="38" fillId="0" borderId="11" xfId="0" applyFont="1" applyFill="1" applyBorder="1" applyAlignment="1">
      <alignment horizontal="center" vertical="center" wrapText="1"/>
    </xf>
    <xf numFmtId="0" fontId="9" fillId="0" borderId="0" xfId="0" applyFont="1" applyFill="1"/>
    <xf numFmtId="0" fontId="28" fillId="0" borderId="4" xfId="0" applyFont="1" applyBorder="1" applyAlignment="1">
      <alignment horizontal="center" vertical="center"/>
    </xf>
    <xf numFmtId="0" fontId="28" fillId="0" borderId="12" xfId="0" applyFont="1" applyBorder="1" applyAlignment="1">
      <alignment horizontal="center" vertical="center"/>
    </xf>
    <xf numFmtId="0" fontId="28" fillId="0" borderId="5"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1" xfId="0" applyFont="1" applyBorder="1" applyAlignment="1">
      <alignment horizontal="center" vertical="center"/>
    </xf>
    <xf numFmtId="0" fontId="25" fillId="0" borderId="2" xfId="0" applyFont="1" applyBorder="1" applyAlignment="1">
      <alignment vertical="top"/>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xf>
    <xf numFmtId="0" fontId="28" fillId="0" borderId="1" xfId="0" applyFont="1" applyBorder="1" applyAlignment="1">
      <alignment horizontal="centerContinuous" vertical="center" wrapText="1"/>
    </xf>
    <xf numFmtId="0" fontId="28" fillId="0" borderId="1" xfId="0" applyFont="1" applyBorder="1" applyAlignment="1">
      <alignment horizontal="centerContinuous" vertical="center"/>
    </xf>
    <xf numFmtId="0" fontId="28" fillId="0" borderId="1"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2" xfId="0" applyFont="1" applyBorder="1"/>
    <xf numFmtId="0" fontId="28" fillId="0" borderId="15" xfId="0" applyFont="1" applyBorder="1"/>
    <xf numFmtId="49" fontId="32" fillId="0" borderId="0" xfId="0" applyNumberFormat="1" applyFont="1" applyFill="1" applyBorder="1" applyAlignment="1">
      <alignment vertical="center"/>
    </xf>
    <xf numFmtId="0" fontId="27" fillId="0" borderId="0" xfId="0" applyFont="1" applyFill="1" applyBorder="1" applyAlignment="1">
      <alignment horizontal="center" vertical="center"/>
    </xf>
    <xf numFmtId="49" fontId="7" fillId="0" borderId="8" xfId="0" applyNumberFormat="1" applyFont="1" applyFill="1" applyBorder="1" applyAlignment="1">
      <alignment vertical="center"/>
    </xf>
    <xf numFmtId="214" fontId="10"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14" fillId="0" borderId="2" xfId="0" applyFont="1" applyFill="1" applyBorder="1" applyAlignment="1">
      <alignment vertical="center"/>
    </xf>
    <xf numFmtId="0" fontId="9"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9" xfId="0" applyFont="1" applyFill="1" applyBorder="1" applyAlignment="1">
      <alignment horizontal="center" vertical="center"/>
    </xf>
    <xf numFmtId="195" fontId="6" fillId="0" borderId="2" xfId="0" applyNumberFormat="1" applyFont="1" applyFill="1" applyBorder="1" applyAlignment="1">
      <alignment horizontal="center" vertical="center"/>
    </xf>
    <xf numFmtId="195" fontId="14" fillId="0" borderId="2" xfId="0" applyNumberFormat="1" applyFont="1" applyFill="1" applyBorder="1" applyAlignment="1">
      <alignment vertical="center"/>
    </xf>
    <xf numFmtId="0" fontId="7" fillId="0" borderId="0" xfId="0" applyFont="1" applyFill="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0" fillId="0" borderId="0" xfId="0" applyFont="1" applyFill="1" applyAlignment="1">
      <alignment vertical="top"/>
    </xf>
    <xf numFmtId="0" fontId="6" fillId="0" borderId="0" xfId="0" applyFont="1" applyFill="1" applyAlignment="1">
      <alignment vertical="top"/>
    </xf>
    <xf numFmtId="194" fontId="11" fillId="0" borderId="0"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34" fillId="0" borderId="8" xfId="0" applyFont="1" applyFill="1" applyBorder="1" applyAlignment="1">
      <alignment horizontal="center" vertical="center"/>
    </xf>
    <xf numFmtId="194" fontId="10" fillId="0" borderId="2" xfId="0" applyNumberFormat="1" applyFont="1" applyFill="1" applyBorder="1" applyAlignment="1">
      <alignment horizontal="center" vertical="center"/>
    </xf>
    <xf numFmtId="194" fontId="10" fillId="0" borderId="9"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14" fillId="0" borderId="2" xfId="0" applyFont="1" applyFill="1" applyBorder="1"/>
    <xf numFmtId="0" fontId="6" fillId="0" borderId="8" xfId="0" applyFont="1" applyFill="1" applyBorder="1" applyAlignment="1">
      <alignment horizontal="center" vertical="center"/>
    </xf>
    <xf numFmtId="180" fontId="10" fillId="0" borderId="2" xfId="0" applyNumberFormat="1" applyFont="1" applyFill="1" applyBorder="1" applyAlignment="1">
      <alignment horizontal="center" vertical="center"/>
    </xf>
    <xf numFmtId="0" fontId="7" fillId="0" borderId="8" xfId="0" applyFont="1" applyFill="1" applyBorder="1" applyAlignment="1">
      <alignment horizontal="left" vertical="center"/>
    </xf>
    <xf numFmtId="196" fontId="10" fillId="0" borderId="2" xfId="0" applyNumberFormat="1" applyFont="1" applyFill="1" applyBorder="1" applyAlignment="1">
      <alignment horizontal="center" vertical="center"/>
    </xf>
    <xf numFmtId="196" fontId="10" fillId="0" borderId="0" xfId="0" applyNumberFormat="1" applyFont="1" applyFill="1" applyAlignment="1">
      <alignment vertical="center"/>
    </xf>
    <xf numFmtId="196" fontId="10" fillId="0" borderId="2" xfId="0" applyNumberFormat="1" applyFont="1" applyFill="1" applyBorder="1" applyAlignment="1">
      <alignment horizontal="right" vertical="center"/>
    </xf>
    <xf numFmtId="0" fontId="9" fillId="0" borderId="0" xfId="0" applyFont="1" applyFill="1" applyBorder="1" applyAlignment="1">
      <alignment vertical="center"/>
    </xf>
    <xf numFmtId="0" fontId="6" fillId="0" borderId="3" xfId="0" applyFont="1" applyFill="1" applyBorder="1" applyAlignment="1">
      <alignment vertical="center"/>
    </xf>
    <xf numFmtId="192" fontId="10" fillId="0" borderId="0" xfId="0" applyNumberFormat="1" applyFont="1" applyFill="1" applyAlignment="1">
      <alignment vertical="center"/>
    </xf>
    <xf numFmtId="192" fontId="10" fillId="0" borderId="7" xfId="0" applyNumberFormat="1" applyFont="1" applyFill="1" applyBorder="1" applyAlignment="1"/>
    <xf numFmtId="192" fontId="10" fillId="0" borderId="2" xfId="0" applyNumberFormat="1" applyFont="1" applyFill="1" applyBorder="1" applyAlignment="1">
      <alignment horizontal="center" vertical="center"/>
    </xf>
    <xf numFmtId="0" fontId="26" fillId="0" borderId="0" xfId="0" applyFont="1" applyFill="1" applyAlignment="1"/>
    <xf numFmtId="0" fontId="14" fillId="0" borderId="2" xfId="0" applyFont="1" applyFill="1" applyBorder="1" applyAlignment="1"/>
    <xf numFmtId="193" fontId="10" fillId="0" borderId="2" xfId="0" applyNumberFormat="1" applyFont="1" applyFill="1" applyBorder="1" applyAlignment="1">
      <alignment horizontal="center" vertical="center"/>
    </xf>
    <xf numFmtId="0" fontId="14" fillId="0" borderId="0" xfId="0" applyFont="1" applyFill="1" applyBorder="1" applyAlignment="1"/>
    <xf numFmtId="184" fontId="10" fillId="0" borderId="2" xfId="0" applyNumberFormat="1" applyFont="1" applyFill="1" applyBorder="1" applyAlignment="1">
      <alignment horizontal="right" vertical="center"/>
    </xf>
    <xf numFmtId="0" fontId="9"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9" fillId="0" borderId="8" xfId="0" applyFont="1" applyFill="1" applyBorder="1" applyAlignment="1">
      <alignment horizontal="right" vertical="center" wrapText="1"/>
    </xf>
    <xf numFmtId="18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95" fontId="14" fillId="0" borderId="0" xfId="0" applyNumberFormat="1" applyFont="1" applyFill="1" applyAlignment="1">
      <alignment vertical="center"/>
    </xf>
    <xf numFmtId="0" fontId="7" fillId="0" borderId="0" xfId="0" applyFont="1" applyFill="1" applyBorder="1" applyAlignment="1">
      <alignment horizontal="right" vertical="center"/>
    </xf>
    <xf numFmtId="0" fontId="9" fillId="0" borderId="8" xfId="0" applyFont="1" applyFill="1" applyBorder="1" applyAlignment="1">
      <alignment horizontal="right" vertical="center"/>
    </xf>
    <xf numFmtId="0" fontId="6" fillId="0" borderId="2" xfId="0" applyFont="1" applyFill="1" applyBorder="1" applyAlignment="1">
      <alignment horizontal="left" vertical="center" wrapText="1"/>
    </xf>
    <xf numFmtId="0" fontId="6" fillId="0" borderId="9" xfId="0" applyFont="1" applyFill="1" applyBorder="1" applyAlignment="1">
      <alignment horizontal="left" vertical="center" wrapText="1"/>
    </xf>
    <xf numFmtId="186" fontId="6" fillId="0" borderId="2" xfId="0" applyNumberFormat="1" applyFont="1" applyFill="1" applyBorder="1" applyAlignment="1">
      <alignment horizontal="left" vertical="center" wrapText="1"/>
    </xf>
    <xf numFmtId="180" fontId="11" fillId="0" borderId="2" xfId="0" applyNumberFormat="1" applyFont="1" applyFill="1" applyBorder="1" applyAlignment="1">
      <alignment horizontal="center" vertical="center"/>
    </xf>
    <xf numFmtId="214" fontId="10" fillId="0" borderId="0" xfId="0" applyNumberFormat="1" applyFont="1" applyFill="1" applyAlignment="1">
      <alignment horizontal="right" vertical="center"/>
    </xf>
    <xf numFmtId="0" fontId="28" fillId="0" borderId="0" xfId="0" applyFont="1" applyFill="1" applyBorder="1" applyAlignment="1">
      <alignment horizontal="left" vertical="center"/>
    </xf>
    <xf numFmtId="0" fontId="50" fillId="0" borderId="0" xfId="0" applyFont="1" applyFill="1" applyBorder="1" applyAlignment="1">
      <alignment horizontal="distributed" vertical="center"/>
    </xf>
    <xf numFmtId="49" fontId="28" fillId="0" borderId="8" xfId="0" applyNumberFormat="1" applyFont="1" applyFill="1" applyBorder="1" applyAlignment="1">
      <alignment vertical="center"/>
    </xf>
    <xf numFmtId="214" fontId="23" fillId="0" borderId="0" xfId="0" applyNumberFormat="1" applyFont="1" applyFill="1" applyBorder="1" applyAlignment="1">
      <alignment horizontal="right" vertical="center"/>
    </xf>
    <xf numFmtId="214" fontId="23" fillId="0" borderId="0" xfId="0" applyNumberFormat="1" applyFont="1" applyFill="1" applyAlignment="1">
      <alignment horizontal="right" vertical="center"/>
    </xf>
    <xf numFmtId="0" fontId="44" fillId="0" borderId="0" xfId="0" applyFont="1" applyFill="1"/>
    <xf numFmtId="0" fontId="44" fillId="0" borderId="0" xfId="0" applyFont="1" applyFill="1" applyAlignment="1">
      <alignment vertical="center"/>
    </xf>
    <xf numFmtId="0" fontId="51" fillId="0" borderId="0" xfId="0" applyFont="1" applyFill="1" applyAlignment="1">
      <alignment vertical="center"/>
    </xf>
    <xf numFmtId="194" fontId="23" fillId="0" borderId="0" xfId="0" applyNumberFormat="1" applyFont="1" applyFill="1" applyBorder="1" applyAlignment="1">
      <alignment horizontal="right" vertical="center"/>
    </xf>
    <xf numFmtId="0" fontId="23" fillId="0" borderId="0" xfId="0" applyFont="1" applyFill="1"/>
    <xf numFmtId="0" fontId="27" fillId="0" borderId="0" xfId="0" applyFont="1" applyFill="1"/>
    <xf numFmtId="0" fontId="28" fillId="0" borderId="8" xfId="0" applyFont="1" applyFill="1" applyBorder="1" applyAlignment="1">
      <alignment horizontal="left" vertical="center"/>
    </xf>
    <xf numFmtId="0" fontId="52" fillId="0" borderId="0" xfId="0" applyFont="1" applyFill="1" applyAlignment="1"/>
    <xf numFmtId="194" fontId="11" fillId="0" borderId="0" xfId="0" applyNumberFormat="1" applyFont="1" applyFill="1" applyBorder="1" applyAlignment="1">
      <alignment horizontal="left" vertical="center"/>
    </xf>
    <xf numFmtId="192" fontId="10" fillId="0" borderId="0" xfId="0" applyNumberFormat="1" applyFont="1" applyFill="1" applyBorder="1" applyAlignment="1">
      <alignment horizontal="left" vertical="center"/>
    </xf>
    <xf numFmtId="0" fontId="8" fillId="0" borderId="8" xfId="0" applyFont="1" applyFill="1" applyBorder="1" applyAlignment="1">
      <alignment horizontal="center" vertical="center"/>
    </xf>
    <xf numFmtId="195" fontId="10" fillId="0" borderId="0" xfId="0" applyNumberFormat="1" applyFont="1" applyFill="1" applyAlignment="1">
      <alignment horizontal="right" vertical="center"/>
    </xf>
    <xf numFmtId="195" fontId="23" fillId="0" borderId="0" xfId="0" applyNumberFormat="1" applyFont="1" applyFill="1" applyAlignment="1">
      <alignment horizontal="right" vertical="center"/>
    </xf>
    <xf numFmtId="0" fontId="64" fillId="0" borderId="0" xfId="0" applyFont="1" applyFill="1"/>
    <xf numFmtId="0" fontId="64" fillId="0" borderId="0" xfId="0" applyFont="1" applyFill="1" applyAlignment="1">
      <alignment horizontal="right" vertical="top"/>
    </xf>
    <xf numFmtId="0" fontId="65" fillId="0" borderId="0" xfId="0" applyFont="1" applyFill="1"/>
    <xf numFmtId="0" fontId="65" fillId="0" borderId="0" xfId="0" applyFont="1" applyFill="1" applyAlignment="1">
      <alignment horizontal="right"/>
    </xf>
    <xf numFmtId="0" fontId="66" fillId="0" borderId="0" xfId="0" applyFont="1" applyFill="1" applyAlignment="1">
      <alignment horizontal="right" vertical="top"/>
    </xf>
    <xf numFmtId="0" fontId="66" fillId="0" borderId="0" xfId="0" applyFont="1" applyFill="1"/>
    <xf numFmtId="0" fontId="67" fillId="0" borderId="0" xfId="0" applyFont="1" applyFill="1"/>
    <xf numFmtId="0" fontId="68" fillId="0" borderId="1" xfId="0" applyFont="1" applyFill="1" applyBorder="1" applyAlignment="1">
      <alignment horizontal="centerContinuous" vertical="center" wrapText="1"/>
    </xf>
    <xf numFmtId="0" fontId="68" fillId="0" borderId="1" xfId="0" applyFont="1" applyFill="1" applyBorder="1" applyAlignment="1">
      <alignment horizontal="centerContinuous" vertical="center"/>
    </xf>
    <xf numFmtId="0" fontId="68" fillId="0" borderId="19" xfId="0" applyFont="1" applyFill="1" applyBorder="1" applyAlignment="1">
      <alignment horizontal="center" vertical="center"/>
    </xf>
    <xf numFmtId="0" fontId="68" fillId="0" borderId="14"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6" fillId="0" borderId="0" xfId="0" applyFont="1" applyFill="1" applyBorder="1" applyAlignment="1">
      <alignment vertical="center"/>
    </xf>
    <xf numFmtId="0" fontId="66" fillId="0" borderId="20" xfId="0" applyFont="1" applyFill="1" applyBorder="1" applyAlignment="1">
      <alignment vertical="center"/>
    </xf>
    <xf numFmtId="195" fontId="67" fillId="0" borderId="0" xfId="0" applyNumberFormat="1" applyFont="1" applyFill="1" applyAlignment="1">
      <alignment vertical="center"/>
    </xf>
    <xf numFmtId="0" fontId="66" fillId="0" borderId="2" xfId="0" applyFont="1" applyFill="1" applyBorder="1" applyAlignment="1">
      <alignment horizontal="center" vertical="center"/>
    </xf>
    <xf numFmtId="0" fontId="66" fillId="0" borderId="21" xfId="0" applyFont="1" applyFill="1" applyBorder="1" applyAlignment="1">
      <alignment horizontal="center" vertical="center"/>
    </xf>
    <xf numFmtId="195" fontId="66" fillId="0" borderId="2" xfId="0" applyNumberFormat="1" applyFont="1" applyFill="1" applyBorder="1" applyAlignment="1">
      <alignment horizontal="center" vertical="center"/>
    </xf>
    <xf numFmtId="0" fontId="67" fillId="0" borderId="0" xfId="0" applyFont="1" applyFill="1" applyAlignment="1">
      <alignment vertical="top"/>
    </xf>
    <xf numFmtId="0" fontId="65" fillId="0" borderId="0" xfId="0" applyFont="1" applyFill="1" applyAlignment="1">
      <alignment vertical="top"/>
    </xf>
    <xf numFmtId="0" fontId="65" fillId="0" borderId="0" xfId="0" applyFont="1" applyFill="1" applyAlignment="1">
      <alignment horizontal="right" vertical="top"/>
    </xf>
    <xf numFmtId="0" fontId="66" fillId="0" borderId="0" xfId="0" applyFont="1" applyFill="1" applyAlignment="1">
      <alignment vertical="top"/>
    </xf>
    <xf numFmtId="0" fontId="69" fillId="0" borderId="0" xfId="0" applyFont="1" applyFill="1" applyAlignment="1">
      <alignment vertical="center"/>
    </xf>
    <xf numFmtId="0" fontId="69" fillId="0" borderId="0" xfId="0" applyFont="1" applyFill="1"/>
    <xf numFmtId="0" fontId="7" fillId="0" borderId="4" xfId="0" applyFont="1" applyFill="1" applyBorder="1" applyAlignment="1">
      <alignment vertical="top" wrapText="1"/>
    </xf>
    <xf numFmtId="49" fontId="9" fillId="0" borderId="0" xfId="0" applyNumberFormat="1" applyFont="1" applyFill="1" applyBorder="1" applyAlignment="1">
      <alignment vertical="center"/>
    </xf>
    <xf numFmtId="49" fontId="9" fillId="0" borderId="0" xfId="0" applyNumberFormat="1" applyFont="1" applyFill="1" applyAlignment="1">
      <alignment vertical="center"/>
    </xf>
    <xf numFmtId="0" fontId="32" fillId="0" borderId="0" xfId="0" applyFont="1" applyFill="1" applyBorder="1" applyAlignment="1">
      <alignment horizontal="distributed" vertical="center"/>
    </xf>
    <xf numFmtId="0" fontId="9" fillId="0" borderId="2" xfId="0" applyFont="1" applyBorder="1" applyAlignment="1">
      <alignment horizontal="left"/>
    </xf>
    <xf numFmtId="0" fontId="9" fillId="0" borderId="0" xfId="0" applyFont="1" applyBorder="1" applyAlignment="1">
      <alignment horizontal="right"/>
    </xf>
    <xf numFmtId="0" fontId="69" fillId="0" borderId="0" xfId="0" applyFont="1" applyFill="1" applyBorder="1" applyAlignment="1">
      <alignment horizontal="right"/>
    </xf>
    <xf numFmtId="0" fontId="28" fillId="0" borderId="22" xfId="0" applyFont="1" applyBorder="1" applyAlignment="1">
      <alignment horizontal="center" vertical="center" wrapText="1"/>
    </xf>
    <xf numFmtId="0" fontId="28" fillId="0" borderId="12" xfId="0" applyFont="1" applyBorder="1" applyAlignment="1">
      <alignment horizontal="center" vertical="center" wrapText="1"/>
    </xf>
    <xf numFmtId="0" fontId="9" fillId="0" borderId="23" xfId="0" applyFont="1" applyFill="1" applyBorder="1" applyAlignment="1">
      <alignment horizontal="center" vertical="center"/>
    </xf>
    <xf numFmtId="0" fontId="9" fillId="0" borderId="0" xfId="0" applyFont="1" applyFill="1" applyBorder="1" applyAlignment="1">
      <alignment horizontal="left" vertical="center"/>
    </xf>
    <xf numFmtId="0" fontId="50" fillId="0" borderId="0" xfId="0" applyFont="1" applyFill="1" applyBorder="1" applyAlignment="1">
      <alignment horizontal="left" vertical="center"/>
    </xf>
    <xf numFmtId="0" fontId="50" fillId="0" borderId="23" xfId="0" applyFont="1" applyFill="1" applyBorder="1" applyAlignment="1">
      <alignment horizontal="center" vertical="center"/>
    </xf>
    <xf numFmtId="0" fontId="43" fillId="0" borderId="0" xfId="0" applyFont="1" applyAlignment="1">
      <alignment vertical="top" wrapText="1"/>
    </xf>
    <xf numFmtId="0" fontId="9" fillId="0" borderId="2" xfId="0" applyFont="1" applyFill="1" applyBorder="1" applyAlignment="1">
      <alignment horizontal="right" vertical="center"/>
    </xf>
    <xf numFmtId="0" fontId="70" fillId="0" borderId="0" xfId="0" applyFont="1" applyFill="1" applyBorder="1" applyAlignment="1">
      <alignment horizontal="center" vertical="center"/>
    </xf>
    <xf numFmtId="0" fontId="10" fillId="0" borderId="0" xfId="0" applyFont="1" applyFill="1" applyAlignment="1">
      <alignment horizontal="right" vertical="center"/>
    </xf>
    <xf numFmtId="0" fontId="24" fillId="0" borderId="0" xfId="0" applyFont="1" applyAlignment="1">
      <alignment horizontal="right"/>
    </xf>
    <xf numFmtId="0" fontId="14" fillId="0" borderId="0" xfId="0" applyFont="1" applyAlignment="1">
      <alignment horizontal="right"/>
    </xf>
    <xf numFmtId="0" fontId="23" fillId="0" borderId="0" xfId="0" applyFont="1" applyFill="1" applyAlignment="1">
      <alignment horizontal="right" vertical="center"/>
    </xf>
    <xf numFmtId="195" fontId="14" fillId="0" borderId="2" xfId="0" applyNumberFormat="1" applyFont="1" applyFill="1" applyBorder="1" applyAlignment="1">
      <alignment horizontal="right" vertical="center"/>
    </xf>
    <xf numFmtId="0" fontId="6" fillId="3" borderId="0" xfId="0" applyFont="1" applyFill="1"/>
    <xf numFmtId="0" fontId="6" fillId="3" borderId="0" xfId="0" applyFont="1" applyFill="1" applyAlignment="1"/>
    <xf numFmtId="180" fontId="10" fillId="3" borderId="0" xfId="0" applyNumberFormat="1" applyFont="1" applyFill="1" applyBorder="1" applyAlignment="1">
      <alignment horizontal="right" vertical="center"/>
    </xf>
    <xf numFmtId="180" fontId="23" fillId="3" borderId="0" xfId="0" applyNumberFormat="1" applyFont="1" applyFill="1" applyBorder="1" applyAlignment="1">
      <alignment horizontal="right" vertical="center"/>
    </xf>
    <xf numFmtId="180" fontId="10" fillId="3" borderId="2" xfId="0" applyNumberFormat="1" applyFont="1" applyFill="1" applyBorder="1" applyAlignment="1">
      <alignment horizontal="center" vertical="center"/>
    </xf>
    <xf numFmtId="180" fontId="11" fillId="3" borderId="2" xfId="0" applyNumberFormat="1" applyFont="1" applyFill="1" applyBorder="1" applyAlignment="1">
      <alignment horizontal="center" vertical="center"/>
    </xf>
    <xf numFmtId="0" fontId="6" fillId="3" borderId="0" xfId="0" applyFont="1" applyFill="1" applyAlignment="1">
      <alignment vertical="top"/>
    </xf>
    <xf numFmtId="232" fontId="10" fillId="0" borderId="0" xfId="0" applyNumberFormat="1" applyFont="1" applyFill="1" applyBorder="1" applyAlignment="1">
      <alignment horizontal="right" vertical="center"/>
    </xf>
    <xf numFmtId="233" fontId="23" fillId="0" borderId="0" xfId="0" applyNumberFormat="1" applyFont="1" applyFill="1" applyBorder="1" applyAlignment="1">
      <alignment horizontal="right" vertical="center"/>
    </xf>
    <xf numFmtId="214" fontId="10" fillId="0" borderId="0" xfId="0" applyNumberFormat="1" applyFont="1" applyFill="1" applyBorder="1" applyAlignment="1">
      <alignment horizontal="right" vertical="center"/>
    </xf>
    <xf numFmtId="214" fontId="10" fillId="0" borderId="0" xfId="0" applyNumberFormat="1" applyFont="1" applyFill="1" applyAlignment="1">
      <alignment horizontal="right" vertical="center"/>
    </xf>
    <xf numFmtId="214" fontId="23" fillId="0" borderId="0" xfId="0" applyNumberFormat="1" applyFont="1" applyFill="1" applyBorder="1" applyAlignment="1">
      <alignment horizontal="right" vertical="center"/>
    </xf>
    <xf numFmtId="214" fontId="49" fillId="0" borderId="0" xfId="0" applyNumberFormat="1" applyFont="1" applyFill="1" applyBorder="1" applyAlignment="1">
      <alignment horizontal="right" vertical="center"/>
    </xf>
    <xf numFmtId="214" fontId="23" fillId="0" borderId="0" xfId="0" applyNumberFormat="1" applyFont="1" applyFill="1" applyAlignment="1">
      <alignment horizontal="right" vertical="center"/>
    </xf>
    <xf numFmtId="0" fontId="3" fillId="0" borderId="7" xfId="0" applyFont="1" applyFill="1" applyBorder="1" applyAlignment="1">
      <alignment vertical="center"/>
    </xf>
    <xf numFmtId="0" fontId="3" fillId="0" borderId="3" xfId="0" applyFont="1" applyFill="1" applyBorder="1" applyAlignment="1">
      <alignment vertical="center"/>
    </xf>
    <xf numFmtId="0" fontId="0" fillId="0" borderId="7" xfId="0" applyFill="1" applyBorder="1" applyAlignment="1"/>
    <xf numFmtId="180" fontId="30" fillId="0" borderId="0" xfId="0" applyNumberFormat="1" applyFont="1" applyFill="1" applyBorder="1" applyAlignment="1">
      <alignment horizontal="right" vertical="center"/>
    </xf>
    <xf numFmtId="0" fontId="0" fillId="0" borderId="0" xfId="0" applyFill="1" applyBorder="1" applyAlignment="1"/>
    <xf numFmtId="49" fontId="50" fillId="0" borderId="0" xfId="0" applyNumberFormat="1" applyFont="1" applyFill="1" applyBorder="1" applyAlignment="1">
      <alignment vertical="center"/>
    </xf>
    <xf numFmtId="180" fontId="30" fillId="0" borderId="2" xfId="0" applyNumberFormat="1" applyFont="1" applyFill="1" applyBorder="1" applyAlignment="1">
      <alignment horizontal="right" vertical="center"/>
    </xf>
    <xf numFmtId="195" fontId="10" fillId="0" borderId="0" xfId="0" applyNumberFormat="1" applyFont="1" applyFill="1" applyBorder="1" applyAlignment="1">
      <alignment horizontal="center" vertical="center"/>
    </xf>
    <xf numFmtId="0" fontId="71" fillId="0" borderId="0" xfId="0" applyFont="1" applyFill="1" applyAlignment="1">
      <alignment horizontal="center" vertical="top" wrapText="1"/>
    </xf>
    <xf numFmtId="0" fontId="50" fillId="0" borderId="0" xfId="0" applyFont="1" applyFill="1" applyBorder="1" applyAlignment="1">
      <alignment horizontal="center" vertical="center"/>
    </xf>
    <xf numFmtId="194" fontId="11" fillId="0" borderId="0" xfId="0" applyNumberFormat="1" applyFont="1" applyFill="1" applyBorder="1" applyAlignment="1">
      <alignment horizontal="center" vertical="center"/>
    </xf>
    <xf numFmtId="194" fontId="10" fillId="0" borderId="0" xfId="0" applyNumberFormat="1" applyFont="1" applyFill="1" applyBorder="1" applyAlignment="1">
      <alignment horizontal="center" vertical="center"/>
    </xf>
    <xf numFmtId="177" fontId="11" fillId="0" borderId="2" xfId="0" applyNumberFormat="1" applyFont="1" applyFill="1" applyBorder="1" applyAlignment="1">
      <alignment horizontal="right" vertical="center"/>
    </xf>
    <xf numFmtId="180" fontId="11" fillId="0" borderId="2" xfId="0" applyNumberFormat="1" applyFont="1" applyFill="1" applyBorder="1" applyAlignment="1">
      <alignment horizontal="right"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6" fillId="0" borderId="10" xfId="0" applyFont="1" applyFill="1" applyBorder="1" applyAlignment="1">
      <alignment vertical="center"/>
    </xf>
    <xf numFmtId="0" fontId="6" fillId="0" borderId="24" xfId="0" applyFont="1" applyFill="1" applyBorder="1" applyAlignment="1">
      <alignment horizontal="center" vertical="center"/>
    </xf>
    <xf numFmtId="0" fontId="8" fillId="0" borderId="0" xfId="0" applyFont="1" applyFill="1" applyBorder="1" applyAlignment="1">
      <alignment horizontal="distributed" vertical="center"/>
    </xf>
    <xf numFmtId="0" fontId="27" fillId="0" borderId="0" xfId="0" applyFont="1" applyFill="1" applyBorder="1" applyAlignment="1">
      <alignment vertical="center"/>
    </xf>
    <xf numFmtId="0" fontId="60" fillId="0" borderId="8" xfId="0" applyFont="1" applyFill="1" applyBorder="1" applyAlignment="1">
      <alignment horizontal="center" vertical="center"/>
    </xf>
    <xf numFmtId="41" fontId="10" fillId="0" borderId="0" xfId="0" applyFont="1" applyFill="1" applyBorder="1" applyAlignment="1">
      <alignment horizontal="right" vertical="center"/>
    </xf>
    <xf numFmtId="177" fontId="30" fillId="0" borderId="0" xfId="0" applyNumberFormat="1" applyFont="1" applyFill="1" applyAlignment="1">
      <alignment horizontal="right" vertical="center"/>
    </xf>
    <xf numFmtId="176" fontId="22" fillId="0" borderId="0" xfId="0" applyNumberFormat="1" applyFont="1" applyFill="1" applyBorder="1" applyAlignment="1">
      <alignment horizontal="right" vertical="center"/>
    </xf>
    <xf numFmtId="177" fontId="22" fillId="0" borderId="0" xfId="0" applyNumberFormat="1" applyFont="1" applyFill="1" applyBorder="1" applyAlignment="1">
      <alignment horizontal="right" vertical="center"/>
    </xf>
    <xf numFmtId="180" fontId="11" fillId="0" borderId="0" xfId="0" applyNumberFormat="1" applyFont="1" applyFill="1" applyAlignment="1">
      <alignment horizontal="right" vertical="center"/>
    </xf>
    <xf numFmtId="180" fontId="11" fillId="0" borderId="0" xfId="0" applyNumberFormat="1" applyFont="1" applyFill="1" applyAlignment="1">
      <alignment horizontal="right" vertical="center"/>
    </xf>
    <xf numFmtId="0" fontId="58" fillId="0" borderId="0" xfId="0" applyFont="1" applyFill="1" applyBorder="1" applyAlignment="1">
      <alignment horizontal="distributed" vertical="center"/>
    </xf>
    <xf numFmtId="177" fontId="30" fillId="0" borderId="0"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0" fontId="11" fillId="0" borderId="0" xfId="0" applyNumberFormat="1" applyFont="1" applyFill="1" applyBorder="1" applyAlignment="1">
      <alignment horizontal="right" vertical="center"/>
    </xf>
    <xf numFmtId="0" fontId="30" fillId="0" borderId="0" xfId="0" applyNumberFormat="1" applyFont="1" applyFill="1" applyBorder="1" applyAlignment="1">
      <alignment horizontal="right" vertical="center"/>
    </xf>
    <xf numFmtId="0" fontId="30" fillId="0" borderId="0" xfId="0" applyNumberFormat="1" applyFont="1" applyFill="1" applyBorder="1" applyAlignment="1">
      <alignment horizontal="right" vertical="center"/>
    </xf>
    <xf numFmtId="0" fontId="32" fillId="0" borderId="0" xfId="0" applyNumberFormat="1" applyFont="1" applyFill="1" applyBorder="1" applyAlignment="1">
      <alignment horizontal="right" vertical="center"/>
    </xf>
    <xf numFmtId="0" fontId="32" fillId="0" borderId="0" xfId="0" applyNumberFormat="1" applyFont="1" applyFill="1" applyBorder="1" applyAlignment="1">
      <alignment horizontal="right" vertical="center"/>
    </xf>
    <xf numFmtId="49" fontId="7" fillId="0" borderId="0" xfId="0" applyNumberFormat="1" applyFont="1" applyFill="1" applyBorder="1" applyAlignment="1">
      <alignment vertical="center"/>
    </xf>
    <xf numFmtId="49" fontId="28" fillId="0" borderId="0" xfId="0" applyNumberFormat="1" applyFont="1" applyFill="1" applyBorder="1" applyAlignment="1">
      <alignment vertical="center"/>
    </xf>
    <xf numFmtId="0" fontId="7" fillId="0" borderId="0" xfId="0" applyFont="1" applyFill="1" applyBorder="1" applyAlignment="1">
      <alignment horizontal="distributed" vertical="center"/>
    </xf>
    <xf numFmtId="0" fontId="28" fillId="0" borderId="11" xfId="0" applyFont="1" applyBorder="1" applyAlignment="1">
      <alignment horizontal="right" vertical="center"/>
    </xf>
    <xf numFmtId="214" fontId="65" fillId="0" borderId="0" xfId="0" applyNumberFormat="1" applyFont="1" applyFill="1" applyAlignment="1">
      <alignment horizontal="right" vertical="center"/>
    </xf>
    <xf numFmtId="0" fontId="69" fillId="0" borderId="0" xfId="0" applyFont="1" applyFill="1" applyBorder="1" applyAlignment="1">
      <alignment horizontal="distributed" vertical="center"/>
    </xf>
    <xf numFmtId="233" fontId="10"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41" fontId="23" fillId="0" borderId="0" xfId="0" applyFont="1" applyFill="1" applyBorder="1" applyAlignment="1">
      <alignment horizontal="right" vertical="center"/>
    </xf>
    <xf numFmtId="3" fontId="23" fillId="0" borderId="0" xfId="0" applyNumberFormat="1" applyFont="1" applyFill="1" applyBorder="1" applyAlignment="1">
      <alignment horizontal="right" vertical="center"/>
    </xf>
    <xf numFmtId="41" fontId="10" fillId="0" borderId="10" xfId="0" applyFont="1" applyBorder="1" applyAlignment="1">
      <alignment vertical="center"/>
    </xf>
    <xf numFmtId="41" fontId="10" fillId="0" borderId="0" xfId="0" applyFont="1" applyAlignment="1">
      <alignment vertical="center"/>
    </xf>
    <xf numFmtId="41" fontId="10" fillId="0" borderId="0" xfId="0" applyFont="1" applyFill="1" applyBorder="1" applyAlignment="1">
      <alignment horizontal="left" vertical="center"/>
    </xf>
    <xf numFmtId="2" fontId="10" fillId="0" borderId="0" xfId="0" applyNumberFormat="1" applyFont="1"/>
    <xf numFmtId="2" fontId="10" fillId="0" borderId="0" xfId="0" applyNumberFormat="1" applyFont="1" applyFill="1" applyBorder="1" applyAlignment="1">
      <alignment horizontal="right" vertical="center"/>
    </xf>
    <xf numFmtId="2" fontId="9" fillId="0" borderId="0" xfId="0" applyNumberFormat="1" applyFont="1" applyFill="1"/>
    <xf numFmtId="2" fontId="10" fillId="0" borderId="0" xfId="0" applyNumberFormat="1" applyFont="1" applyAlignment="1">
      <alignment horizontal="right"/>
    </xf>
    <xf numFmtId="2" fontId="23" fillId="0" borderId="0" xfId="0" applyNumberFormat="1" applyFont="1"/>
    <xf numFmtId="2" fontId="50" fillId="0" borderId="0" xfId="0" applyNumberFormat="1" applyFont="1" applyFill="1"/>
    <xf numFmtId="196" fontId="10" fillId="0" borderId="0" xfId="0" applyNumberFormat="1" applyFont="1" applyFill="1" applyBorder="1" applyAlignment="1">
      <alignment horizontal="right" vertical="center"/>
    </xf>
    <xf numFmtId="196" fontId="23" fillId="0" borderId="0" xfId="0" applyNumberFormat="1" applyFont="1" applyFill="1" applyBorder="1" applyAlignment="1">
      <alignment horizontal="right" vertical="center"/>
    </xf>
    <xf numFmtId="193" fontId="10" fillId="0" borderId="0" xfId="0" applyNumberFormat="1" applyFont="1" applyFill="1" applyAlignment="1">
      <alignment horizontal="right" vertical="center"/>
    </xf>
    <xf numFmtId="0" fontId="10" fillId="0" borderId="0" xfId="0" applyNumberFormat="1" applyFont="1" applyFill="1" applyAlignment="1">
      <alignment horizontal="right" vertical="center"/>
    </xf>
    <xf numFmtId="4" fontId="10" fillId="0" borderId="0" xfId="0" applyNumberFormat="1" applyFont="1" applyFill="1" applyAlignment="1">
      <alignment horizontal="right" vertical="center"/>
    </xf>
    <xf numFmtId="215" fontId="10" fillId="0" borderId="0" xfId="0" applyNumberFormat="1" applyFont="1" applyFill="1" applyBorder="1" applyAlignment="1">
      <alignment horizontal="right" vertical="center"/>
    </xf>
    <xf numFmtId="183" fontId="10" fillId="0" borderId="0" xfId="0" applyNumberFormat="1" applyFont="1" applyFill="1" applyAlignment="1">
      <alignment horizontal="right" vertical="center"/>
    </xf>
    <xf numFmtId="183" fontId="10" fillId="0" borderId="0" xfId="0" applyNumberFormat="1" applyFont="1" applyFill="1" applyBorder="1" applyAlignment="1">
      <alignment horizontal="right" vertical="center"/>
    </xf>
    <xf numFmtId="193" fontId="10"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193" fontId="23" fillId="0" borderId="0" xfId="0" applyNumberFormat="1" applyFont="1" applyFill="1" applyAlignment="1">
      <alignment horizontal="right" vertical="center"/>
    </xf>
    <xf numFmtId="183" fontId="23" fillId="0" borderId="0" xfId="0" applyNumberFormat="1" applyFont="1" applyFill="1" applyAlignment="1">
      <alignment horizontal="right" vertical="center"/>
    </xf>
    <xf numFmtId="4" fontId="23" fillId="0" borderId="0" xfId="0" applyNumberFormat="1" applyFont="1" applyFill="1" applyAlignment="1">
      <alignment horizontal="right" vertical="center"/>
    </xf>
    <xf numFmtId="0" fontId="26" fillId="0" borderId="2" xfId="0" applyFont="1" applyFill="1" applyBorder="1" applyAlignment="1"/>
    <xf numFmtId="0" fontId="9" fillId="0" borderId="2" xfId="0" applyFont="1" applyFill="1" applyBorder="1" applyAlignment="1">
      <alignment horizontal="distributed" vertical="center"/>
    </xf>
    <xf numFmtId="0" fontId="33" fillId="0" borderId="2" xfId="0" applyFont="1" applyFill="1" applyBorder="1" applyAlignment="1">
      <alignment horizontal="center" vertical="center"/>
    </xf>
    <xf numFmtId="0" fontId="7" fillId="0" borderId="2" xfId="0" applyFont="1" applyFill="1" applyBorder="1" applyAlignment="1">
      <alignment horizontal="left" vertical="center"/>
    </xf>
    <xf numFmtId="0" fontId="7" fillId="0" borderId="9" xfId="0" applyFont="1" applyFill="1" applyBorder="1" applyAlignment="1">
      <alignment horizontal="left" vertical="center"/>
    </xf>
    <xf numFmtId="193" fontId="10" fillId="0" borderId="2" xfId="0" applyNumberFormat="1" applyFont="1" applyFill="1" applyBorder="1" applyAlignment="1">
      <alignment horizontal="right" vertical="center"/>
    </xf>
    <xf numFmtId="4" fontId="10" fillId="0" borderId="2" xfId="0" applyNumberFormat="1" applyFont="1" applyFill="1" applyBorder="1" applyAlignment="1">
      <alignment horizontal="right" vertical="center"/>
    </xf>
    <xf numFmtId="0" fontId="14" fillId="0" borderId="4" xfId="0" applyFont="1" applyFill="1" applyBorder="1" applyAlignment="1"/>
    <xf numFmtId="184" fontId="10" fillId="0" borderId="0" xfId="0" applyNumberFormat="1" applyFont="1" applyFill="1" applyAlignment="1">
      <alignment horizontal="right" vertical="center"/>
    </xf>
    <xf numFmtId="3" fontId="10" fillId="0" borderId="0" xfId="0" applyNumberFormat="1" applyFont="1" applyFill="1" applyAlignment="1">
      <alignment horizontal="right" vertical="center"/>
    </xf>
    <xf numFmtId="184" fontId="10" fillId="0" borderId="0" xfId="0" applyNumberFormat="1" applyFont="1" applyFill="1" applyBorder="1" applyAlignment="1">
      <alignment horizontal="right" vertical="center"/>
    </xf>
    <xf numFmtId="184" fontId="10" fillId="0" borderId="0" xfId="0" applyNumberFormat="1" applyFont="1" applyFill="1" applyAlignment="1">
      <alignment horizontal="right" vertical="center"/>
    </xf>
    <xf numFmtId="3" fontId="10" fillId="0" borderId="0" xfId="0" applyNumberFormat="1" applyFont="1" applyFill="1" applyAlignment="1">
      <alignment horizontal="right" vertical="center"/>
    </xf>
    <xf numFmtId="184" fontId="10"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184" fontId="23" fillId="0" borderId="0" xfId="0" applyNumberFormat="1" applyFont="1" applyFill="1" applyAlignment="1">
      <alignment horizontal="right" vertical="center"/>
    </xf>
    <xf numFmtId="3" fontId="23" fillId="0" borderId="0" xfId="0" applyNumberFormat="1" applyFont="1" applyFill="1" applyAlignment="1">
      <alignment horizontal="right" vertical="center"/>
    </xf>
    <xf numFmtId="0" fontId="10" fillId="0" borderId="0" xfId="0" applyNumberFormat="1" applyFont="1" applyFill="1" applyAlignment="1">
      <alignment horizontal="right"/>
    </xf>
    <xf numFmtId="0" fontId="10" fillId="0" borderId="0" xfId="0" applyNumberFormat="1" applyFont="1" applyFill="1"/>
    <xf numFmtId="4" fontId="10" fillId="0" borderId="0" xfId="0" applyNumberFormat="1" applyFont="1" applyFill="1" applyAlignment="1">
      <alignment horizontal="right"/>
    </xf>
    <xf numFmtId="0" fontId="23" fillId="0" borderId="0" xfId="0" applyNumberFormat="1" applyFont="1" applyFill="1" applyAlignment="1">
      <alignment horizontal="right" vertical="center"/>
    </xf>
    <xf numFmtId="0" fontId="6" fillId="0" borderId="2" xfId="0" applyFont="1" applyBorder="1" applyAlignment="1">
      <alignment vertical="center"/>
    </xf>
    <xf numFmtId="184" fontId="7" fillId="0" borderId="10" xfId="0" applyNumberFormat="1" applyFont="1" applyFill="1" applyBorder="1" applyAlignment="1">
      <alignment horizontal="right" vertical="center"/>
    </xf>
    <xf numFmtId="222" fontId="7" fillId="0" borderId="10" xfId="0" applyNumberFormat="1" applyFont="1" applyFill="1" applyBorder="1" applyAlignment="1">
      <alignment horizontal="right" vertical="center"/>
    </xf>
    <xf numFmtId="0" fontId="72" fillId="0" borderId="4" xfId="0" applyFont="1" applyFill="1" applyBorder="1" applyAlignment="1">
      <alignment horizontal="left" vertical="top" wrapText="1"/>
    </xf>
    <xf numFmtId="0" fontId="72" fillId="0" borderId="4" xfId="0" applyFont="1" applyFill="1" applyBorder="1" applyAlignment="1">
      <alignment horizontal="left" vertical="top"/>
    </xf>
    <xf numFmtId="0" fontId="72" fillId="0" borderId="0" xfId="0" applyFont="1" applyFill="1" applyBorder="1" applyAlignment="1">
      <alignment horizontal="left" vertical="top"/>
    </xf>
    <xf numFmtId="0" fontId="22" fillId="0" borderId="0" xfId="0" applyFont="1" applyFill="1" applyAlignment="1">
      <alignment horizontal="right"/>
    </xf>
    <xf numFmtId="0" fontId="61" fillId="0" borderId="0" xfId="0" applyFont="1" applyFill="1" applyAlignment="1">
      <alignment horizontal="center" vertical="top" wrapText="1"/>
    </xf>
    <xf numFmtId="0" fontId="61" fillId="0" borderId="0" xfId="0" applyFont="1" applyFill="1" applyAlignment="1">
      <alignment horizontal="center" vertical="center" wrapText="1"/>
    </xf>
    <xf numFmtId="0" fontId="38" fillId="0" borderId="4" xfId="0" applyFont="1" applyFill="1" applyBorder="1" applyAlignment="1">
      <alignment horizontal="center" vertical="center" wrapText="1"/>
    </xf>
    <xf numFmtId="0" fontId="38" fillId="0" borderId="4" xfId="0" applyFont="1" applyFill="1" applyBorder="1" applyAlignment="1">
      <alignment horizontal="center" vertical="center"/>
    </xf>
    <xf numFmtId="0" fontId="38" fillId="0" borderId="5" xfId="0" applyFont="1" applyFill="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38" fillId="0" borderId="1"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69" fillId="0" borderId="4" xfId="0" applyFont="1" applyFill="1" applyBorder="1" applyAlignment="1">
      <alignment horizontal="left" vertical="top" wrapText="1"/>
    </xf>
    <xf numFmtId="0" fontId="69" fillId="0" borderId="0" xfId="0" applyFont="1" applyFill="1" applyBorder="1" applyAlignment="1">
      <alignment horizontal="left" vertical="top" wrapText="1"/>
    </xf>
    <xf numFmtId="0" fontId="42" fillId="0" borderId="0" xfId="0" applyFont="1" applyAlignment="1">
      <alignment horizontal="center" vertical="top"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 xfId="0" applyFont="1" applyBorder="1" applyAlignment="1">
      <alignment horizontal="center" vertical="center"/>
    </xf>
    <xf numFmtId="0" fontId="28" fillId="0" borderId="19" xfId="0" applyFont="1" applyBorder="1" applyAlignment="1">
      <alignment horizontal="center" vertical="center"/>
    </xf>
    <xf numFmtId="0" fontId="7" fillId="0" borderId="4" xfId="0" applyFont="1" applyFill="1" applyBorder="1" applyAlignment="1">
      <alignment horizontal="left" vertical="top" wrapText="1"/>
    </xf>
    <xf numFmtId="0" fontId="7" fillId="0" borderId="4" xfId="0" applyFont="1" applyFill="1" applyBorder="1" applyAlignment="1">
      <alignment horizontal="right" vertical="top" wrapText="1"/>
    </xf>
    <xf numFmtId="0" fontId="8" fillId="0" borderId="0" xfId="0" applyFont="1" applyFill="1" applyBorder="1" applyAlignment="1">
      <alignment horizontal="left" vertical="top" wrapText="1"/>
    </xf>
    <xf numFmtId="0" fontId="71" fillId="0" borderId="0" xfId="0" applyFont="1" applyFill="1" applyAlignment="1">
      <alignment horizontal="center" vertical="top" wrapText="1"/>
    </xf>
    <xf numFmtId="0" fontId="69" fillId="0" borderId="0" xfId="0" applyFont="1" applyFill="1" applyAlignment="1">
      <alignment horizontal="left" vertical="top"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42" fillId="0" borderId="0" xfId="0" applyFont="1" applyAlignment="1">
      <alignment horizontal="center" vertical="top"/>
    </xf>
    <xf numFmtId="0" fontId="43" fillId="0" borderId="0" xfId="0" applyFont="1" applyAlignment="1">
      <alignment horizontal="center" vertical="top" wrapText="1"/>
    </xf>
    <xf numFmtId="0" fontId="28" fillId="0" borderId="0" xfId="0" applyFont="1" applyFill="1" applyBorder="1" applyAlignment="1">
      <alignment horizontal="left" vertical="center"/>
    </xf>
    <xf numFmtId="0" fontId="27" fillId="0" borderId="0" xfId="0" applyFont="1" applyFill="1" applyBorder="1" applyAlignment="1">
      <alignment horizontal="distributed" vertical="center"/>
    </xf>
    <xf numFmtId="0" fontId="43" fillId="0" borderId="0" xfId="0" applyFont="1" applyAlignment="1">
      <alignment horizontal="center" vertical="top"/>
    </xf>
    <xf numFmtId="0" fontId="45" fillId="0" borderId="0" xfId="0" applyFont="1" applyAlignment="1">
      <alignment horizontal="center" vertical="top"/>
    </xf>
    <xf numFmtId="0" fontId="72" fillId="0" borderId="0" xfId="0" applyFont="1" applyFill="1" applyBorder="1" applyAlignment="1">
      <alignment vertical="top" wrapText="1"/>
    </xf>
    <xf numFmtId="0" fontId="7" fillId="0" borderId="4" xfId="0" applyFont="1" applyBorder="1" applyAlignment="1">
      <alignment horizontal="left" vertical="top" wrapText="1"/>
    </xf>
    <xf numFmtId="0" fontId="7" fillId="0" borderId="4" xfId="0" applyFont="1" applyBorder="1" applyAlignment="1">
      <alignment vertical="top" wrapText="1"/>
    </xf>
    <xf numFmtId="0" fontId="7" fillId="0" borderId="0" xfId="0" applyFont="1" applyFill="1" applyBorder="1" applyAlignment="1">
      <alignment horizontal="left" vertical="top" wrapText="1"/>
    </xf>
    <xf numFmtId="0" fontId="28" fillId="0" borderId="13" xfId="0" applyFont="1" applyBorder="1" applyAlignment="1">
      <alignment horizontal="center" vertical="center"/>
    </xf>
    <xf numFmtId="0" fontId="6" fillId="0" borderId="4" xfId="0" applyFont="1" applyFill="1" applyBorder="1" applyAlignment="1">
      <alignment horizontal="left" vertical="center" wrapText="1"/>
    </xf>
    <xf numFmtId="0" fontId="6" fillId="0" borderId="4" xfId="0" applyFont="1" applyFill="1" applyBorder="1" applyAlignment="1">
      <alignment horizontal="left" vertical="center"/>
    </xf>
    <xf numFmtId="0" fontId="9" fillId="0" borderId="0" xfId="0" applyFont="1" applyBorder="1" applyAlignment="1">
      <alignment vertical="top" wrapText="1"/>
    </xf>
    <xf numFmtId="0" fontId="7" fillId="0" borderId="0" xfId="0" applyFont="1" applyFill="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45" fillId="0" borderId="0" xfId="0" applyFont="1" applyBorder="1" applyAlignment="1">
      <alignment horizontal="center" vertical="top" wrapText="1"/>
    </xf>
    <xf numFmtId="0" fontId="28" fillId="0" borderId="1" xfId="0" applyFont="1" applyBorder="1" applyAlignment="1">
      <alignment horizontal="center" vertical="center"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68580</xdr:colOff>
      <xdr:row>17</xdr:row>
      <xdr:rowOff>0</xdr:rowOff>
    </xdr:from>
    <xdr:to>
      <xdr:col>0</xdr:col>
      <xdr:colOff>217667</xdr:colOff>
      <xdr:row>17</xdr:row>
      <xdr:rowOff>0</xdr:rowOff>
    </xdr:to>
    <xdr:sp macro="" textlink="">
      <xdr:nvSpPr>
        <xdr:cNvPr id="234497" name="Text Box 1"/>
        <xdr:cNvSpPr txBox="1">
          <a:spLocks noChangeArrowheads="1"/>
        </xdr:cNvSpPr>
      </xdr:nvSpPr>
      <xdr:spPr bwMode="auto">
        <a:xfrm>
          <a:off x="228600" y="41148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14</xdr:row>
      <xdr:rowOff>0</xdr:rowOff>
    </xdr:from>
    <xdr:to>
      <xdr:col>0</xdr:col>
      <xdr:colOff>217667</xdr:colOff>
      <xdr:row>14</xdr:row>
      <xdr:rowOff>0</xdr:rowOff>
    </xdr:to>
    <xdr:sp macro="" textlink="">
      <xdr:nvSpPr>
        <xdr:cNvPr id="234498" name="Text Box 2"/>
        <xdr:cNvSpPr txBox="1">
          <a:spLocks noChangeArrowheads="1"/>
        </xdr:cNvSpPr>
      </xdr:nvSpPr>
      <xdr:spPr bwMode="auto">
        <a:xfrm>
          <a:off x="228600" y="34575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14</xdr:row>
      <xdr:rowOff>0</xdr:rowOff>
    </xdr:from>
    <xdr:to>
      <xdr:col>0</xdr:col>
      <xdr:colOff>217667</xdr:colOff>
      <xdr:row>14</xdr:row>
      <xdr:rowOff>0</xdr:rowOff>
    </xdr:to>
    <xdr:sp macro="" textlink="">
      <xdr:nvSpPr>
        <xdr:cNvPr id="234500" name="Text Box 4"/>
        <xdr:cNvSpPr txBox="1">
          <a:spLocks noChangeArrowheads="1"/>
        </xdr:cNvSpPr>
      </xdr:nvSpPr>
      <xdr:spPr bwMode="auto">
        <a:xfrm>
          <a:off x="228600" y="34575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14</xdr:row>
      <xdr:rowOff>0</xdr:rowOff>
    </xdr:from>
    <xdr:to>
      <xdr:col>0</xdr:col>
      <xdr:colOff>217667</xdr:colOff>
      <xdr:row>14</xdr:row>
      <xdr:rowOff>0</xdr:rowOff>
    </xdr:to>
    <xdr:sp macro="" textlink="">
      <xdr:nvSpPr>
        <xdr:cNvPr id="234501" name="Text Box 5"/>
        <xdr:cNvSpPr txBox="1">
          <a:spLocks noChangeArrowheads="1"/>
        </xdr:cNvSpPr>
      </xdr:nvSpPr>
      <xdr:spPr bwMode="auto">
        <a:xfrm>
          <a:off x="228600" y="34575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14</xdr:row>
      <xdr:rowOff>0</xdr:rowOff>
    </xdr:from>
    <xdr:to>
      <xdr:col>0</xdr:col>
      <xdr:colOff>217667</xdr:colOff>
      <xdr:row>14</xdr:row>
      <xdr:rowOff>0</xdr:rowOff>
    </xdr:to>
    <xdr:sp macro="" textlink="">
      <xdr:nvSpPr>
        <xdr:cNvPr id="234502" name="Text Box 6"/>
        <xdr:cNvSpPr txBox="1">
          <a:spLocks noChangeArrowheads="1"/>
        </xdr:cNvSpPr>
      </xdr:nvSpPr>
      <xdr:spPr bwMode="auto">
        <a:xfrm>
          <a:off x="228600" y="34575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17</xdr:row>
      <xdr:rowOff>0</xdr:rowOff>
    </xdr:from>
    <xdr:to>
      <xdr:col>0</xdr:col>
      <xdr:colOff>217667</xdr:colOff>
      <xdr:row>17</xdr:row>
      <xdr:rowOff>0</xdr:rowOff>
    </xdr:to>
    <xdr:sp macro="" textlink="">
      <xdr:nvSpPr>
        <xdr:cNvPr id="234503" name="Text Box 7"/>
        <xdr:cNvSpPr txBox="1">
          <a:spLocks noChangeArrowheads="1"/>
        </xdr:cNvSpPr>
      </xdr:nvSpPr>
      <xdr:spPr bwMode="auto">
        <a:xfrm>
          <a:off x="228600" y="41148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17</xdr:row>
      <xdr:rowOff>0</xdr:rowOff>
    </xdr:from>
    <xdr:to>
      <xdr:col>0</xdr:col>
      <xdr:colOff>217667</xdr:colOff>
      <xdr:row>17</xdr:row>
      <xdr:rowOff>0</xdr:rowOff>
    </xdr:to>
    <xdr:sp macro="" textlink="">
      <xdr:nvSpPr>
        <xdr:cNvPr id="234504" name="Text Box 8"/>
        <xdr:cNvSpPr txBox="1">
          <a:spLocks noChangeArrowheads="1"/>
        </xdr:cNvSpPr>
      </xdr:nvSpPr>
      <xdr:spPr bwMode="auto">
        <a:xfrm>
          <a:off x="228600" y="41148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14</xdr:row>
      <xdr:rowOff>0</xdr:rowOff>
    </xdr:from>
    <xdr:to>
      <xdr:col>0</xdr:col>
      <xdr:colOff>217667</xdr:colOff>
      <xdr:row>14</xdr:row>
      <xdr:rowOff>0</xdr:rowOff>
    </xdr:to>
    <xdr:sp macro="" textlink="">
      <xdr:nvSpPr>
        <xdr:cNvPr id="234505" name="Text Box 9"/>
        <xdr:cNvSpPr txBox="1">
          <a:spLocks noChangeArrowheads="1"/>
        </xdr:cNvSpPr>
      </xdr:nvSpPr>
      <xdr:spPr bwMode="auto">
        <a:xfrm>
          <a:off x="228600" y="34575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13</xdr:row>
      <xdr:rowOff>0</xdr:rowOff>
    </xdr:from>
    <xdr:to>
      <xdr:col>0</xdr:col>
      <xdr:colOff>217667</xdr:colOff>
      <xdr:row>13</xdr:row>
      <xdr:rowOff>0</xdr:rowOff>
    </xdr:to>
    <xdr:sp macro="" textlink="">
      <xdr:nvSpPr>
        <xdr:cNvPr id="234506" name="Text Box 10"/>
        <xdr:cNvSpPr txBox="1">
          <a:spLocks noChangeArrowheads="1"/>
        </xdr:cNvSpPr>
      </xdr:nvSpPr>
      <xdr:spPr bwMode="auto">
        <a:xfrm>
          <a:off x="228600" y="32385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13</xdr:row>
      <xdr:rowOff>0</xdr:rowOff>
    </xdr:from>
    <xdr:to>
      <xdr:col>0</xdr:col>
      <xdr:colOff>217667</xdr:colOff>
      <xdr:row>13</xdr:row>
      <xdr:rowOff>0</xdr:rowOff>
    </xdr:to>
    <xdr:sp macro="" textlink="">
      <xdr:nvSpPr>
        <xdr:cNvPr id="234507" name="Text Box 11"/>
        <xdr:cNvSpPr txBox="1">
          <a:spLocks noChangeArrowheads="1"/>
        </xdr:cNvSpPr>
      </xdr:nvSpPr>
      <xdr:spPr bwMode="auto">
        <a:xfrm>
          <a:off x="228600" y="32385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13</xdr:row>
      <xdr:rowOff>0</xdr:rowOff>
    </xdr:from>
    <xdr:to>
      <xdr:col>0</xdr:col>
      <xdr:colOff>217667</xdr:colOff>
      <xdr:row>13</xdr:row>
      <xdr:rowOff>0</xdr:rowOff>
    </xdr:to>
    <xdr:sp macro="" textlink="">
      <xdr:nvSpPr>
        <xdr:cNvPr id="234508" name="Text Box 12"/>
        <xdr:cNvSpPr txBox="1">
          <a:spLocks noChangeArrowheads="1"/>
        </xdr:cNvSpPr>
      </xdr:nvSpPr>
      <xdr:spPr bwMode="auto">
        <a:xfrm>
          <a:off x="228600" y="32385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15</xdr:row>
      <xdr:rowOff>0</xdr:rowOff>
    </xdr:from>
    <xdr:to>
      <xdr:col>0</xdr:col>
      <xdr:colOff>217667</xdr:colOff>
      <xdr:row>15</xdr:row>
      <xdr:rowOff>0</xdr:rowOff>
    </xdr:to>
    <xdr:sp macro="" textlink="">
      <xdr:nvSpPr>
        <xdr:cNvPr id="234509" name="Text Box 13"/>
        <xdr:cNvSpPr txBox="1">
          <a:spLocks noChangeArrowheads="1"/>
        </xdr:cNvSpPr>
      </xdr:nvSpPr>
      <xdr:spPr bwMode="auto">
        <a:xfrm>
          <a:off x="228600" y="367665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234510" name="Text Box 14"/>
        <xdr:cNvSpPr txBox="1">
          <a:spLocks noChangeArrowheads="1"/>
        </xdr:cNvSpPr>
      </xdr:nvSpPr>
      <xdr:spPr bwMode="auto">
        <a:xfrm>
          <a:off x="228600"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234511" name="Text Box 15"/>
        <xdr:cNvSpPr txBox="1">
          <a:spLocks noChangeArrowheads="1"/>
        </xdr:cNvSpPr>
      </xdr:nvSpPr>
      <xdr:spPr bwMode="auto">
        <a:xfrm>
          <a:off x="228600"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234512" name="Text Box 16"/>
        <xdr:cNvSpPr txBox="1">
          <a:spLocks noChangeArrowheads="1"/>
        </xdr:cNvSpPr>
      </xdr:nvSpPr>
      <xdr:spPr bwMode="auto">
        <a:xfrm>
          <a:off x="228600"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234513" name="Text Box 17"/>
        <xdr:cNvSpPr txBox="1">
          <a:spLocks noChangeArrowheads="1"/>
        </xdr:cNvSpPr>
      </xdr:nvSpPr>
      <xdr:spPr bwMode="auto">
        <a:xfrm>
          <a:off x="228600"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15</xdr:row>
      <xdr:rowOff>0</xdr:rowOff>
    </xdr:from>
    <xdr:to>
      <xdr:col>0</xdr:col>
      <xdr:colOff>217667</xdr:colOff>
      <xdr:row>15</xdr:row>
      <xdr:rowOff>0</xdr:rowOff>
    </xdr:to>
    <xdr:sp macro="" textlink="">
      <xdr:nvSpPr>
        <xdr:cNvPr id="234514" name="Text Box 18"/>
        <xdr:cNvSpPr txBox="1">
          <a:spLocks noChangeArrowheads="1"/>
        </xdr:cNvSpPr>
      </xdr:nvSpPr>
      <xdr:spPr bwMode="auto">
        <a:xfrm>
          <a:off x="228600" y="367665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15</xdr:row>
      <xdr:rowOff>0</xdr:rowOff>
    </xdr:from>
    <xdr:to>
      <xdr:col>0</xdr:col>
      <xdr:colOff>217667</xdr:colOff>
      <xdr:row>15</xdr:row>
      <xdr:rowOff>0</xdr:rowOff>
    </xdr:to>
    <xdr:sp macro="" textlink="">
      <xdr:nvSpPr>
        <xdr:cNvPr id="234515" name="Text Box 19"/>
        <xdr:cNvSpPr txBox="1">
          <a:spLocks noChangeArrowheads="1"/>
        </xdr:cNvSpPr>
      </xdr:nvSpPr>
      <xdr:spPr bwMode="auto">
        <a:xfrm>
          <a:off x="228600" y="367665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234516" name="Text Box 20"/>
        <xdr:cNvSpPr txBox="1">
          <a:spLocks noChangeArrowheads="1"/>
        </xdr:cNvSpPr>
      </xdr:nvSpPr>
      <xdr:spPr bwMode="auto">
        <a:xfrm>
          <a:off x="228600"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234517" name="Text Box 21"/>
        <xdr:cNvSpPr txBox="1">
          <a:spLocks noChangeArrowheads="1"/>
        </xdr:cNvSpPr>
      </xdr:nvSpPr>
      <xdr:spPr bwMode="auto">
        <a:xfrm>
          <a:off x="228600"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234518" name="Text Box 22"/>
        <xdr:cNvSpPr txBox="1">
          <a:spLocks noChangeArrowheads="1"/>
        </xdr:cNvSpPr>
      </xdr:nvSpPr>
      <xdr:spPr bwMode="auto">
        <a:xfrm>
          <a:off x="228600"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234519" name="Text Box 23"/>
        <xdr:cNvSpPr txBox="1">
          <a:spLocks noChangeArrowheads="1"/>
        </xdr:cNvSpPr>
      </xdr:nvSpPr>
      <xdr:spPr bwMode="auto">
        <a:xfrm>
          <a:off x="228600"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34520" name="Text Box 24"/>
        <xdr:cNvSpPr txBox="1">
          <a:spLocks noChangeArrowheads="1"/>
        </xdr:cNvSpPr>
      </xdr:nvSpPr>
      <xdr:spPr bwMode="auto">
        <a:xfrm>
          <a:off x="228600"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34521" name="Text Box 25"/>
        <xdr:cNvSpPr txBox="1">
          <a:spLocks noChangeArrowheads="1"/>
        </xdr:cNvSpPr>
      </xdr:nvSpPr>
      <xdr:spPr bwMode="auto">
        <a:xfrm>
          <a:off x="228600"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34522" name="Text Box 26"/>
        <xdr:cNvSpPr txBox="1">
          <a:spLocks noChangeArrowheads="1"/>
        </xdr:cNvSpPr>
      </xdr:nvSpPr>
      <xdr:spPr bwMode="auto">
        <a:xfrm>
          <a:off x="228600"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34523" name="Text Box 27"/>
        <xdr:cNvSpPr txBox="1">
          <a:spLocks noChangeArrowheads="1"/>
        </xdr:cNvSpPr>
      </xdr:nvSpPr>
      <xdr:spPr bwMode="auto">
        <a:xfrm>
          <a:off x="228600"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34524" name="Text Box 28"/>
        <xdr:cNvSpPr txBox="1">
          <a:spLocks noChangeArrowheads="1"/>
        </xdr:cNvSpPr>
      </xdr:nvSpPr>
      <xdr:spPr bwMode="auto">
        <a:xfrm>
          <a:off x="228600"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34525" name="Text Box 29"/>
        <xdr:cNvSpPr txBox="1">
          <a:spLocks noChangeArrowheads="1"/>
        </xdr:cNvSpPr>
      </xdr:nvSpPr>
      <xdr:spPr bwMode="auto">
        <a:xfrm>
          <a:off x="228600"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34526" name="Text Box 30"/>
        <xdr:cNvSpPr txBox="1">
          <a:spLocks noChangeArrowheads="1"/>
        </xdr:cNvSpPr>
      </xdr:nvSpPr>
      <xdr:spPr bwMode="auto">
        <a:xfrm>
          <a:off x="228600"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34527" name="Text Box 31"/>
        <xdr:cNvSpPr txBox="1">
          <a:spLocks noChangeArrowheads="1"/>
        </xdr:cNvSpPr>
      </xdr:nvSpPr>
      <xdr:spPr bwMode="auto">
        <a:xfrm>
          <a:off x="228600"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34528" name="Text Box 32"/>
        <xdr:cNvSpPr txBox="1">
          <a:spLocks noChangeArrowheads="1"/>
        </xdr:cNvSpPr>
      </xdr:nvSpPr>
      <xdr:spPr bwMode="auto">
        <a:xfrm>
          <a:off x="228600"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34529" name="Text Box 33"/>
        <xdr:cNvSpPr txBox="1">
          <a:spLocks noChangeArrowheads="1"/>
        </xdr:cNvSpPr>
      </xdr:nvSpPr>
      <xdr:spPr bwMode="auto">
        <a:xfrm>
          <a:off x="228600"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34530" name="Text Box 34"/>
        <xdr:cNvSpPr txBox="1">
          <a:spLocks noChangeArrowheads="1"/>
        </xdr:cNvSpPr>
      </xdr:nvSpPr>
      <xdr:spPr bwMode="auto">
        <a:xfrm>
          <a:off x="228600"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34531" name="Text Box 35"/>
        <xdr:cNvSpPr txBox="1">
          <a:spLocks noChangeArrowheads="1"/>
        </xdr:cNvSpPr>
      </xdr:nvSpPr>
      <xdr:spPr bwMode="auto">
        <a:xfrm>
          <a:off x="228600"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34532" name="Text Box 36"/>
        <xdr:cNvSpPr txBox="1">
          <a:spLocks noChangeArrowheads="1"/>
        </xdr:cNvSpPr>
      </xdr:nvSpPr>
      <xdr:spPr bwMode="auto">
        <a:xfrm>
          <a:off x="228600"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34533" name="Text Box 37"/>
        <xdr:cNvSpPr txBox="1">
          <a:spLocks noChangeArrowheads="1"/>
        </xdr:cNvSpPr>
      </xdr:nvSpPr>
      <xdr:spPr bwMode="auto">
        <a:xfrm>
          <a:off x="228600"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34534" name="Text Box 38"/>
        <xdr:cNvSpPr txBox="1">
          <a:spLocks noChangeArrowheads="1"/>
        </xdr:cNvSpPr>
      </xdr:nvSpPr>
      <xdr:spPr bwMode="auto">
        <a:xfrm>
          <a:off x="228600"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34535" name="Text Box 39"/>
        <xdr:cNvSpPr txBox="1">
          <a:spLocks noChangeArrowheads="1"/>
        </xdr:cNvSpPr>
      </xdr:nvSpPr>
      <xdr:spPr bwMode="auto">
        <a:xfrm>
          <a:off x="228600"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36" name="Text Box 40"/>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37" name="Text Box 41"/>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38" name="Text Box 42"/>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39" name="Text Box 43"/>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40" name="Text Box 44"/>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41" name="Text Box 45"/>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42" name="Text Box 46"/>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43" name="Text Box 47"/>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44" name="Text Box 48"/>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45" name="Text Box 49"/>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46" name="Text Box 50"/>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47" name="Text Box 51"/>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48" name="Text Box 52"/>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49" name="Text Box 53"/>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50" name="Text Box 54"/>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51" name="Text Box 55"/>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52" name="Text Box 56"/>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53" name="Text Box 57"/>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54" name="Text Box 58"/>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55" name="Text Box 59"/>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56" name="Text Box 60"/>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57" name="Text Box 61"/>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58" name="Text Box 62"/>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59" name="Text Box 63"/>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60" name="Text Box 64"/>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61" name="Text Box 65"/>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62" name="Text Box 66"/>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63" name="Text Box 67"/>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64" name="Text Box 68"/>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65" name="Text Box 69"/>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66" name="Text Box 70"/>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34</xdr:row>
      <xdr:rowOff>0</xdr:rowOff>
    </xdr:from>
    <xdr:to>
      <xdr:col>0</xdr:col>
      <xdr:colOff>217667</xdr:colOff>
      <xdr:row>34</xdr:row>
      <xdr:rowOff>0</xdr:rowOff>
    </xdr:to>
    <xdr:sp macro="" textlink="">
      <xdr:nvSpPr>
        <xdr:cNvPr id="234567" name="Text Box 71"/>
        <xdr:cNvSpPr txBox="1">
          <a:spLocks noChangeArrowheads="1"/>
        </xdr:cNvSpPr>
      </xdr:nvSpPr>
      <xdr:spPr bwMode="auto">
        <a:xfrm>
          <a:off x="228600"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17</xdr:row>
      <xdr:rowOff>0</xdr:rowOff>
    </xdr:from>
    <xdr:to>
      <xdr:col>15</xdr:col>
      <xdr:colOff>132874</xdr:colOff>
      <xdr:row>17</xdr:row>
      <xdr:rowOff>0</xdr:rowOff>
    </xdr:to>
    <xdr:sp macro="" textlink="">
      <xdr:nvSpPr>
        <xdr:cNvPr id="234568" name="Text Box 72"/>
        <xdr:cNvSpPr txBox="1">
          <a:spLocks noChangeArrowheads="1"/>
        </xdr:cNvSpPr>
      </xdr:nvSpPr>
      <xdr:spPr bwMode="auto">
        <a:xfrm>
          <a:off x="7115175" y="41148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14</xdr:row>
      <xdr:rowOff>0</xdr:rowOff>
    </xdr:from>
    <xdr:to>
      <xdr:col>15</xdr:col>
      <xdr:colOff>132874</xdr:colOff>
      <xdr:row>14</xdr:row>
      <xdr:rowOff>0</xdr:rowOff>
    </xdr:to>
    <xdr:sp macro="" textlink="">
      <xdr:nvSpPr>
        <xdr:cNvPr id="234569" name="Text Box 73"/>
        <xdr:cNvSpPr txBox="1">
          <a:spLocks noChangeArrowheads="1"/>
        </xdr:cNvSpPr>
      </xdr:nvSpPr>
      <xdr:spPr bwMode="auto">
        <a:xfrm>
          <a:off x="7115175" y="34575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14</xdr:row>
      <xdr:rowOff>0</xdr:rowOff>
    </xdr:from>
    <xdr:to>
      <xdr:col>15</xdr:col>
      <xdr:colOff>132874</xdr:colOff>
      <xdr:row>14</xdr:row>
      <xdr:rowOff>0</xdr:rowOff>
    </xdr:to>
    <xdr:sp macro="" textlink="">
      <xdr:nvSpPr>
        <xdr:cNvPr id="234571" name="Text Box 75"/>
        <xdr:cNvSpPr txBox="1">
          <a:spLocks noChangeArrowheads="1"/>
        </xdr:cNvSpPr>
      </xdr:nvSpPr>
      <xdr:spPr bwMode="auto">
        <a:xfrm>
          <a:off x="7115175" y="34575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14</xdr:row>
      <xdr:rowOff>0</xdr:rowOff>
    </xdr:from>
    <xdr:to>
      <xdr:col>15</xdr:col>
      <xdr:colOff>132874</xdr:colOff>
      <xdr:row>14</xdr:row>
      <xdr:rowOff>0</xdr:rowOff>
    </xdr:to>
    <xdr:sp macro="" textlink="">
      <xdr:nvSpPr>
        <xdr:cNvPr id="234572" name="Text Box 76"/>
        <xdr:cNvSpPr txBox="1">
          <a:spLocks noChangeArrowheads="1"/>
        </xdr:cNvSpPr>
      </xdr:nvSpPr>
      <xdr:spPr bwMode="auto">
        <a:xfrm>
          <a:off x="7115175" y="34575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14</xdr:row>
      <xdr:rowOff>0</xdr:rowOff>
    </xdr:from>
    <xdr:to>
      <xdr:col>15</xdr:col>
      <xdr:colOff>132874</xdr:colOff>
      <xdr:row>14</xdr:row>
      <xdr:rowOff>0</xdr:rowOff>
    </xdr:to>
    <xdr:sp macro="" textlink="">
      <xdr:nvSpPr>
        <xdr:cNvPr id="234573" name="Text Box 77"/>
        <xdr:cNvSpPr txBox="1">
          <a:spLocks noChangeArrowheads="1"/>
        </xdr:cNvSpPr>
      </xdr:nvSpPr>
      <xdr:spPr bwMode="auto">
        <a:xfrm>
          <a:off x="7115175" y="34575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17</xdr:row>
      <xdr:rowOff>0</xdr:rowOff>
    </xdr:from>
    <xdr:to>
      <xdr:col>15</xdr:col>
      <xdr:colOff>132874</xdr:colOff>
      <xdr:row>17</xdr:row>
      <xdr:rowOff>0</xdr:rowOff>
    </xdr:to>
    <xdr:sp macro="" textlink="">
      <xdr:nvSpPr>
        <xdr:cNvPr id="234574" name="Text Box 78"/>
        <xdr:cNvSpPr txBox="1">
          <a:spLocks noChangeArrowheads="1"/>
        </xdr:cNvSpPr>
      </xdr:nvSpPr>
      <xdr:spPr bwMode="auto">
        <a:xfrm>
          <a:off x="7115175" y="41148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17</xdr:row>
      <xdr:rowOff>0</xdr:rowOff>
    </xdr:from>
    <xdr:to>
      <xdr:col>15</xdr:col>
      <xdr:colOff>132874</xdr:colOff>
      <xdr:row>17</xdr:row>
      <xdr:rowOff>0</xdr:rowOff>
    </xdr:to>
    <xdr:sp macro="" textlink="">
      <xdr:nvSpPr>
        <xdr:cNvPr id="234575" name="Text Box 79"/>
        <xdr:cNvSpPr txBox="1">
          <a:spLocks noChangeArrowheads="1"/>
        </xdr:cNvSpPr>
      </xdr:nvSpPr>
      <xdr:spPr bwMode="auto">
        <a:xfrm>
          <a:off x="7115175" y="41148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14</xdr:row>
      <xdr:rowOff>0</xdr:rowOff>
    </xdr:from>
    <xdr:to>
      <xdr:col>15</xdr:col>
      <xdr:colOff>132874</xdr:colOff>
      <xdr:row>14</xdr:row>
      <xdr:rowOff>0</xdr:rowOff>
    </xdr:to>
    <xdr:sp macro="" textlink="">
      <xdr:nvSpPr>
        <xdr:cNvPr id="234576" name="Text Box 80"/>
        <xdr:cNvSpPr txBox="1">
          <a:spLocks noChangeArrowheads="1"/>
        </xdr:cNvSpPr>
      </xdr:nvSpPr>
      <xdr:spPr bwMode="auto">
        <a:xfrm>
          <a:off x="7115175" y="34575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13</xdr:row>
      <xdr:rowOff>0</xdr:rowOff>
    </xdr:from>
    <xdr:to>
      <xdr:col>15</xdr:col>
      <xdr:colOff>132874</xdr:colOff>
      <xdr:row>13</xdr:row>
      <xdr:rowOff>0</xdr:rowOff>
    </xdr:to>
    <xdr:sp macro="" textlink="">
      <xdr:nvSpPr>
        <xdr:cNvPr id="234577" name="Text Box 81"/>
        <xdr:cNvSpPr txBox="1">
          <a:spLocks noChangeArrowheads="1"/>
        </xdr:cNvSpPr>
      </xdr:nvSpPr>
      <xdr:spPr bwMode="auto">
        <a:xfrm>
          <a:off x="7115175" y="32385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13</xdr:row>
      <xdr:rowOff>0</xdr:rowOff>
    </xdr:from>
    <xdr:to>
      <xdr:col>15</xdr:col>
      <xdr:colOff>132874</xdr:colOff>
      <xdr:row>13</xdr:row>
      <xdr:rowOff>0</xdr:rowOff>
    </xdr:to>
    <xdr:sp macro="" textlink="">
      <xdr:nvSpPr>
        <xdr:cNvPr id="234578" name="Text Box 82"/>
        <xdr:cNvSpPr txBox="1">
          <a:spLocks noChangeArrowheads="1"/>
        </xdr:cNvSpPr>
      </xdr:nvSpPr>
      <xdr:spPr bwMode="auto">
        <a:xfrm>
          <a:off x="7115175" y="32385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13</xdr:row>
      <xdr:rowOff>0</xdr:rowOff>
    </xdr:from>
    <xdr:to>
      <xdr:col>15</xdr:col>
      <xdr:colOff>132874</xdr:colOff>
      <xdr:row>13</xdr:row>
      <xdr:rowOff>0</xdr:rowOff>
    </xdr:to>
    <xdr:sp macro="" textlink="">
      <xdr:nvSpPr>
        <xdr:cNvPr id="234579" name="Text Box 83"/>
        <xdr:cNvSpPr txBox="1">
          <a:spLocks noChangeArrowheads="1"/>
        </xdr:cNvSpPr>
      </xdr:nvSpPr>
      <xdr:spPr bwMode="auto">
        <a:xfrm>
          <a:off x="7115175" y="32385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15</xdr:row>
      <xdr:rowOff>0</xdr:rowOff>
    </xdr:from>
    <xdr:to>
      <xdr:col>15</xdr:col>
      <xdr:colOff>132874</xdr:colOff>
      <xdr:row>15</xdr:row>
      <xdr:rowOff>0</xdr:rowOff>
    </xdr:to>
    <xdr:sp macro="" textlink="">
      <xdr:nvSpPr>
        <xdr:cNvPr id="234580" name="Text Box 84"/>
        <xdr:cNvSpPr txBox="1">
          <a:spLocks noChangeArrowheads="1"/>
        </xdr:cNvSpPr>
      </xdr:nvSpPr>
      <xdr:spPr bwMode="auto">
        <a:xfrm>
          <a:off x="7115175" y="367665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132874</xdr:colOff>
      <xdr:row>32</xdr:row>
      <xdr:rowOff>0</xdr:rowOff>
    </xdr:to>
    <xdr:sp macro="" textlink="">
      <xdr:nvSpPr>
        <xdr:cNvPr id="234581" name="Text Box 85"/>
        <xdr:cNvSpPr txBox="1">
          <a:spLocks noChangeArrowheads="1"/>
        </xdr:cNvSpPr>
      </xdr:nvSpPr>
      <xdr:spPr bwMode="auto">
        <a:xfrm>
          <a:off x="7115175"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132874</xdr:colOff>
      <xdr:row>32</xdr:row>
      <xdr:rowOff>0</xdr:rowOff>
    </xdr:to>
    <xdr:sp macro="" textlink="">
      <xdr:nvSpPr>
        <xdr:cNvPr id="234582" name="Text Box 86"/>
        <xdr:cNvSpPr txBox="1">
          <a:spLocks noChangeArrowheads="1"/>
        </xdr:cNvSpPr>
      </xdr:nvSpPr>
      <xdr:spPr bwMode="auto">
        <a:xfrm>
          <a:off x="7115175"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132874</xdr:colOff>
      <xdr:row>32</xdr:row>
      <xdr:rowOff>0</xdr:rowOff>
    </xdr:to>
    <xdr:sp macro="" textlink="">
      <xdr:nvSpPr>
        <xdr:cNvPr id="234583" name="Text Box 87"/>
        <xdr:cNvSpPr txBox="1">
          <a:spLocks noChangeArrowheads="1"/>
        </xdr:cNvSpPr>
      </xdr:nvSpPr>
      <xdr:spPr bwMode="auto">
        <a:xfrm>
          <a:off x="7115175"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132874</xdr:colOff>
      <xdr:row>32</xdr:row>
      <xdr:rowOff>0</xdr:rowOff>
    </xdr:to>
    <xdr:sp macro="" textlink="">
      <xdr:nvSpPr>
        <xdr:cNvPr id="234584" name="Text Box 88"/>
        <xdr:cNvSpPr txBox="1">
          <a:spLocks noChangeArrowheads="1"/>
        </xdr:cNvSpPr>
      </xdr:nvSpPr>
      <xdr:spPr bwMode="auto">
        <a:xfrm>
          <a:off x="7115175"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15</xdr:row>
      <xdr:rowOff>0</xdr:rowOff>
    </xdr:from>
    <xdr:to>
      <xdr:col>15</xdr:col>
      <xdr:colOff>132874</xdr:colOff>
      <xdr:row>15</xdr:row>
      <xdr:rowOff>0</xdr:rowOff>
    </xdr:to>
    <xdr:sp macro="" textlink="">
      <xdr:nvSpPr>
        <xdr:cNvPr id="234585" name="Text Box 89"/>
        <xdr:cNvSpPr txBox="1">
          <a:spLocks noChangeArrowheads="1"/>
        </xdr:cNvSpPr>
      </xdr:nvSpPr>
      <xdr:spPr bwMode="auto">
        <a:xfrm>
          <a:off x="7115175" y="367665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15</xdr:row>
      <xdr:rowOff>0</xdr:rowOff>
    </xdr:from>
    <xdr:to>
      <xdr:col>15</xdr:col>
      <xdr:colOff>132874</xdr:colOff>
      <xdr:row>15</xdr:row>
      <xdr:rowOff>0</xdr:rowOff>
    </xdr:to>
    <xdr:sp macro="" textlink="">
      <xdr:nvSpPr>
        <xdr:cNvPr id="234586" name="Text Box 90"/>
        <xdr:cNvSpPr txBox="1">
          <a:spLocks noChangeArrowheads="1"/>
        </xdr:cNvSpPr>
      </xdr:nvSpPr>
      <xdr:spPr bwMode="auto">
        <a:xfrm>
          <a:off x="7115175" y="367665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132874</xdr:colOff>
      <xdr:row>32</xdr:row>
      <xdr:rowOff>0</xdr:rowOff>
    </xdr:to>
    <xdr:sp macro="" textlink="">
      <xdr:nvSpPr>
        <xdr:cNvPr id="234587" name="Text Box 91"/>
        <xdr:cNvSpPr txBox="1">
          <a:spLocks noChangeArrowheads="1"/>
        </xdr:cNvSpPr>
      </xdr:nvSpPr>
      <xdr:spPr bwMode="auto">
        <a:xfrm>
          <a:off x="7115175"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132874</xdr:colOff>
      <xdr:row>32</xdr:row>
      <xdr:rowOff>0</xdr:rowOff>
    </xdr:to>
    <xdr:sp macro="" textlink="">
      <xdr:nvSpPr>
        <xdr:cNvPr id="234588" name="Text Box 92"/>
        <xdr:cNvSpPr txBox="1">
          <a:spLocks noChangeArrowheads="1"/>
        </xdr:cNvSpPr>
      </xdr:nvSpPr>
      <xdr:spPr bwMode="auto">
        <a:xfrm>
          <a:off x="7115175"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132874</xdr:colOff>
      <xdr:row>32</xdr:row>
      <xdr:rowOff>0</xdr:rowOff>
    </xdr:to>
    <xdr:sp macro="" textlink="">
      <xdr:nvSpPr>
        <xdr:cNvPr id="234589" name="Text Box 93"/>
        <xdr:cNvSpPr txBox="1">
          <a:spLocks noChangeArrowheads="1"/>
        </xdr:cNvSpPr>
      </xdr:nvSpPr>
      <xdr:spPr bwMode="auto">
        <a:xfrm>
          <a:off x="7115175"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132874</xdr:colOff>
      <xdr:row>32</xdr:row>
      <xdr:rowOff>0</xdr:rowOff>
    </xdr:to>
    <xdr:sp macro="" textlink="">
      <xdr:nvSpPr>
        <xdr:cNvPr id="234590" name="Text Box 94"/>
        <xdr:cNvSpPr txBox="1">
          <a:spLocks noChangeArrowheads="1"/>
        </xdr:cNvSpPr>
      </xdr:nvSpPr>
      <xdr:spPr bwMode="auto">
        <a:xfrm>
          <a:off x="7115175" y="74009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132874</xdr:colOff>
      <xdr:row>30</xdr:row>
      <xdr:rowOff>0</xdr:rowOff>
    </xdr:to>
    <xdr:sp macro="" textlink="">
      <xdr:nvSpPr>
        <xdr:cNvPr id="234591" name="Text Box 95"/>
        <xdr:cNvSpPr txBox="1">
          <a:spLocks noChangeArrowheads="1"/>
        </xdr:cNvSpPr>
      </xdr:nvSpPr>
      <xdr:spPr bwMode="auto">
        <a:xfrm>
          <a:off x="7115175"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132874</xdr:colOff>
      <xdr:row>30</xdr:row>
      <xdr:rowOff>0</xdr:rowOff>
    </xdr:to>
    <xdr:sp macro="" textlink="">
      <xdr:nvSpPr>
        <xdr:cNvPr id="234592" name="Text Box 96"/>
        <xdr:cNvSpPr txBox="1">
          <a:spLocks noChangeArrowheads="1"/>
        </xdr:cNvSpPr>
      </xdr:nvSpPr>
      <xdr:spPr bwMode="auto">
        <a:xfrm>
          <a:off x="7115175"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132874</xdr:colOff>
      <xdr:row>30</xdr:row>
      <xdr:rowOff>0</xdr:rowOff>
    </xdr:to>
    <xdr:sp macro="" textlink="">
      <xdr:nvSpPr>
        <xdr:cNvPr id="234593" name="Text Box 97"/>
        <xdr:cNvSpPr txBox="1">
          <a:spLocks noChangeArrowheads="1"/>
        </xdr:cNvSpPr>
      </xdr:nvSpPr>
      <xdr:spPr bwMode="auto">
        <a:xfrm>
          <a:off x="7115175"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132874</xdr:colOff>
      <xdr:row>30</xdr:row>
      <xdr:rowOff>0</xdr:rowOff>
    </xdr:to>
    <xdr:sp macro="" textlink="">
      <xdr:nvSpPr>
        <xdr:cNvPr id="234594" name="Text Box 98"/>
        <xdr:cNvSpPr txBox="1">
          <a:spLocks noChangeArrowheads="1"/>
        </xdr:cNvSpPr>
      </xdr:nvSpPr>
      <xdr:spPr bwMode="auto">
        <a:xfrm>
          <a:off x="7115175"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132874</xdr:colOff>
      <xdr:row>30</xdr:row>
      <xdr:rowOff>0</xdr:rowOff>
    </xdr:to>
    <xdr:sp macro="" textlink="">
      <xdr:nvSpPr>
        <xdr:cNvPr id="234595" name="Text Box 99"/>
        <xdr:cNvSpPr txBox="1">
          <a:spLocks noChangeArrowheads="1"/>
        </xdr:cNvSpPr>
      </xdr:nvSpPr>
      <xdr:spPr bwMode="auto">
        <a:xfrm>
          <a:off x="7115175"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132874</xdr:colOff>
      <xdr:row>30</xdr:row>
      <xdr:rowOff>0</xdr:rowOff>
    </xdr:to>
    <xdr:sp macro="" textlink="">
      <xdr:nvSpPr>
        <xdr:cNvPr id="234596" name="Text Box 100"/>
        <xdr:cNvSpPr txBox="1">
          <a:spLocks noChangeArrowheads="1"/>
        </xdr:cNvSpPr>
      </xdr:nvSpPr>
      <xdr:spPr bwMode="auto">
        <a:xfrm>
          <a:off x="7115175"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132874</xdr:colOff>
      <xdr:row>30</xdr:row>
      <xdr:rowOff>0</xdr:rowOff>
    </xdr:to>
    <xdr:sp macro="" textlink="">
      <xdr:nvSpPr>
        <xdr:cNvPr id="234597" name="Text Box 101"/>
        <xdr:cNvSpPr txBox="1">
          <a:spLocks noChangeArrowheads="1"/>
        </xdr:cNvSpPr>
      </xdr:nvSpPr>
      <xdr:spPr bwMode="auto">
        <a:xfrm>
          <a:off x="7115175"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132874</xdr:colOff>
      <xdr:row>30</xdr:row>
      <xdr:rowOff>0</xdr:rowOff>
    </xdr:to>
    <xdr:sp macro="" textlink="">
      <xdr:nvSpPr>
        <xdr:cNvPr id="234598" name="Text Box 102"/>
        <xdr:cNvSpPr txBox="1">
          <a:spLocks noChangeArrowheads="1"/>
        </xdr:cNvSpPr>
      </xdr:nvSpPr>
      <xdr:spPr bwMode="auto">
        <a:xfrm>
          <a:off x="7115175" y="69627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132874</xdr:colOff>
      <xdr:row>25</xdr:row>
      <xdr:rowOff>0</xdr:rowOff>
    </xdr:to>
    <xdr:sp macro="" textlink="">
      <xdr:nvSpPr>
        <xdr:cNvPr id="234599" name="Text Box 103"/>
        <xdr:cNvSpPr txBox="1">
          <a:spLocks noChangeArrowheads="1"/>
        </xdr:cNvSpPr>
      </xdr:nvSpPr>
      <xdr:spPr bwMode="auto">
        <a:xfrm>
          <a:off x="7115175"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132874</xdr:colOff>
      <xdr:row>25</xdr:row>
      <xdr:rowOff>0</xdr:rowOff>
    </xdr:to>
    <xdr:sp macro="" textlink="">
      <xdr:nvSpPr>
        <xdr:cNvPr id="234600" name="Text Box 104"/>
        <xdr:cNvSpPr txBox="1">
          <a:spLocks noChangeArrowheads="1"/>
        </xdr:cNvSpPr>
      </xdr:nvSpPr>
      <xdr:spPr bwMode="auto">
        <a:xfrm>
          <a:off x="7115175"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132874</xdr:colOff>
      <xdr:row>25</xdr:row>
      <xdr:rowOff>0</xdr:rowOff>
    </xdr:to>
    <xdr:sp macro="" textlink="">
      <xdr:nvSpPr>
        <xdr:cNvPr id="234601" name="Text Box 105"/>
        <xdr:cNvSpPr txBox="1">
          <a:spLocks noChangeArrowheads="1"/>
        </xdr:cNvSpPr>
      </xdr:nvSpPr>
      <xdr:spPr bwMode="auto">
        <a:xfrm>
          <a:off x="7115175"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132874</xdr:colOff>
      <xdr:row>25</xdr:row>
      <xdr:rowOff>0</xdr:rowOff>
    </xdr:to>
    <xdr:sp macro="" textlink="">
      <xdr:nvSpPr>
        <xdr:cNvPr id="234602" name="Text Box 106"/>
        <xdr:cNvSpPr txBox="1">
          <a:spLocks noChangeArrowheads="1"/>
        </xdr:cNvSpPr>
      </xdr:nvSpPr>
      <xdr:spPr bwMode="auto">
        <a:xfrm>
          <a:off x="7115175"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132874</xdr:colOff>
      <xdr:row>25</xdr:row>
      <xdr:rowOff>0</xdr:rowOff>
    </xdr:to>
    <xdr:sp macro="" textlink="">
      <xdr:nvSpPr>
        <xdr:cNvPr id="234603" name="Text Box 107"/>
        <xdr:cNvSpPr txBox="1">
          <a:spLocks noChangeArrowheads="1"/>
        </xdr:cNvSpPr>
      </xdr:nvSpPr>
      <xdr:spPr bwMode="auto">
        <a:xfrm>
          <a:off x="7115175"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132874</xdr:colOff>
      <xdr:row>25</xdr:row>
      <xdr:rowOff>0</xdr:rowOff>
    </xdr:to>
    <xdr:sp macro="" textlink="">
      <xdr:nvSpPr>
        <xdr:cNvPr id="234604" name="Text Box 108"/>
        <xdr:cNvSpPr txBox="1">
          <a:spLocks noChangeArrowheads="1"/>
        </xdr:cNvSpPr>
      </xdr:nvSpPr>
      <xdr:spPr bwMode="auto">
        <a:xfrm>
          <a:off x="7115175"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132874</xdr:colOff>
      <xdr:row>25</xdr:row>
      <xdr:rowOff>0</xdr:rowOff>
    </xdr:to>
    <xdr:sp macro="" textlink="">
      <xdr:nvSpPr>
        <xdr:cNvPr id="234605" name="Text Box 109"/>
        <xdr:cNvSpPr txBox="1">
          <a:spLocks noChangeArrowheads="1"/>
        </xdr:cNvSpPr>
      </xdr:nvSpPr>
      <xdr:spPr bwMode="auto">
        <a:xfrm>
          <a:off x="7115175"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132874</xdr:colOff>
      <xdr:row>25</xdr:row>
      <xdr:rowOff>0</xdr:rowOff>
    </xdr:to>
    <xdr:sp macro="" textlink="">
      <xdr:nvSpPr>
        <xdr:cNvPr id="234606" name="Text Box 110"/>
        <xdr:cNvSpPr txBox="1">
          <a:spLocks noChangeArrowheads="1"/>
        </xdr:cNvSpPr>
      </xdr:nvSpPr>
      <xdr:spPr bwMode="auto">
        <a:xfrm>
          <a:off x="7115175" y="5867400"/>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07" name="Text Box 111"/>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08" name="Text Box 112"/>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09" name="Text Box 113"/>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10" name="Text Box 114"/>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11" name="Text Box 115"/>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12" name="Text Box 116"/>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13" name="Text Box 117"/>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14" name="Text Box 118"/>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15" name="Text Box 119"/>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16" name="Text Box 120"/>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17" name="Text Box 121"/>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18" name="Text Box 122"/>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19" name="Text Box 123"/>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20" name="Text Box 124"/>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21" name="Text Box 125"/>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22" name="Text Box 126"/>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23" name="Text Box 127"/>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24" name="Text Box 128"/>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25" name="Text Box 129"/>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26" name="Text Box 130"/>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27" name="Text Box 131"/>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28" name="Text Box 132"/>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29" name="Text Box 133"/>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30" name="Text Box 134"/>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31" name="Text Box 135"/>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32" name="Text Box 136"/>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33" name="Text Box 137"/>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34" name="Text Box 138"/>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35" name="Text Box 139"/>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36" name="Text Box 140"/>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37" name="Text Box 141"/>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34</xdr:row>
      <xdr:rowOff>0</xdr:rowOff>
    </xdr:from>
    <xdr:to>
      <xdr:col>15</xdr:col>
      <xdr:colOff>132874</xdr:colOff>
      <xdr:row>34</xdr:row>
      <xdr:rowOff>0</xdr:rowOff>
    </xdr:to>
    <xdr:sp macro="" textlink="">
      <xdr:nvSpPr>
        <xdr:cNvPr id="234638" name="Text Box 142"/>
        <xdr:cNvSpPr txBox="1">
          <a:spLocks noChangeArrowheads="1"/>
        </xdr:cNvSpPr>
      </xdr:nvSpPr>
      <xdr:spPr bwMode="auto">
        <a:xfrm>
          <a:off x="7115175" y="783907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16</xdr:row>
      <xdr:rowOff>0</xdr:rowOff>
    </xdr:from>
    <xdr:to>
      <xdr:col>0</xdr:col>
      <xdr:colOff>217667</xdr:colOff>
      <xdr:row>16</xdr:row>
      <xdr:rowOff>0</xdr:rowOff>
    </xdr:to>
    <xdr:sp macro="" textlink="">
      <xdr:nvSpPr>
        <xdr:cNvPr id="234639" name="Text Box 143"/>
        <xdr:cNvSpPr txBox="1">
          <a:spLocks noChangeArrowheads="1"/>
        </xdr:cNvSpPr>
      </xdr:nvSpPr>
      <xdr:spPr bwMode="auto">
        <a:xfrm>
          <a:off x="228600" y="38957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16</xdr:row>
      <xdr:rowOff>0</xdr:rowOff>
    </xdr:from>
    <xdr:to>
      <xdr:col>0</xdr:col>
      <xdr:colOff>217667</xdr:colOff>
      <xdr:row>16</xdr:row>
      <xdr:rowOff>0</xdr:rowOff>
    </xdr:to>
    <xdr:sp macro="" textlink="">
      <xdr:nvSpPr>
        <xdr:cNvPr id="234640" name="Text Box 144"/>
        <xdr:cNvSpPr txBox="1">
          <a:spLocks noChangeArrowheads="1"/>
        </xdr:cNvSpPr>
      </xdr:nvSpPr>
      <xdr:spPr bwMode="auto">
        <a:xfrm>
          <a:off x="228600" y="38957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16</xdr:row>
      <xdr:rowOff>0</xdr:rowOff>
    </xdr:from>
    <xdr:to>
      <xdr:col>0</xdr:col>
      <xdr:colOff>217667</xdr:colOff>
      <xdr:row>16</xdr:row>
      <xdr:rowOff>0</xdr:rowOff>
    </xdr:to>
    <xdr:sp macro="" textlink="">
      <xdr:nvSpPr>
        <xdr:cNvPr id="234641" name="Text Box 145"/>
        <xdr:cNvSpPr txBox="1">
          <a:spLocks noChangeArrowheads="1"/>
        </xdr:cNvSpPr>
      </xdr:nvSpPr>
      <xdr:spPr bwMode="auto">
        <a:xfrm>
          <a:off x="228600" y="3895725"/>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48" name="Text Box 40"/>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49" name="Text Box 41"/>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50" name="Text Box 42"/>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51" name="Text Box 43"/>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52" name="Text Box 44"/>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53" name="Text Box 45"/>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54" name="Text Box 46"/>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55" name="Text Box 47"/>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56" name="Text Box 48"/>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57" name="Text Box 49"/>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58" name="Text Box 50"/>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59" name="Text Box 51"/>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60" name="Text Box 52"/>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61" name="Text Box 53"/>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62" name="Text Box 54"/>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63" name="Text Box 55"/>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64" name="Text Box 56"/>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65" name="Text Box 57"/>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66" name="Text Box 58"/>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67" name="Text Box 59"/>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68" name="Text Box 60"/>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69" name="Text Box 61"/>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70" name="Text Box 62"/>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71" name="Text Box 63"/>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72" name="Text Box 64"/>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73" name="Text Box 65"/>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74" name="Text Box 66"/>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75" name="Text Box 67"/>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76" name="Text Box 68"/>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77" name="Text Box 69"/>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78" name="Text Box 70"/>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66993</xdr:colOff>
      <xdr:row>35</xdr:row>
      <xdr:rowOff>4762</xdr:rowOff>
    </xdr:from>
    <xdr:to>
      <xdr:col>0</xdr:col>
      <xdr:colOff>216080</xdr:colOff>
      <xdr:row>35</xdr:row>
      <xdr:rowOff>4762</xdr:rowOff>
    </xdr:to>
    <xdr:sp macro="" textlink="">
      <xdr:nvSpPr>
        <xdr:cNvPr id="179" name="Text Box 71"/>
        <xdr:cNvSpPr txBox="1">
          <a:spLocks noChangeArrowheads="1"/>
        </xdr:cNvSpPr>
      </xdr:nvSpPr>
      <xdr:spPr bwMode="auto">
        <a:xfrm>
          <a:off x="74613" y="8367712"/>
          <a:ext cx="17145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u="none" strike="noStrike" baseline="0">
              <a:solidFill>
                <a:srgbClr val="000000"/>
              </a:solidFill>
              <a:latin typeface="돋움"/>
              <a:ea typeface="돋움"/>
            </a:rPr>
            <a:t>+</a:t>
          </a:r>
        </a:p>
      </xdr:txBody>
    </xdr:sp>
    <xdr:clientData/>
  </xdr:twoCellAnchor>
  <xdr:twoCellAnchor>
    <xdr:from>
      <xdr:col>0</xdr:col>
      <xdr:colOff>68580</xdr:colOff>
      <xdr:row>17</xdr:row>
      <xdr:rowOff>0</xdr:rowOff>
    </xdr:from>
    <xdr:to>
      <xdr:col>0</xdr:col>
      <xdr:colOff>217667</xdr:colOff>
      <xdr:row>17</xdr:row>
      <xdr:rowOff>0</xdr:rowOff>
    </xdr:to>
    <xdr:sp macro="" textlink="">
      <xdr:nvSpPr>
        <xdr:cNvPr id="180" name="Text Box 1"/>
        <xdr:cNvSpPr txBox="1">
          <a:spLocks noChangeArrowheads="1"/>
        </xdr:cNvSpPr>
      </xdr:nvSpPr>
      <xdr:spPr bwMode="auto">
        <a:xfrm>
          <a:off x="175260" y="404622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14</xdr:row>
      <xdr:rowOff>0</xdr:rowOff>
    </xdr:from>
    <xdr:to>
      <xdr:col>0</xdr:col>
      <xdr:colOff>217667</xdr:colOff>
      <xdr:row>14</xdr:row>
      <xdr:rowOff>0</xdr:rowOff>
    </xdr:to>
    <xdr:sp macro="" textlink="">
      <xdr:nvSpPr>
        <xdr:cNvPr id="181" name="Text Box 2"/>
        <xdr:cNvSpPr txBox="1">
          <a:spLocks noChangeArrowheads="1"/>
        </xdr:cNvSpPr>
      </xdr:nvSpPr>
      <xdr:spPr bwMode="auto">
        <a:xfrm>
          <a:off x="175260" y="340614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14</xdr:row>
      <xdr:rowOff>0</xdr:rowOff>
    </xdr:from>
    <xdr:to>
      <xdr:col>0</xdr:col>
      <xdr:colOff>217667</xdr:colOff>
      <xdr:row>14</xdr:row>
      <xdr:rowOff>0</xdr:rowOff>
    </xdr:to>
    <xdr:sp macro="" textlink="">
      <xdr:nvSpPr>
        <xdr:cNvPr id="182" name="Text Box 4"/>
        <xdr:cNvSpPr txBox="1">
          <a:spLocks noChangeArrowheads="1"/>
        </xdr:cNvSpPr>
      </xdr:nvSpPr>
      <xdr:spPr bwMode="auto">
        <a:xfrm>
          <a:off x="175260" y="340614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14</xdr:row>
      <xdr:rowOff>0</xdr:rowOff>
    </xdr:from>
    <xdr:to>
      <xdr:col>0</xdr:col>
      <xdr:colOff>217667</xdr:colOff>
      <xdr:row>14</xdr:row>
      <xdr:rowOff>0</xdr:rowOff>
    </xdr:to>
    <xdr:sp macro="" textlink="">
      <xdr:nvSpPr>
        <xdr:cNvPr id="183" name="Text Box 5"/>
        <xdr:cNvSpPr txBox="1">
          <a:spLocks noChangeArrowheads="1"/>
        </xdr:cNvSpPr>
      </xdr:nvSpPr>
      <xdr:spPr bwMode="auto">
        <a:xfrm>
          <a:off x="175260" y="340614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14</xdr:row>
      <xdr:rowOff>0</xdr:rowOff>
    </xdr:from>
    <xdr:to>
      <xdr:col>0</xdr:col>
      <xdr:colOff>217667</xdr:colOff>
      <xdr:row>14</xdr:row>
      <xdr:rowOff>0</xdr:rowOff>
    </xdr:to>
    <xdr:sp macro="" textlink="">
      <xdr:nvSpPr>
        <xdr:cNvPr id="184" name="Text Box 6"/>
        <xdr:cNvSpPr txBox="1">
          <a:spLocks noChangeArrowheads="1"/>
        </xdr:cNvSpPr>
      </xdr:nvSpPr>
      <xdr:spPr bwMode="auto">
        <a:xfrm>
          <a:off x="175260" y="340614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17</xdr:row>
      <xdr:rowOff>0</xdr:rowOff>
    </xdr:from>
    <xdr:to>
      <xdr:col>0</xdr:col>
      <xdr:colOff>217667</xdr:colOff>
      <xdr:row>17</xdr:row>
      <xdr:rowOff>0</xdr:rowOff>
    </xdr:to>
    <xdr:sp macro="" textlink="">
      <xdr:nvSpPr>
        <xdr:cNvPr id="185" name="Text Box 7"/>
        <xdr:cNvSpPr txBox="1">
          <a:spLocks noChangeArrowheads="1"/>
        </xdr:cNvSpPr>
      </xdr:nvSpPr>
      <xdr:spPr bwMode="auto">
        <a:xfrm>
          <a:off x="175260" y="404622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17</xdr:row>
      <xdr:rowOff>0</xdr:rowOff>
    </xdr:from>
    <xdr:to>
      <xdr:col>0</xdr:col>
      <xdr:colOff>217667</xdr:colOff>
      <xdr:row>17</xdr:row>
      <xdr:rowOff>0</xdr:rowOff>
    </xdr:to>
    <xdr:sp macro="" textlink="">
      <xdr:nvSpPr>
        <xdr:cNvPr id="186" name="Text Box 8"/>
        <xdr:cNvSpPr txBox="1">
          <a:spLocks noChangeArrowheads="1"/>
        </xdr:cNvSpPr>
      </xdr:nvSpPr>
      <xdr:spPr bwMode="auto">
        <a:xfrm>
          <a:off x="175260" y="404622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14</xdr:row>
      <xdr:rowOff>0</xdr:rowOff>
    </xdr:from>
    <xdr:to>
      <xdr:col>0</xdr:col>
      <xdr:colOff>217667</xdr:colOff>
      <xdr:row>14</xdr:row>
      <xdr:rowOff>0</xdr:rowOff>
    </xdr:to>
    <xdr:sp macro="" textlink="">
      <xdr:nvSpPr>
        <xdr:cNvPr id="187" name="Text Box 9"/>
        <xdr:cNvSpPr txBox="1">
          <a:spLocks noChangeArrowheads="1"/>
        </xdr:cNvSpPr>
      </xdr:nvSpPr>
      <xdr:spPr bwMode="auto">
        <a:xfrm>
          <a:off x="175260" y="340614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13</xdr:row>
      <xdr:rowOff>0</xdr:rowOff>
    </xdr:from>
    <xdr:to>
      <xdr:col>0</xdr:col>
      <xdr:colOff>217667</xdr:colOff>
      <xdr:row>13</xdr:row>
      <xdr:rowOff>0</xdr:rowOff>
    </xdr:to>
    <xdr:sp macro="" textlink="">
      <xdr:nvSpPr>
        <xdr:cNvPr id="188" name="Text Box 10"/>
        <xdr:cNvSpPr txBox="1">
          <a:spLocks noChangeArrowheads="1"/>
        </xdr:cNvSpPr>
      </xdr:nvSpPr>
      <xdr:spPr bwMode="auto">
        <a:xfrm>
          <a:off x="175260" y="319278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13</xdr:row>
      <xdr:rowOff>0</xdr:rowOff>
    </xdr:from>
    <xdr:to>
      <xdr:col>0</xdr:col>
      <xdr:colOff>217667</xdr:colOff>
      <xdr:row>13</xdr:row>
      <xdr:rowOff>0</xdr:rowOff>
    </xdr:to>
    <xdr:sp macro="" textlink="">
      <xdr:nvSpPr>
        <xdr:cNvPr id="189" name="Text Box 11"/>
        <xdr:cNvSpPr txBox="1">
          <a:spLocks noChangeArrowheads="1"/>
        </xdr:cNvSpPr>
      </xdr:nvSpPr>
      <xdr:spPr bwMode="auto">
        <a:xfrm>
          <a:off x="175260" y="319278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13</xdr:row>
      <xdr:rowOff>0</xdr:rowOff>
    </xdr:from>
    <xdr:to>
      <xdr:col>0</xdr:col>
      <xdr:colOff>217667</xdr:colOff>
      <xdr:row>13</xdr:row>
      <xdr:rowOff>0</xdr:rowOff>
    </xdr:to>
    <xdr:sp macro="" textlink="">
      <xdr:nvSpPr>
        <xdr:cNvPr id="190" name="Text Box 12"/>
        <xdr:cNvSpPr txBox="1">
          <a:spLocks noChangeArrowheads="1"/>
        </xdr:cNvSpPr>
      </xdr:nvSpPr>
      <xdr:spPr bwMode="auto">
        <a:xfrm>
          <a:off x="175260" y="319278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15</xdr:row>
      <xdr:rowOff>0</xdr:rowOff>
    </xdr:from>
    <xdr:to>
      <xdr:col>0</xdr:col>
      <xdr:colOff>217667</xdr:colOff>
      <xdr:row>15</xdr:row>
      <xdr:rowOff>0</xdr:rowOff>
    </xdr:to>
    <xdr:sp macro="" textlink="">
      <xdr:nvSpPr>
        <xdr:cNvPr id="191" name="Text Box 13"/>
        <xdr:cNvSpPr txBox="1">
          <a:spLocks noChangeArrowheads="1"/>
        </xdr:cNvSpPr>
      </xdr:nvSpPr>
      <xdr:spPr bwMode="auto">
        <a:xfrm>
          <a:off x="175260" y="36195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192" name="Text Box 14"/>
        <xdr:cNvSpPr txBox="1">
          <a:spLocks noChangeArrowheads="1"/>
        </xdr:cNvSpPr>
      </xdr:nvSpPr>
      <xdr:spPr bwMode="auto">
        <a:xfrm>
          <a:off x="175260" y="724662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193" name="Text Box 15"/>
        <xdr:cNvSpPr txBox="1">
          <a:spLocks noChangeArrowheads="1"/>
        </xdr:cNvSpPr>
      </xdr:nvSpPr>
      <xdr:spPr bwMode="auto">
        <a:xfrm>
          <a:off x="175260" y="724662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194" name="Text Box 16"/>
        <xdr:cNvSpPr txBox="1">
          <a:spLocks noChangeArrowheads="1"/>
        </xdr:cNvSpPr>
      </xdr:nvSpPr>
      <xdr:spPr bwMode="auto">
        <a:xfrm>
          <a:off x="175260" y="724662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195" name="Text Box 17"/>
        <xdr:cNvSpPr txBox="1">
          <a:spLocks noChangeArrowheads="1"/>
        </xdr:cNvSpPr>
      </xdr:nvSpPr>
      <xdr:spPr bwMode="auto">
        <a:xfrm>
          <a:off x="175260" y="724662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15</xdr:row>
      <xdr:rowOff>0</xdr:rowOff>
    </xdr:from>
    <xdr:to>
      <xdr:col>0</xdr:col>
      <xdr:colOff>217667</xdr:colOff>
      <xdr:row>15</xdr:row>
      <xdr:rowOff>0</xdr:rowOff>
    </xdr:to>
    <xdr:sp macro="" textlink="">
      <xdr:nvSpPr>
        <xdr:cNvPr id="196" name="Text Box 18"/>
        <xdr:cNvSpPr txBox="1">
          <a:spLocks noChangeArrowheads="1"/>
        </xdr:cNvSpPr>
      </xdr:nvSpPr>
      <xdr:spPr bwMode="auto">
        <a:xfrm>
          <a:off x="175260" y="36195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15</xdr:row>
      <xdr:rowOff>0</xdr:rowOff>
    </xdr:from>
    <xdr:to>
      <xdr:col>0</xdr:col>
      <xdr:colOff>217667</xdr:colOff>
      <xdr:row>15</xdr:row>
      <xdr:rowOff>0</xdr:rowOff>
    </xdr:to>
    <xdr:sp macro="" textlink="">
      <xdr:nvSpPr>
        <xdr:cNvPr id="197" name="Text Box 19"/>
        <xdr:cNvSpPr txBox="1">
          <a:spLocks noChangeArrowheads="1"/>
        </xdr:cNvSpPr>
      </xdr:nvSpPr>
      <xdr:spPr bwMode="auto">
        <a:xfrm>
          <a:off x="175260" y="36195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198" name="Text Box 20"/>
        <xdr:cNvSpPr txBox="1">
          <a:spLocks noChangeArrowheads="1"/>
        </xdr:cNvSpPr>
      </xdr:nvSpPr>
      <xdr:spPr bwMode="auto">
        <a:xfrm>
          <a:off x="175260" y="724662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199" name="Text Box 21"/>
        <xdr:cNvSpPr txBox="1">
          <a:spLocks noChangeArrowheads="1"/>
        </xdr:cNvSpPr>
      </xdr:nvSpPr>
      <xdr:spPr bwMode="auto">
        <a:xfrm>
          <a:off x="175260" y="724662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200" name="Text Box 22"/>
        <xdr:cNvSpPr txBox="1">
          <a:spLocks noChangeArrowheads="1"/>
        </xdr:cNvSpPr>
      </xdr:nvSpPr>
      <xdr:spPr bwMode="auto">
        <a:xfrm>
          <a:off x="175260" y="724662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32</xdr:row>
      <xdr:rowOff>0</xdr:rowOff>
    </xdr:from>
    <xdr:to>
      <xdr:col>0</xdr:col>
      <xdr:colOff>217667</xdr:colOff>
      <xdr:row>32</xdr:row>
      <xdr:rowOff>0</xdr:rowOff>
    </xdr:to>
    <xdr:sp macro="" textlink="">
      <xdr:nvSpPr>
        <xdr:cNvPr id="201" name="Text Box 23"/>
        <xdr:cNvSpPr txBox="1">
          <a:spLocks noChangeArrowheads="1"/>
        </xdr:cNvSpPr>
      </xdr:nvSpPr>
      <xdr:spPr bwMode="auto">
        <a:xfrm>
          <a:off x="175260" y="724662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02" name="Text Box 24"/>
        <xdr:cNvSpPr txBox="1">
          <a:spLocks noChangeArrowheads="1"/>
        </xdr:cNvSpPr>
      </xdr:nvSpPr>
      <xdr:spPr bwMode="auto">
        <a:xfrm>
          <a:off x="175260" y="68199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03" name="Text Box 25"/>
        <xdr:cNvSpPr txBox="1">
          <a:spLocks noChangeArrowheads="1"/>
        </xdr:cNvSpPr>
      </xdr:nvSpPr>
      <xdr:spPr bwMode="auto">
        <a:xfrm>
          <a:off x="175260" y="68199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04" name="Text Box 26"/>
        <xdr:cNvSpPr txBox="1">
          <a:spLocks noChangeArrowheads="1"/>
        </xdr:cNvSpPr>
      </xdr:nvSpPr>
      <xdr:spPr bwMode="auto">
        <a:xfrm>
          <a:off x="175260" y="68199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05" name="Text Box 27"/>
        <xdr:cNvSpPr txBox="1">
          <a:spLocks noChangeArrowheads="1"/>
        </xdr:cNvSpPr>
      </xdr:nvSpPr>
      <xdr:spPr bwMode="auto">
        <a:xfrm>
          <a:off x="175260" y="68199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06" name="Text Box 28"/>
        <xdr:cNvSpPr txBox="1">
          <a:spLocks noChangeArrowheads="1"/>
        </xdr:cNvSpPr>
      </xdr:nvSpPr>
      <xdr:spPr bwMode="auto">
        <a:xfrm>
          <a:off x="175260" y="68199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07" name="Text Box 29"/>
        <xdr:cNvSpPr txBox="1">
          <a:spLocks noChangeArrowheads="1"/>
        </xdr:cNvSpPr>
      </xdr:nvSpPr>
      <xdr:spPr bwMode="auto">
        <a:xfrm>
          <a:off x="175260" y="68199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08" name="Text Box 30"/>
        <xdr:cNvSpPr txBox="1">
          <a:spLocks noChangeArrowheads="1"/>
        </xdr:cNvSpPr>
      </xdr:nvSpPr>
      <xdr:spPr bwMode="auto">
        <a:xfrm>
          <a:off x="175260" y="68199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30</xdr:row>
      <xdr:rowOff>0</xdr:rowOff>
    </xdr:from>
    <xdr:to>
      <xdr:col>0</xdr:col>
      <xdr:colOff>217667</xdr:colOff>
      <xdr:row>30</xdr:row>
      <xdr:rowOff>0</xdr:rowOff>
    </xdr:to>
    <xdr:sp macro="" textlink="">
      <xdr:nvSpPr>
        <xdr:cNvPr id="209" name="Text Box 31"/>
        <xdr:cNvSpPr txBox="1">
          <a:spLocks noChangeArrowheads="1"/>
        </xdr:cNvSpPr>
      </xdr:nvSpPr>
      <xdr:spPr bwMode="auto">
        <a:xfrm>
          <a:off x="175260" y="68199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10" name="Text Box 32"/>
        <xdr:cNvSpPr txBox="1">
          <a:spLocks noChangeArrowheads="1"/>
        </xdr:cNvSpPr>
      </xdr:nvSpPr>
      <xdr:spPr bwMode="auto">
        <a:xfrm>
          <a:off x="175260" y="57531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11" name="Text Box 33"/>
        <xdr:cNvSpPr txBox="1">
          <a:spLocks noChangeArrowheads="1"/>
        </xdr:cNvSpPr>
      </xdr:nvSpPr>
      <xdr:spPr bwMode="auto">
        <a:xfrm>
          <a:off x="175260" y="57531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12" name="Text Box 34"/>
        <xdr:cNvSpPr txBox="1">
          <a:spLocks noChangeArrowheads="1"/>
        </xdr:cNvSpPr>
      </xdr:nvSpPr>
      <xdr:spPr bwMode="auto">
        <a:xfrm>
          <a:off x="175260" y="57531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13" name="Text Box 35"/>
        <xdr:cNvSpPr txBox="1">
          <a:spLocks noChangeArrowheads="1"/>
        </xdr:cNvSpPr>
      </xdr:nvSpPr>
      <xdr:spPr bwMode="auto">
        <a:xfrm>
          <a:off x="175260" y="57531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14" name="Text Box 36"/>
        <xdr:cNvSpPr txBox="1">
          <a:spLocks noChangeArrowheads="1"/>
        </xdr:cNvSpPr>
      </xdr:nvSpPr>
      <xdr:spPr bwMode="auto">
        <a:xfrm>
          <a:off x="175260" y="57531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15" name="Text Box 37"/>
        <xdr:cNvSpPr txBox="1">
          <a:spLocks noChangeArrowheads="1"/>
        </xdr:cNvSpPr>
      </xdr:nvSpPr>
      <xdr:spPr bwMode="auto">
        <a:xfrm>
          <a:off x="175260" y="57531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16" name="Text Box 38"/>
        <xdr:cNvSpPr txBox="1">
          <a:spLocks noChangeArrowheads="1"/>
        </xdr:cNvSpPr>
      </xdr:nvSpPr>
      <xdr:spPr bwMode="auto">
        <a:xfrm>
          <a:off x="175260" y="57531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25</xdr:row>
      <xdr:rowOff>0</xdr:rowOff>
    </xdr:from>
    <xdr:to>
      <xdr:col>0</xdr:col>
      <xdr:colOff>217667</xdr:colOff>
      <xdr:row>25</xdr:row>
      <xdr:rowOff>0</xdr:rowOff>
    </xdr:to>
    <xdr:sp macro="" textlink="">
      <xdr:nvSpPr>
        <xdr:cNvPr id="217" name="Text Box 39"/>
        <xdr:cNvSpPr txBox="1">
          <a:spLocks noChangeArrowheads="1"/>
        </xdr:cNvSpPr>
      </xdr:nvSpPr>
      <xdr:spPr bwMode="auto">
        <a:xfrm>
          <a:off x="175260" y="575310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16</xdr:row>
      <xdr:rowOff>0</xdr:rowOff>
    </xdr:from>
    <xdr:to>
      <xdr:col>0</xdr:col>
      <xdr:colOff>217667</xdr:colOff>
      <xdr:row>16</xdr:row>
      <xdr:rowOff>0</xdr:rowOff>
    </xdr:to>
    <xdr:sp macro="" textlink="">
      <xdr:nvSpPr>
        <xdr:cNvPr id="218" name="Text Box 143"/>
        <xdr:cNvSpPr txBox="1">
          <a:spLocks noChangeArrowheads="1"/>
        </xdr:cNvSpPr>
      </xdr:nvSpPr>
      <xdr:spPr bwMode="auto">
        <a:xfrm>
          <a:off x="175260" y="383286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16</xdr:row>
      <xdr:rowOff>0</xdr:rowOff>
    </xdr:from>
    <xdr:to>
      <xdr:col>0</xdr:col>
      <xdr:colOff>217667</xdr:colOff>
      <xdr:row>16</xdr:row>
      <xdr:rowOff>0</xdr:rowOff>
    </xdr:to>
    <xdr:sp macro="" textlink="">
      <xdr:nvSpPr>
        <xdr:cNvPr id="219" name="Text Box 144"/>
        <xdr:cNvSpPr txBox="1">
          <a:spLocks noChangeArrowheads="1"/>
        </xdr:cNvSpPr>
      </xdr:nvSpPr>
      <xdr:spPr bwMode="auto">
        <a:xfrm>
          <a:off x="175260" y="383286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0</xdr:col>
      <xdr:colOff>68580</xdr:colOff>
      <xdr:row>16</xdr:row>
      <xdr:rowOff>0</xdr:rowOff>
    </xdr:from>
    <xdr:to>
      <xdr:col>0</xdr:col>
      <xdr:colOff>217667</xdr:colOff>
      <xdr:row>16</xdr:row>
      <xdr:rowOff>0</xdr:rowOff>
    </xdr:to>
    <xdr:sp macro="" textlink="">
      <xdr:nvSpPr>
        <xdr:cNvPr id="220" name="Text Box 145"/>
        <xdr:cNvSpPr txBox="1">
          <a:spLocks noChangeArrowheads="1"/>
        </xdr:cNvSpPr>
      </xdr:nvSpPr>
      <xdr:spPr bwMode="auto">
        <a:xfrm>
          <a:off x="175260" y="3832860"/>
          <a:ext cx="149087"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17</xdr:row>
      <xdr:rowOff>0</xdr:rowOff>
    </xdr:from>
    <xdr:to>
      <xdr:col>15</xdr:col>
      <xdr:colOff>72390</xdr:colOff>
      <xdr:row>17</xdr:row>
      <xdr:rowOff>0</xdr:rowOff>
    </xdr:to>
    <xdr:sp macro="" textlink="">
      <xdr:nvSpPr>
        <xdr:cNvPr id="221" name="Text Box 72"/>
        <xdr:cNvSpPr txBox="1">
          <a:spLocks noChangeArrowheads="1"/>
        </xdr:cNvSpPr>
      </xdr:nvSpPr>
      <xdr:spPr bwMode="auto">
        <a:xfrm>
          <a:off x="7536180" y="404622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14</xdr:row>
      <xdr:rowOff>0</xdr:rowOff>
    </xdr:from>
    <xdr:to>
      <xdr:col>15</xdr:col>
      <xdr:colOff>72390</xdr:colOff>
      <xdr:row>14</xdr:row>
      <xdr:rowOff>0</xdr:rowOff>
    </xdr:to>
    <xdr:sp macro="" textlink="">
      <xdr:nvSpPr>
        <xdr:cNvPr id="222" name="Text Box 73"/>
        <xdr:cNvSpPr txBox="1">
          <a:spLocks noChangeArrowheads="1"/>
        </xdr:cNvSpPr>
      </xdr:nvSpPr>
      <xdr:spPr bwMode="auto">
        <a:xfrm>
          <a:off x="7536180" y="340614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14</xdr:row>
      <xdr:rowOff>0</xdr:rowOff>
    </xdr:from>
    <xdr:to>
      <xdr:col>15</xdr:col>
      <xdr:colOff>72390</xdr:colOff>
      <xdr:row>14</xdr:row>
      <xdr:rowOff>0</xdr:rowOff>
    </xdr:to>
    <xdr:sp macro="" textlink="">
      <xdr:nvSpPr>
        <xdr:cNvPr id="223" name="Text Box 75"/>
        <xdr:cNvSpPr txBox="1">
          <a:spLocks noChangeArrowheads="1"/>
        </xdr:cNvSpPr>
      </xdr:nvSpPr>
      <xdr:spPr bwMode="auto">
        <a:xfrm>
          <a:off x="7536180" y="340614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14</xdr:row>
      <xdr:rowOff>0</xdr:rowOff>
    </xdr:from>
    <xdr:to>
      <xdr:col>15</xdr:col>
      <xdr:colOff>72390</xdr:colOff>
      <xdr:row>14</xdr:row>
      <xdr:rowOff>0</xdr:rowOff>
    </xdr:to>
    <xdr:sp macro="" textlink="">
      <xdr:nvSpPr>
        <xdr:cNvPr id="224" name="Text Box 76"/>
        <xdr:cNvSpPr txBox="1">
          <a:spLocks noChangeArrowheads="1"/>
        </xdr:cNvSpPr>
      </xdr:nvSpPr>
      <xdr:spPr bwMode="auto">
        <a:xfrm>
          <a:off x="7536180" y="340614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14</xdr:row>
      <xdr:rowOff>0</xdr:rowOff>
    </xdr:from>
    <xdr:to>
      <xdr:col>15</xdr:col>
      <xdr:colOff>72390</xdr:colOff>
      <xdr:row>14</xdr:row>
      <xdr:rowOff>0</xdr:rowOff>
    </xdr:to>
    <xdr:sp macro="" textlink="">
      <xdr:nvSpPr>
        <xdr:cNvPr id="225" name="Text Box 77"/>
        <xdr:cNvSpPr txBox="1">
          <a:spLocks noChangeArrowheads="1"/>
        </xdr:cNvSpPr>
      </xdr:nvSpPr>
      <xdr:spPr bwMode="auto">
        <a:xfrm>
          <a:off x="7536180" y="340614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17</xdr:row>
      <xdr:rowOff>0</xdr:rowOff>
    </xdr:from>
    <xdr:to>
      <xdr:col>15</xdr:col>
      <xdr:colOff>72390</xdr:colOff>
      <xdr:row>17</xdr:row>
      <xdr:rowOff>0</xdr:rowOff>
    </xdr:to>
    <xdr:sp macro="" textlink="">
      <xdr:nvSpPr>
        <xdr:cNvPr id="226" name="Text Box 78"/>
        <xdr:cNvSpPr txBox="1">
          <a:spLocks noChangeArrowheads="1"/>
        </xdr:cNvSpPr>
      </xdr:nvSpPr>
      <xdr:spPr bwMode="auto">
        <a:xfrm>
          <a:off x="7536180" y="404622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17</xdr:row>
      <xdr:rowOff>0</xdr:rowOff>
    </xdr:from>
    <xdr:to>
      <xdr:col>15</xdr:col>
      <xdr:colOff>72390</xdr:colOff>
      <xdr:row>17</xdr:row>
      <xdr:rowOff>0</xdr:rowOff>
    </xdr:to>
    <xdr:sp macro="" textlink="">
      <xdr:nvSpPr>
        <xdr:cNvPr id="227" name="Text Box 79"/>
        <xdr:cNvSpPr txBox="1">
          <a:spLocks noChangeArrowheads="1"/>
        </xdr:cNvSpPr>
      </xdr:nvSpPr>
      <xdr:spPr bwMode="auto">
        <a:xfrm>
          <a:off x="7536180" y="404622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14</xdr:row>
      <xdr:rowOff>0</xdr:rowOff>
    </xdr:from>
    <xdr:to>
      <xdr:col>15</xdr:col>
      <xdr:colOff>72390</xdr:colOff>
      <xdr:row>14</xdr:row>
      <xdr:rowOff>0</xdr:rowOff>
    </xdr:to>
    <xdr:sp macro="" textlink="">
      <xdr:nvSpPr>
        <xdr:cNvPr id="228" name="Text Box 80"/>
        <xdr:cNvSpPr txBox="1">
          <a:spLocks noChangeArrowheads="1"/>
        </xdr:cNvSpPr>
      </xdr:nvSpPr>
      <xdr:spPr bwMode="auto">
        <a:xfrm>
          <a:off x="7536180" y="340614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13</xdr:row>
      <xdr:rowOff>0</xdr:rowOff>
    </xdr:from>
    <xdr:to>
      <xdr:col>15</xdr:col>
      <xdr:colOff>72390</xdr:colOff>
      <xdr:row>13</xdr:row>
      <xdr:rowOff>0</xdr:rowOff>
    </xdr:to>
    <xdr:sp macro="" textlink="">
      <xdr:nvSpPr>
        <xdr:cNvPr id="229" name="Text Box 81"/>
        <xdr:cNvSpPr txBox="1">
          <a:spLocks noChangeArrowheads="1"/>
        </xdr:cNvSpPr>
      </xdr:nvSpPr>
      <xdr:spPr bwMode="auto">
        <a:xfrm>
          <a:off x="7536180" y="319278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13</xdr:row>
      <xdr:rowOff>0</xdr:rowOff>
    </xdr:from>
    <xdr:to>
      <xdr:col>15</xdr:col>
      <xdr:colOff>72390</xdr:colOff>
      <xdr:row>13</xdr:row>
      <xdr:rowOff>0</xdr:rowOff>
    </xdr:to>
    <xdr:sp macro="" textlink="">
      <xdr:nvSpPr>
        <xdr:cNvPr id="230" name="Text Box 82"/>
        <xdr:cNvSpPr txBox="1">
          <a:spLocks noChangeArrowheads="1"/>
        </xdr:cNvSpPr>
      </xdr:nvSpPr>
      <xdr:spPr bwMode="auto">
        <a:xfrm>
          <a:off x="7536180" y="319278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13</xdr:row>
      <xdr:rowOff>0</xdr:rowOff>
    </xdr:from>
    <xdr:to>
      <xdr:col>15</xdr:col>
      <xdr:colOff>72390</xdr:colOff>
      <xdr:row>13</xdr:row>
      <xdr:rowOff>0</xdr:rowOff>
    </xdr:to>
    <xdr:sp macro="" textlink="">
      <xdr:nvSpPr>
        <xdr:cNvPr id="231" name="Text Box 83"/>
        <xdr:cNvSpPr txBox="1">
          <a:spLocks noChangeArrowheads="1"/>
        </xdr:cNvSpPr>
      </xdr:nvSpPr>
      <xdr:spPr bwMode="auto">
        <a:xfrm>
          <a:off x="7536180" y="319278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15</xdr:row>
      <xdr:rowOff>0</xdr:rowOff>
    </xdr:from>
    <xdr:to>
      <xdr:col>15</xdr:col>
      <xdr:colOff>72390</xdr:colOff>
      <xdr:row>15</xdr:row>
      <xdr:rowOff>0</xdr:rowOff>
    </xdr:to>
    <xdr:sp macro="" textlink="">
      <xdr:nvSpPr>
        <xdr:cNvPr id="232" name="Text Box 84"/>
        <xdr:cNvSpPr txBox="1">
          <a:spLocks noChangeArrowheads="1"/>
        </xdr:cNvSpPr>
      </xdr:nvSpPr>
      <xdr:spPr bwMode="auto">
        <a:xfrm>
          <a:off x="7536180" y="36195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72390</xdr:colOff>
      <xdr:row>32</xdr:row>
      <xdr:rowOff>0</xdr:rowOff>
    </xdr:to>
    <xdr:sp macro="" textlink="">
      <xdr:nvSpPr>
        <xdr:cNvPr id="233" name="Text Box 85"/>
        <xdr:cNvSpPr txBox="1">
          <a:spLocks noChangeArrowheads="1"/>
        </xdr:cNvSpPr>
      </xdr:nvSpPr>
      <xdr:spPr bwMode="auto">
        <a:xfrm>
          <a:off x="7536180" y="724662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72390</xdr:colOff>
      <xdr:row>32</xdr:row>
      <xdr:rowOff>0</xdr:rowOff>
    </xdr:to>
    <xdr:sp macro="" textlink="">
      <xdr:nvSpPr>
        <xdr:cNvPr id="234" name="Text Box 86"/>
        <xdr:cNvSpPr txBox="1">
          <a:spLocks noChangeArrowheads="1"/>
        </xdr:cNvSpPr>
      </xdr:nvSpPr>
      <xdr:spPr bwMode="auto">
        <a:xfrm>
          <a:off x="7536180" y="724662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72390</xdr:colOff>
      <xdr:row>32</xdr:row>
      <xdr:rowOff>0</xdr:rowOff>
    </xdr:to>
    <xdr:sp macro="" textlink="">
      <xdr:nvSpPr>
        <xdr:cNvPr id="235" name="Text Box 87"/>
        <xdr:cNvSpPr txBox="1">
          <a:spLocks noChangeArrowheads="1"/>
        </xdr:cNvSpPr>
      </xdr:nvSpPr>
      <xdr:spPr bwMode="auto">
        <a:xfrm>
          <a:off x="7536180" y="724662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72390</xdr:colOff>
      <xdr:row>32</xdr:row>
      <xdr:rowOff>0</xdr:rowOff>
    </xdr:to>
    <xdr:sp macro="" textlink="">
      <xdr:nvSpPr>
        <xdr:cNvPr id="236" name="Text Box 88"/>
        <xdr:cNvSpPr txBox="1">
          <a:spLocks noChangeArrowheads="1"/>
        </xdr:cNvSpPr>
      </xdr:nvSpPr>
      <xdr:spPr bwMode="auto">
        <a:xfrm>
          <a:off x="7536180" y="724662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15</xdr:row>
      <xdr:rowOff>0</xdr:rowOff>
    </xdr:from>
    <xdr:to>
      <xdr:col>15</xdr:col>
      <xdr:colOff>72390</xdr:colOff>
      <xdr:row>15</xdr:row>
      <xdr:rowOff>0</xdr:rowOff>
    </xdr:to>
    <xdr:sp macro="" textlink="">
      <xdr:nvSpPr>
        <xdr:cNvPr id="237" name="Text Box 89"/>
        <xdr:cNvSpPr txBox="1">
          <a:spLocks noChangeArrowheads="1"/>
        </xdr:cNvSpPr>
      </xdr:nvSpPr>
      <xdr:spPr bwMode="auto">
        <a:xfrm>
          <a:off x="7536180" y="36195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15</xdr:row>
      <xdr:rowOff>0</xdr:rowOff>
    </xdr:from>
    <xdr:to>
      <xdr:col>15</xdr:col>
      <xdr:colOff>72390</xdr:colOff>
      <xdr:row>15</xdr:row>
      <xdr:rowOff>0</xdr:rowOff>
    </xdr:to>
    <xdr:sp macro="" textlink="">
      <xdr:nvSpPr>
        <xdr:cNvPr id="238" name="Text Box 90"/>
        <xdr:cNvSpPr txBox="1">
          <a:spLocks noChangeArrowheads="1"/>
        </xdr:cNvSpPr>
      </xdr:nvSpPr>
      <xdr:spPr bwMode="auto">
        <a:xfrm>
          <a:off x="7536180" y="36195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72390</xdr:colOff>
      <xdr:row>32</xdr:row>
      <xdr:rowOff>0</xdr:rowOff>
    </xdr:to>
    <xdr:sp macro="" textlink="">
      <xdr:nvSpPr>
        <xdr:cNvPr id="239" name="Text Box 91"/>
        <xdr:cNvSpPr txBox="1">
          <a:spLocks noChangeArrowheads="1"/>
        </xdr:cNvSpPr>
      </xdr:nvSpPr>
      <xdr:spPr bwMode="auto">
        <a:xfrm>
          <a:off x="7536180" y="724662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72390</xdr:colOff>
      <xdr:row>32</xdr:row>
      <xdr:rowOff>0</xdr:rowOff>
    </xdr:to>
    <xdr:sp macro="" textlink="">
      <xdr:nvSpPr>
        <xdr:cNvPr id="240" name="Text Box 92"/>
        <xdr:cNvSpPr txBox="1">
          <a:spLocks noChangeArrowheads="1"/>
        </xdr:cNvSpPr>
      </xdr:nvSpPr>
      <xdr:spPr bwMode="auto">
        <a:xfrm>
          <a:off x="7536180" y="724662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72390</xdr:colOff>
      <xdr:row>32</xdr:row>
      <xdr:rowOff>0</xdr:rowOff>
    </xdr:to>
    <xdr:sp macro="" textlink="">
      <xdr:nvSpPr>
        <xdr:cNvPr id="241" name="Text Box 93"/>
        <xdr:cNvSpPr txBox="1">
          <a:spLocks noChangeArrowheads="1"/>
        </xdr:cNvSpPr>
      </xdr:nvSpPr>
      <xdr:spPr bwMode="auto">
        <a:xfrm>
          <a:off x="7536180" y="724662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32</xdr:row>
      <xdr:rowOff>0</xdr:rowOff>
    </xdr:from>
    <xdr:to>
      <xdr:col>15</xdr:col>
      <xdr:colOff>72390</xdr:colOff>
      <xdr:row>32</xdr:row>
      <xdr:rowOff>0</xdr:rowOff>
    </xdr:to>
    <xdr:sp macro="" textlink="">
      <xdr:nvSpPr>
        <xdr:cNvPr id="242" name="Text Box 94"/>
        <xdr:cNvSpPr txBox="1">
          <a:spLocks noChangeArrowheads="1"/>
        </xdr:cNvSpPr>
      </xdr:nvSpPr>
      <xdr:spPr bwMode="auto">
        <a:xfrm>
          <a:off x="7536180" y="724662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72390</xdr:colOff>
      <xdr:row>30</xdr:row>
      <xdr:rowOff>0</xdr:rowOff>
    </xdr:to>
    <xdr:sp macro="" textlink="">
      <xdr:nvSpPr>
        <xdr:cNvPr id="243" name="Text Box 95"/>
        <xdr:cNvSpPr txBox="1">
          <a:spLocks noChangeArrowheads="1"/>
        </xdr:cNvSpPr>
      </xdr:nvSpPr>
      <xdr:spPr bwMode="auto">
        <a:xfrm>
          <a:off x="7536180" y="68199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72390</xdr:colOff>
      <xdr:row>30</xdr:row>
      <xdr:rowOff>0</xdr:rowOff>
    </xdr:to>
    <xdr:sp macro="" textlink="">
      <xdr:nvSpPr>
        <xdr:cNvPr id="244" name="Text Box 96"/>
        <xdr:cNvSpPr txBox="1">
          <a:spLocks noChangeArrowheads="1"/>
        </xdr:cNvSpPr>
      </xdr:nvSpPr>
      <xdr:spPr bwMode="auto">
        <a:xfrm>
          <a:off x="7536180" y="68199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72390</xdr:colOff>
      <xdr:row>30</xdr:row>
      <xdr:rowOff>0</xdr:rowOff>
    </xdr:to>
    <xdr:sp macro="" textlink="">
      <xdr:nvSpPr>
        <xdr:cNvPr id="245" name="Text Box 97"/>
        <xdr:cNvSpPr txBox="1">
          <a:spLocks noChangeArrowheads="1"/>
        </xdr:cNvSpPr>
      </xdr:nvSpPr>
      <xdr:spPr bwMode="auto">
        <a:xfrm>
          <a:off x="7536180" y="68199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72390</xdr:colOff>
      <xdr:row>30</xdr:row>
      <xdr:rowOff>0</xdr:rowOff>
    </xdr:to>
    <xdr:sp macro="" textlink="">
      <xdr:nvSpPr>
        <xdr:cNvPr id="246" name="Text Box 98"/>
        <xdr:cNvSpPr txBox="1">
          <a:spLocks noChangeArrowheads="1"/>
        </xdr:cNvSpPr>
      </xdr:nvSpPr>
      <xdr:spPr bwMode="auto">
        <a:xfrm>
          <a:off x="7536180" y="68199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72390</xdr:colOff>
      <xdr:row>30</xdr:row>
      <xdr:rowOff>0</xdr:rowOff>
    </xdr:to>
    <xdr:sp macro="" textlink="">
      <xdr:nvSpPr>
        <xdr:cNvPr id="247" name="Text Box 99"/>
        <xdr:cNvSpPr txBox="1">
          <a:spLocks noChangeArrowheads="1"/>
        </xdr:cNvSpPr>
      </xdr:nvSpPr>
      <xdr:spPr bwMode="auto">
        <a:xfrm>
          <a:off x="7536180" y="68199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72390</xdr:colOff>
      <xdr:row>30</xdr:row>
      <xdr:rowOff>0</xdr:rowOff>
    </xdr:to>
    <xdr:sp macro="" textlink="">
      <xdr:nvSpPr>
        <xdr:cNvPr id="248" name="Text Box 100"/>
        <xdr:cNvSpPr txBox="1">
          <a:spLocks noChangeArrowheads="1"/>
        </xdr:cNvSpPr>
      </xdr:nvSpPr>
      <xdr:spPr bwMode="auto">
        <a:xfrm>
          <a:off x="7536180" y="68199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72390</xdr:colOff>
      <xdr:row>30</xdr:row>
      <xdr:rowOff>0</xdr:rowOff>
    </xdr:to>
    <xdr:sp macro="" textlink="">
      <xdr:nvSpPr>
        <xdr:cNvPr id="249" name="Text Box 101"/>
        <xdr:cNvSpPr txBox="1">
          <a:spLocks noChangeArrowheads="1"/>
        </xdr:cNvSpPr>
      </xdr:nvSpPr>
      <xdr:spPr bwMode="auto">
        <a:xfrm>
          <a:off x="7536180" y="68199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30</xdr:row>
      <xdr:rowOff>0</xdr:rowOff>
    </xdr:from>
    <xdr:to>
      <xdr:col>15</xdr:col>
      <xdr:colOff>72390</xdr:colOff>
      <xdr:row>30</xdr:row>
      <xdr:rowOff>0</xdr:rowOff>
    </xdr:to>
    <xdr:sp macro="" textlink="">
      <xdr:nvSpPr>
        <xdr:cNvPr id="250" name="Text Box 102"/>
        <xdr:cNvSpPr txBox="1">
          <a:spLocks noChangeArrowheads="1"/>
        </xdr:cNvSpPr>
      </xdr:nvSpPr>
      <xdr:spPr bwMode="auto">
        <a:xfrm>
          <a:off x="7536180" y="68199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72390</xdr:colOff>
      <xdr:row>25</xdr:row>
      <xdr:rowOff>0</xdr:rowOff>
    </xdr:to>
    <xdr:sp macro="" textlink="">
      <xdr:nvSpPr>
        <xdr:cNvPr id="251" name="Text Box 103"/>
        <xdr:cNvSpPr txBox="1">
          <a:spLocks noChangeArrowheads="1"/>
        </xdr:cNvSpPr>
      </xdr:nvSpPr>
      <xdr:spPr bwMode="auto">
        <a:xfrm>
          <a:off x="7536180" y="57531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72390</xdr:colOff>
      <xdr:row>25</xdr:row>
      <xdr:rowOff>0</xdr:rowOff>
    </xdr:to>
    <xdr:sp macro="" textlink="">
      <xdr:nvSpPr>
        <xdr:cNvPr id="252" name="Text Box 104"/>
        <xdr:cNvSpPr txBox="1">
          <a:spLocks noChangeArrowheads="1"/>
        </xdr:cNvSpPr>
      </xdr:nvSpPr>
      <xdr:spPr bwMode="auto">
        <a:xfrm>
          <a:off x="7536180" y="57531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72390</xdr:colOff>
      <xdr:row>25</xdr:row>
      <xdr:rowOff>0</xdr:rowOff>
    </xdr:to>
    <xdr:sp macro="" textlink="">
      <xdr:nvSpPr>
        <xdr:cNvPr id="253" name="Text Box 105"/>
        <xdr:cNvSpPr txBox="1">
          <a:spLocks noChangeArrowheads="1"/>
        </xdr:cNvSpPr>
      </xdr:nvSpPr>
      <xdr:spPr bwMode="auto">
        <a:xfrm>
          <a:off x="7536180" y="57531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72390</xdr:colOff>
      <xdr:row>25</xdr:row>
      <xdr:rowOff>0</xdr:rowOff>
    </xdr:to>
    <xdr:sp macro="" textlink="">
      <xdr:nvSpPr>
        <xdr:cNvPr id="254" name="Text Box 106"/>
        <xdr:cNvSpPr txBox="1">
          <a:spLocks noChangeArrowheads="1"/>
        </xdr:cNvSpPr>
      </xdr:nvSpPr>
      <xdr:spPr bwMode="auto">
        <a:xfrm>
          <a:off x="7536180" y="57531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72390</xdr:colOff>
      <xdr:row>25</xdr:row>
      <xdr:rowOff>0</xdr:rowOff>
    </xdr:to>
    <xdr:sp macro="" textlink="">
      <xdr:nvSpPr>
        <xdr:cNvPr id="255" name="Text Box 107"/>
        <xdr:cNvSpPr txBox="1">
          <a:spLocks noChangeArrowheads="1"/>
        </xdr:cNvSpPr>
      </xdr:nvSpPr>
      <xdr:spPr bwMode="auto">
        <a:xfrm>
          <a:off x="7536180" y="57531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72390</xdr:colOff>
      <xdr:row>25</xdr:row>
      <xdr:rowOff>0</xdr:rowOff>
    </xdr:to>
    <xdr:sp macro="" textlink="">
      <xdr:nvSpPr>
        <xdr:cNvPr id="256" name="Text Box 108"/>
        <xdr:cNvSpPr txBox="1">
          <a:spLocks noChangeArrowheads="1"/>
        </xdr:cNvSpPr>
      </xdr:nvSpPr>
      <xdr:spPr bwMode="auto">
        <a:xfrm>
          <a:off x="7536180" y="57531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72390</xdr:colOff>
      <xdr:row>25</xdr:row>
      <xdr:rowOff>0</xdr:rowOff>
    </xdr:to>
    <xdr:sp macro="" textlink="">
      <xdr:nvSpPr>
        <xdr:cNvPr id="257" name="Text Box 109"/>
        <xdr:cNvSpPr txBox="1">
          <a:spLocks noChangeArrowheads="1"/>
        </xdr:cNvSpPr>
      </xdr:nvSpPr>
      <xdr:spPr bwMode="auto">
        <a:xfrm>
          <a:off x="7536180" y="57531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twoCellAnchor>
    <xdr:from>
      <xdr:col>15</xdr:col>
      <xdr:colOff>68580</xdr:colOff>
      <xdr:row>25</xdr:row>
      <xdr:rowOff>0</xdr:rowOff>
    </xdr:from>
    <xdr:to>
      <xdr:col>15</xdr:col>
      <xdr:colOff>72390</xdr:colOff>
      <xdr:row>25</xdr:row>
      <xdr:rowOff>0</xdr:rowOff>
    </xdr:to>
    <xdr:sp macro="" textlink="">
      <xdr:nvSpPr>
        <xdr:cNvPr id="258" name="Text Box 110"/>
        <xdr:cNvSpPr txBox="1">
          <a:spLocks noChangeArrowheads="1"/>
        </xdr:cNvSpPr>
      </xdr:nvSpPr>
      <xdr:spPr bwMode="auto">
        <a:xfrm>
          <a:off x="7536180" y="5753100"/>
          <a:ext cx="3810" cy="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ko-KR" sz="1100" b="0" i="0" strike="noStrike">
              <a:solidFill>
                <a:srgbClr val="000000"/>
              </a:solidFill>
              <a:latin typeface="돋움"/>
              <a:ea typeface="돋움"/>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44608;&#49892;&#51109;\d\&#51116;&#44032;&#48373;&#51648;&#49884;&#49444;\&#51116;&#44032;&#49884;&#49444;(2004)\&#51116;&#44032;&#49884;&#49444;&#54788;&#54889;\&#49436;&#50872;&#49884;&#51116;&#44032;&#49884;&#49444;&#54788;&#54889;(04&#49688;&#49884;&#48320;&#442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51089;&#50629;&#51473;\2010\7&#50900;\&#53685;&#44228;&#50672;&#48372;1\&#51088;&#47308;\&#53685;&#48372;3&#52264;&#49688;&#51221;\&#53685;&#44228;&#54364;&#45824;&#52404;_______&#51020;&#50689;&#54364;&#498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년현황"/>
      <sheetName val="구별현황(시설)"/>
      <sheetName val="구별현황(인원)"/>
      <sheetName val="주간보호"/>
      <sheetName val="단기보호"/>
      <sheetName val="봉사원파견"/>
      <sheetName val="주간치매"/>
      <sheetName val="주간병설"/>
      <sheetName val="단"/>
      <sheetName val="가"/>
      <sheetName val="봉사원파견 (2)"/>
    </sheetNames>
    <sheetDataSet>
      <sheetData sheetId="0"/>
      <sheetData sheetId="1"/>
      <sheetData sheetId="2"/>
      <sheetData sheetId="3">
        <row r="6">
          <cell r="D6" t="str">
            <v>일반</v>
          </cell>
        </row>
        <row r="7">
          <cell r="D7" t="str">
            <v>일반</v>
          </cell>
        </row>
        <row r="8">
          <cell r="D8" t="str">
            <v>일반</v>
          </cell>
        </row>
        <row r="9">
          <cell r="D9" t="str">
            <v>일반</v>
          </cell>
        </row>
        <row r="10">
          <cell r="D10" t="str">
            <v>일반</v>
          </cell>
        </row>
        <row r="11">
          <cell r="D11" t="str">
            <v>일반</v>
          </cell>
        </row>
        <row r="12">
          <cell r="D12" t="str">
            <v>일반</v>
          </cell>
        </row>
        <row r="13">
          <cell r="D13" t="str">
            <v>일반</v>
          </cell>
        </row>
        <row r="14">
          <cell r="D14" t="str">
            <v>일반</v>
          </cell>
        </row>
        <row r="15">
          <cell r="D15" t="str">
            <v>일반</v>
          </cell>
        </row>
        <row r="16">
          <cell r="D16" t="str">
            <v>일반</v>
          </cell>
        </row>
        <row r="17">
          <cell r="D17" t="str">
            <v>일반</v>
          </cell>
        </row>
        <row r="18">
          <cell r="D18" t="str">
            <v>일반</v>
          </cell>
        </row>
        <row r="19">
          <cell r="D19" t="str">
            <v>일반</v>
          </cell>
        </row>
        <row r="20">
          <cell r="D20" t="str">
            <v>일반</v>
          </cell>
        </row>
        <row r="21">
          <cell r="D21" t="str">
            <v>일반</v>
          </cell>
        </row>
        <row r="22">
          <cell r="D22" t="str">
            <v>일반</v>
          </cell>
        </row>
        <row r="23">
          <cell r="D23" t="str">
            <v>일반</v>
          </cell>
        </row>
        <row r="24">
          <cell r="D24" t="str">
            <v>일반</v>
          </cell>
        </row>
        <row r="25">
          <cell r="D25" t="str">
            <v>일반</v>
          </cell>
        </row>
        <row r="26">
          <cell r="D26" t="str">
            <v>일반</v>
          </cell>
        </row>
        <row r="27">
          <cell r="D27" t="str">
            <v>일반</v>
          </cell>
        </row>
        <row r="28">
          <cell r="D28" t="str">
            <v>일반</v>
          </cell>
        </row>
        <row r="29">
          <cell r="D29" t="str">
            <v>일반</v>
          </cell>
        </row>
        <row r="30">
          <cell r="D30" t="str">
            <v>치매</v>
          </cell>
        </row>
        <row r="31">
          <cell r="D31" t="str">
            <v>치매</v>
          </cell>
        </row>
        <row r="32">
          <cell r="D32" t="str">
            <v>치매</v>
          </cell>
        </row>
        <row r="33">
          <cell r="D33" t="str">
            <v>치매</v>
          </cell>
        </row>
        <row r="34">
          <cell r="D34" t="str">
            <v>치매</v>
          </cell>
        </row>
        <row r="35">
          <cell r="D35" t="str">
            <v>치매</v>
          </cell>
        </row>
        <row r="36">
          <cell r="D36" t="str">
            <v>치매</v>
          </cell>
        </row>
        <row r="37">
          <cell r="D37" t="str">
            <v>치매</v>
          </cell>
        </row>
        <row r="38">
          <cell r="D38" t="str">
            <v>치매</v>
          </cell>
        </row>
        <row r="39">
          <cell r="D39" t="str">
            <v>치매</v>
          </cell>
        </row>
        <row r="40">
          <cell r="D40" t="str">
            <v>치매</v>
          </cell>
        </row>
        <row r="41">
          <cell r="D41" t="str">
            <v>치매</v>
          </cell>
        </row>
        <row r="42">
          <cell r="D42" t="str">
            <v>치매</v>
          </cell>
        </row>
        <row r="43">
          <cell r="D43" t="str">
            <v>치매</v>
          </cell>
        </row>
        <row r="44">
          <cell r="D44" t="str">
            <v>치매</v>
          </cell>
        </row>
        <row r="45">
          <cell r="D45" t="str">
            <v>치매</v>
          </cell>
        </row>
        <row r="46">
          <cell r="D46" t="str">
            <v>치매</v>
          </cell>
        </row>
        <row r="47">
          <cell r="D47" t="str">
            <v>치매</v>
          </cell>
        </row>
        <row r="48">
          <cell r="D48" t="str">
            <v>치매</v>
          </cell>
        </row>
        <row r="49">
          <cell r="D49" t="str">
            <v>치매</v>
          </cell>
        </row>
        <row r="50">
          <cell r="D50" t="str">
            <v>치매</v>
          </cell>
        </row>
        <row r="55">
          <cell r="D55" t="str">
            <v>치매</v>
          </cell>
        </row>
        <row r="56">
          <cell r="D56" t="str">
            <v>치매</v>
          </cell>
        </row>
        <row r="57">
          <cell r="D57" t="str">
            <v>치매</v>
          </cell>
        </row>
        <row r="58">
          <cell r="D58" t="str">
            <v>치매</v>
          </cell>
        </row>
        <row r="59">
          <cell r="D59" t="str">
            <v>치매</v>
          </cell>
        </row>
        <row r="60">
          <cell r="D60" t="str">
            <v>치매</v>
          </cell>
        </row>
        <row r="61">
          <cell r="D61" t="str">
            <v>치매</v>
          </cell>
        </row>
        <row r="62">
          <cell r="D62" t="str">
            <v>치매</v>
          </cell>
        </row>
        <row r="63">
          <cell r="D63" t="str">
            <v>치매</v>
          </cell>
        </row>
        <row r="64">
          <cell r="D64" t="str">
            <v>치매</v>
          </cell>
        </row>
        <row r="65">
          <cell r="D65" t="str">
            <v>치매</v>
          </cell>
        </row>
        <row r="66">
          <cell r="D66" t="str">
            <v>일반</v>
          </cell>
        </row>
        <row r="67">
          <cell r="D67" t="str">
            <v>일반</v>
          </cell>
        </row>
        <row r="68">
          <cell r="D68" t="str">
            <v>일반</v>
          </cell>
        </row>
        <row r="69">
          <cell r="D69" t="str">
            <v>일반</v>
          </cell>
        </row>
        <row r="70">
          <cell r="D70" t="str">
            <v>일반</v>
          </cell>
        </row>
        <row r="71">
          <cell r="D71" t="str">
            <v>일반</v>
          </cell>
        </row>
        <row r="72">
          <cell r="D72" t="str">
            <v>일반</v>
          </cell>
        </row>
        <row r="73">
          <cell r="D73" t="str">
            <v>일반</v>
          </cell>
        </row>
        <row r="74">
          <cell r="D74" t="str">
            <v>일반</v>
          </cell>
        </row>
        <row r="75">
          <cell r="D75" t="str">
            <v>일반</v>
          </cell>
        </row>
        <row r="76">
          <cell r="D76" t="str">
            <v>일반</v>
          </cell>
        </row>
        <row r="77">
          <cell r="D77" t="str">
            <v>일반</v>
          </cell>
        </row>
        <row r="78">
          <cell r="D78" t="str">
            <v>일반</v>
          </cell>
        </row>
        <row r="79">
          <cell r="D79" t="str">
            <v>일반</v>
          </cell>
        </row>
      </sheetData>
      <sheetData sheetId="4"/>
      <sheetData sheetId="5">
        <row r="43">
          <cell r="B43" t="str">
            <v>관할구</v>
          </cell>
        </row>
        <row r="44">
          <cell r="B44" t="str">
            <v>영등포구</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법정전염병발생및사망 (계속)"/>
    </sheetNames>
    <sheetDataSet>
      <sheetData sheetId="0"/>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54"/>
  <sheetViews>
    <sheetView showGridLines="0" tabSelected="1" view="pageBreakPreview" zoomScaleNormal="120" zoomScaleSheetLayoutView="100" workbookViewId="0">
      <selection activeCell="AA54" sqref="AA54"/>
    </sheetView>
  </sheetViews>
  <sheetFormatPr defaultColWidth="8.8984375" defaultRowHeight="14.4"/>
  <cols>
    <col min="1" max="1" width="6.796875" style="45" customWidth="1"/>
    <col min="2" max="2" width="0.59765625" style="45" customWidth="1"/>
    <col min="3" max="3" width="6.19921875" style="45" customWidth="1"/>
    <col min="4" max="4" width="0.59765625" style="33" customWidth="1"/>
    <col min="5" max="11" width="6" style="33" customWidth="1"/>
    <col min="12" max="14" width="7.796875" style="86" customWidth="1"/>
    <col min="15" max="15" width="8.59765625" style="33" customWidth="1"/>
    <col min="16" max="16" width="1.796875" style="33" customWidth="1"/>
    <col min="17" max="17" width="7.796875" style="33" customWidth="1"/>
    <col min="18" max="18" width="1.19921875" style="33" customWidth="1"/>
    <col min="19" max="25" width="5.296875" style="33" customWidth="1"/>
    <col min="26" max="26" width="7" style="33" customWidth="1"/>
    <col min="27" max="27" width="7.3984375" style="33" bestFit="1" customWidth="1"/>
    <col min="28" max="28" width="8" style="33" customWidth="1"/>
    <col min="29" max="16384" width="8.8984375" style="33"/>
  </cols>
  <sheetData>
    <row r="1" spans="1:28" s="58" customFormat="1" ht="5.0999999999999996" customHeight="1">
      <c r="A1" s="57"/>
      <c r="B1" s="57"/>
      <c r="C1" s="57"/>
      <c r="L1" s="82"/>
      <c r="M1" s="82"/>
      <c r="N1" s="82"/>
      <c r="AB1" s="82"/>
    </row>
    <row r="2" spans="1:28" s="58" customFormat="1" ht="50.1" customHeight="1">
      <c r="A2" s="57"/>
      <c r="B2" s="57"/>
      <c r="C2" s="57"/>
      <c r="L2" s="82"/>
      <c r="M2" s="82"/>
      <c r="N2" s="82"/>
      <c r="AB2" s="82"/>
    </row>
    <row r="3" spans="1:28" s="59" customFormat="1" ht="44.1" customHeight="1">
      <c r="A3" s="385" t="s">
        <v>371</v>
      </c>
      <c r="B3" s="385"/>
      <c r="C3" s="385"/>
      <c r="D3" s="385"/>
      <c r="E3" s="385"/>
      <c r="F3" s="385"/>
      <c r="G3" s="385"/>
      <c r="H3" s="385"/>
      <c r="I3" s="385"/>
      <c r="J3" s="385"/>
      <c r="K3" s="385"/>
      <c r="L3" s="385"/>
      <c r="M3" s="385"/>
      <c r="N3" s="385"/>
      <c r="O3" s="386" t="s">
        <v>370</v>
      </c>
      <c r="P3" s="386"/>
      <c r="Q3" s="386"/>
      <c r="R3" s="386"/>
      <c r="S3" s="386"/>
      <c r="T3" s="386"/>
      <c r="U3" s="386"/>
      <c r="V3" s="386"/>
      <c r="W3" s="386"/>
      <c r="X3" s="386"/>
      <c r="Y3" s="386"/>
      <c r="Z3" s="386"/>
      <c r="AA3" s="386"/>
      <c r="AB3" s="386"/>
    </row>
    <row r="4" spans="1:28" s="54" customFormat="1" ht="12" customHeight="1">
      <c r="A4" s="55" t="s">
        <v>330</v>
      </c>
      <c r="B4" s="55"/>
      <c r="C4" s="55"/>
      <c r="D4" s="55"/>
      <c r="E4" s="56"/>
      <c r="F4" s="56"/>
      <c r="G4" s="56"/>
      <c r="H4" s="56"/>
      <c r="I4" s="56"/>
      <c r="J4" s="56"/>
      <c r="K4" s="56"/>
      <c r="L4" s="83"/>
      <c r="M4" s="83"/>
      <c r="N4" s="83"/>
      <c r="O4" s="56"/>
      <c r="P4" s="56"/>
      <c r="Q4" s="56"/>
      <c r="R4" s="56"/>
      <c r="S4" s="56"/>
      <c r="T4" s="56"/>
      <c r="U4" s="56"/>
      <c r="V4" s="56"/>
      <c r="W4" s="56"/>
      <c r="X4" s="56"/>
      <c r="Y4" s="56"/>
      <c r="Z4" s="262"/>
      <c r="AA4" s="262"/>
      <c r="AB4" s="266" t="s">
        <v>331</v>
      </c>
    </row>
    <row r="5" spans="1:28" s="45" customFormat="1" ht="51" customHeight="1">
      <c r="A5" s="387" t="s">
        <v>348</v>
      </c>
      <c r="B5" s="388"/>
      <c r="C5" s="388"/>
      <c r="D5" s="127"/>
      <c r="E5" s="392" t="s">
        <v>349</v>
      </c>
      <c r="F5" s="392"/>
      <c r="G5" s="392"/>
      <c r="H5" s="392"/>
      <c r="I5" s="392"/>
      <c r="J5" s="392"/>
      <c r="K5" s="393"/>
      <c r="L5" s="129" t="s">
        <v>347</v>
      </c>
      <c r="M5" s="129" t="s">
        <v>362</v>
      </c>
      <c r="N5" s="128" t="s">
        <v>297</v>
      </c>
      <c r="O5" s="387" t="s">
        <v>227</v>
      </c>
      <c r="P5" s="390"/>
      <c r="Q5" s="390"/>
      <c r="R5" s="130"/>
      <c r="S5" s="392" t="s">
        <v>346</v>
      </c>
      <c r="T5" s="392"/>
      <c r="U5" s="392"/>
      <c r="V5" s="392"/>
      <c r="W5" s="392"/>
      <c r="X5" s="392"/>
      <c r="Y5" s="393"/>
      <c r="Z5" s="129" t="s">
        <v>298</v>
      </c>
      <c r="AA5" s="129" t="s">
        <v>296</v>
      </c>
      <c r="AB5" s="128" t="s">
        <v>297</v>
      </c>
    </row>
    <row r="6" spans="1:28" s="45" customFormat="1" ht="24" customHeight="1">
      <c r="A6" s="389"/>
      <c r="B6" s="389"/>
      <c r="C6" s="389"/>
      <c r="D6" s="131"/>
      <c r="E6" s="132">
        <v>2010</v>
      </c>
      <c r="F6" s="133">
        <v>2011</v>
      </c>
      <c r="G6" s="133">
        <v>2012</v>
      </c>
      <c r="H6" s="133">
        <v>2013</v>
      </c>
      <c r="I6" s="133">
        <v>2014</v>
      </c>
      <c r="J6" s="133">
        <v>2015</v>
      </c>
      <c r="K6" s="133">
        <v>2016</v>
      </c>
      <c r="L6" s="133" t="s">
        <v>342</v>
      </c>
      <c r="M6" s="136">
        <v>2014</v>
      </c>
      <c r="N6" s="136">
        <v>2014</v>
      </c>
      <c r="O6" s="391"/>
      <c r="P6" s="391"/>
      <c r="Q6" s="391"/>
      <c r="R6" s="135"/>
      <c r="S6" s="132">
        <v>2010</v>
      </c>
      <c r="T6" s="132">
        <v>2011</v>
      </c>
      <c r="U6" s="132">
        <v>2012</v>
      </c>
      <c r="V6" s="132">
        <v>2013</v>
      </c>
      <c r="W6" s="132">
        <v>2014</v>
      </c>
      <c r="X6" s="132">
        <v>2015</v>
      </c>
      <c r="Y6" s="132">
        <v>2016</v>
      </c>
      <c r="Z6" s="132" t="s">
        <v>342</v>
      </c>
      <c r="AA6" s="136">
        <v>2014</v>
      </c>
      <c r="AB6" s="136">
        <v>2014</v>
      </c>
    </row>
    <row r="7" spans="1:28" s="59" customFormat="1" ht="6.9" customHeight="1">
      <c r="A7" s="34"/>
      <c r="B7" s="34"/>
      <c r="C7" s="34"/>
      <c r="D7" s="87"/>
      <c r="E7" s="35"/>
      <c r="F7" s="35"/>
      <c r="G7" s="35"/>
      <c r="H7" s="35"/>
      <c r="I7" s="35"/>
      <c r="J7" s="35"/>
      <c r="L7" s="84"/>
      <c r="M7" s="84"/>
      <c r="N7" s="84"/>
      <c r="O7" s="287"/>
      <c r="P7" s="287"/>
      <c r="Q7" s="287"/>
      <c r="R7" s="288"/>
      <c r="S7" s="287"/>
      <c r="T7" s="287"/>
      <c r="U7" s="287"/>
      <c r="V7" s="287"/>
      <c r="W7" s="287"/>
      <c r="X7" s="287"/>
      <c r="Y7" s="289"/>
      <c r="Z7" s="287"/>
      <c r="AA7" s="287"/>
      <c r="AB7" s="287"/>
    </row>
    <row r="8" spans="1:28" s="59" customFormat="1" ht="19.05" customHeight="1">
      <c r="A8" s="255" t="s">
        <v>27</v>
      </c>
      <c r="B8" s="47"/>
      <c r="C8" s="156" t="s">
        <v>228</v>
      </c>
      <c r="D8" s="88"/>
      <c r="E8" s="319">
        <v>7013427</v>
      </c>
      <c r="F8" s="319">
        <v>7097500</v>
      </c>
      <c r="G8" s="319">
        <v>7181715</v>
      </c>
      <c r="H8" s="319">
        <v>7265786</v>
      </c>
      <c r="I8" s="319">
        <v>7349472</v>
      </c>
      <c r="J8" s="319">
        <v>7432663</v>
      </c>
      <c r="K8" s="320"/>
      <c r="L8" s="309">
        <f>((K8/E8)^(1/6)-1)*100</f>
        <v>-100</v>
      </c>
      <c r="M8" s="310"/>
      <c r="N8" s="311"/>
      <c r="O8" s="290"/>
      <c r="P8" s="290"/>
      <c r="Q8" s="290"/>
      <c r="R8" s="92"/>
      <c r="S8" s="32"/>
      <c r="T8" s="32"/>
      <c r="U8" s="32"/>
      <c r="V8" s="32"/>
      <c r="W8" s="32"/>
      <c r="X8" s="32"/>
      <c r="Y8" s="291"/>
      <c r="Z8" s="32"/>
      <c r="AA8" s="32"/>
      <c r="AB8" s="32"/>
    </row>
    <row r="9" spans="1:28" s="59" customFormat="1" ht="19.05" customHeight="1">
      <c r="A9" s="31" t="s">
        <v>229</v>
      </c>
      <c r="B9" s="48"/>
      <c r="C9" s="253" t="s">
        <v>230</v>
      </c>
      <c r="D9" s="88"/>
      <c r="E9" s="312">
        <v>36820</v>
      </c>
      <c r="F9" s="312">
        <v>37566</v>
      </c>
      <c r="G9" s="312">
        <v>38339</v>
      </c>
      <c r="H9" s="312">
        <v>39113</v>
      </c>
      <c r="I9" s="312">
        <v>39872</v>
      </c>
      <c r="J9" s="312">
        <v>40606</v>
      </c>
      <c r="K9" s="313">
        <v>41318</v>
      </c>
      <c r="L9" s="309">
        <f t="shared" ref="L9:L34" si="0">((K9/E9)^(1/6)-1)*100</f>
        <v>1.9395200509881638</v>
      </c>
      <c r="M9" s="312">
        <v>238174</v>
      </c>
      <c r="N9" s="312">
        <f>(I9/M9)*100</f>
        <v>16.740702175720269</v>
      </c>
      <c r="O9" s="211" t="s">
        <v>52</v>
      </c>
      <c r="P9" s="314" t="s">
        <v>225</v>
      </c>
      <c r="Q9" s="292" t="s">
        <v>231</v>
      </c>
      <c r="R9" s="93"/>
      <c r="S9" s="321">
        <v>49937</v>
      </c>
      <c r="T9" s="321">
        <v>50200</v>
      </c>
      <c r="U9" s="321">
        <v>50429</v>
      </c>
      <c r="V9" s="321">
        <v>50747</v>
      </c>
      <c r="W9" s="321">
        <v>51015</v>
      </c>
      <c r="X9" s="322">
        <v>51246</v>
      </c>
      <c r="Y9" s="322">
        <v>51446</v>
      </c>
      <c r="Z9" s="315">
        <f>((Y9/S9)^(1/6)-1)*100</f>
        <v>0.4974080353604915</v>
      </c>
      <c r="AA9" s="290">
        <v>10030</v>
      </c>
      <c r="AB9" s="290">
        <f>(W9/AA9)*100</f>
        <v>508.62412761714859</v>
      </c>
    </row>
    <row r="10" spans="1:28" s="59" customFormat="1" ht="19.05" customHeight="1">
      <c r="A10" s="31" t="s">
        <v>232</v>
      </c>
      <c r="B10" s="48"/>
      <c r="C10" s="253" t="s">
        <v>124</v>
      </c>
      <c r="D10" s="88"/>
      <c r="E10" s="312">
        <v>41657</v>
      </c>
      <c r="F10" s="312">
        <v>42097</v>
      </c>
      <c r="G10" s="312">
        <v>42540</v>
      </c>
      <c r="H10" s="312">
        <v>42982</v>
      </c>
      <c r="I10" s="312">
        <v>43418</v>
      </c>
      <c r="J10" s="312">
        <v>43847</v>
      </c>
      <c r="K10" s="313">
        <v>44271</v>
      </c>
      <c r="L10" s="309">
        <f t="shared" si="0"/>
        <v>1.0195020925125808</v>
      </c>
      <c r="M10" s="312">
        <v>278040</v>
      </c>
      <c r="N10" s="312">
        <f t="shared" ref="N10:N34" si="1">(I10/M10)*100</f>
        <v>15.615738742626961</v>
      </c>
      <c r="O10" s="31" t="s">
        <v>33</v>
      </c>
      <c r="P10" s="46"/>
      <c r="Q10" s="253" t="s">
        <v>233</v>
      </c>
      <c r="R10" s="93"/>
      <c r="S10" s="316">
        <v>28635</v>
      </c>
      <c r="T10" s="316">
        <v>29170</v>
      </c>
      <c r="U10" s="316">
        <v>29707</v>
      </c>
      <c r="V10" s="316">
        <v>30228</v>
      </c>
      <c r="W10" s="316">
        <v>30723</v>
      </c>
      <c r="X10" s="317">
        <v>31187</v>
      </c>
      <c r="Y10" s="317">
        <v>31624</v>
      </c>
      <c r="Z10" s="315">
        <f t="shared" ref="Z10:Z34" si="2">((Y10/S10)^(1/6)-1)*100</f>
        <v>1.6685435936917736</v>
      </c>
      <c r="AA10" s="32">
        <v>33080</v>
      </c>
      <c r="AB10" s="290">
        <f t="shared" ref="AB10:AB34" si="3">(W10/AA10)*100</f>
        <v>92.874848851269647</v>
      </c>
    </row>
    <row r="11" spans="1:28" s="59" customFormat="1" ht="19.05" customHeight="1">
      <c r="A11" s="31" t="s">
        <v>102</v>
      </c>
      <c r="B11" s="36"/>
      <c r="C11" s="254" t="s">
        <v>125</v>
      </c>
      <c r="D11" s="89"/>
      <c r="E11" s="312">
        <v>22480</v>
      </c>
      <c r="F11" s="312">
        <v>22822</v>
      </c>
      <c r="G11" s="312">
        <v>23151</v>
      </c>
      <c r="H11" s="312">
        <v>23475</v>
      </c>
      <c r="I11" s="312">
        <v>23800</v>
      </c>
      <c r="J11" s="312">
        <v>24126</v>
      </c>
      <c r="K11" s="313">
        <v>24451</v>
      </c>
      <c r="L11" s="309">
        <f t="shared" si="0"/>
        <v>1.4106079892457934</v>
      </c>
      <c r="M11" s="312">
        <v>774122</v>
      </c>
      <c r="N11" s="312">
        <f t="shared" si="1"/>
        <v>3.074450797161171</v>
      </c>
      <c r="O11" s="31" t="s">
        <v>104</v>
      </c>
      <c r="P11" s="37"/>
      <c r="Q11" s="253" t="s">
        <v>234</v>
      </c>
      <c r="R11" s="94"/>
      <c r="S11" s="32">
        <v>119090</v>
      </c>
      <c r="T11" s="32">
        <v>120828</v>
      </c>
      <c r="U11" s="32">
        <v>122536</v>
      </c>
      <c r="V11" s="32">
        <v>124222</v>
      </c>
      <c r="W11" s="32">
        <v>125891</v>
      </c>
      <c r="X11" s="318">
        <v>127540</v>
      </c>
      <c r="Y11" s="318">
        <v>129163</v>
      </c>
      <c r="Z11" s="315">
        <f t="shared" si="2"/>
        <v>1.3624590689892191</v>
      </c>
      <c r="AA11" s="32">
        <v>196438</v>
      </c>
      <c r="AB11" s="290">
        <f t="shared" si="3"/>
        <v>64.086887465765273</v>
      </c>
    </row>
    <row r="12" spans="1:28" s="59" customFormat="1" ht="19.05" customHeight="1">
      <c r="A12" s="31" t="s">
        <v>235</v>
      </c>
      <c r="B12" s="38"/>
      <c r="C12" s="254" t="s">
        <v>236</v>
      </c>
      <c r="D12" s="90"/>
      <c r="E12" s="312">
        <v>8460</v>
      </c>
      <c r="F12" s="312">
        <v>8518</v>
      </c>
      <c r="G12" s="312">
        <v>8578</v>
      </c>
      <c r="H12" s="312">
        <v>8633</v>
      </c>
      <c r="I12" s="312">
        <v>8679</v>
      </c>
      <c r="J12" s="312">
        <v>8712</v>
      </c>
      <c r="K12" s="313">
        <v>8735</v>
      </c>
      <c r="L12" s="309">
        <f t="shared" si="0"/>
        <v>0.53456991940787901</v>
      </c>
      <c r="M12" s="312">
        <v>8388</v>
      </c>
      <c r="N12" s="312">
        <f t="shared" si="1"/>
        <v>103.46924177396279</v>
      </c>
      <c r="O12" s="31" t="s">
        <v>189</v>
      </c>
      <c r="P12" s="39"/>
      <c r="Q12" s="253" t="s">
        <v>237</v>
      </c>
      <c r="R12" s="95"/>
      <c r="S12" s="32">
        <v>2762</v>
      </c>
      <c r="T12" s="32">
        <v>2814</v>
      </c>
      <c r="U12" s="32">
        <v>2869</v>
      </c>
      <c r="V12" s="32">
        <v>2924</v>
      </c>
      <c r="W12" s="32">
        <v>2977</v>
      </c>
      <c r="X12" s="318">
        <v>3027</v>
      </c>
      <c r="Y12" s="318">
        <v>3076</v>
      </c>
      <c r="Z12" s="315">
        <f t="shared" si="2"/>
        <v>1.8107826821496475</v>
      </c>
      <c r="AA12" s="32">
        <v>156412</v>
      </c>
      <c r="AB12" s="290">
        <f t="shared" si="3"/>
        <v>1.9033066516635551</v>
      </c>
    </row>
    <row r="13" spans="1:28" s="59" customFormat="1" ht="19.05" customHeight="1">
      <c r="A13" s="31" t="s">
        <v>238</v>
      </c>
      <c r="B13" s="81"/>
      <c r="C13" s="254" t="s">
        <v>239</v>
      </c>
      <c r="D13" s="90"/>
      <c r="E13" s="312">
        <v>11013</v>
      </c>
      <c r="F13" s="312">
        <v>11084</v>
      </c>
      <c r="G13" s="312">
        <v>11152</v>
      </c>
      <c r="H13" s="312">
        <v>11219</v>
      </c>
      <c r="I13" s="312">
        <v>11288</v>
      </c>
      <c r="J13" s="312">
        <v>11358</v>
      </c>
      <c r="K13" s="313">
        <v>11429</v>
      </c>
      <c r="L13" s="309">
        <f t="shared" si="0"/>
        <v>0.61987317330187697</v>
      </c>
      <c r="M13" s="312">
        <v>3053</v>
      </c>
      <c r="N13" s="312">
        <f t="shared" si="1"/>
        <v>369.73468719292498</v>
      </c>
      <c r="O13" s="31" t="s">
        <v>145</v>
      </c>
      <c r="P13" s="39"/>
      <c r="Q13" s="253" t="s">
        <v>240</v>
      </c>
      <c r="R13" s="95"/>
      <c r="S13" s="32">
        <v>32532</v>
      </c>
      <c r="T13" s="32">
        <v>32984</v>
      </c>
      <c r="U13" s="32">
        <v>33453</v>
      </c>
      <c r="V13" s="32">
        <v>33921</v>
      </c>
      <c r="W13" s="32">
        <v>34378</v>
      </c>
      <c r="X13" s="318">
        <v>34817</v>
      </c>
      <c r="Y13" s="318">
        <v>35740</v>
      </c>
      <c r="Z13" s="315">
        <f t="shared" si="2"/>
        <v>1.5797869042893709</v>
      </c>
      <c r="AA13" s="32">
        <v>44655</v>
      </c>
      <c r="AB13" s="290">
        <f t="shared" si="3"/>
        <v>76.985779867875934</v>
      </c>
    </row>
    <row r="14" spans="1:28" s="59" customFormat="1" ht="19.05" customHeight="1">
      <c r="A14" s="31" t="s">
        <v>241</v>
      </c>
      <c r="B14" s="38"/>
      <c r="C14" s="254" t="s">
        <v>242</v>
      </c>
      <c r="D14" s="90"/>
      <c r="E14" s="312">
        <v>198687</v>
      </c>
      <c r="F14" s="312">
        <v>200561</v>
      </c>
      <c r="G14" s="312">
        <v>202409</v>
      </c>
      <c r="H14" s="312">
        <v>204213</v>
      </c>
      <c r="I14" s="312">
        <v>205962</v>
      </c>
      <c r="J14" s="312">
        <v>207653</v>
      </c>
      <c r="K14" s="313">
        <v>209288</v>
      </c>
      <c r="L14" s="309">
        <f t="shared" si="0"/>
        <v>0.87010647191834156</v>
      </c>
      <c r="M14" s="312">
        <v>851577</v>
      </c>
      <c r="N14" s="312">
        <f t="shared" si="1"/>
        <v>24.185951475908816</v>
      </c>
      <c r="O14" s="31" t="s">
        <v>140</v>
      </c>
      <c r="P14" s="39"/>
      <c r="Q14" s="253" t="s">
        <v>243</v>
      </c>
      <c r="R14" s="95"/>
      <c r="S14" s="32">
        <v>50553</v>
      </c>
      <c r="T14" s="32">
        <v>50987</v>
      </c>
      <c r="U14" s="32">
        <v>51448</v>
      </c>
      <c r="V14" s="32">
        <v>51924</v>
      </c>
      <c r="W14" s="32">
        <v>52404</v>
      </c>
      <c r="X14" s="318">
        <v>52885</v>
      </c>
      <c r="Y14" s="318">
        <v>53371</v>
      </c>
      <c r="Z14" s="315">
        <f t="shared" si="2"/>
        <v>0.90818648653190337</v>
      </c>
      <c r="AA14" s="32">
        <v>67659</v>
      </c>
      <c r="AB14" s="290">
        <f t="shared" si="3"/>
        <v>77.453110450937785</v>
      </c>
    </row>
    <row r="15" spans="1:28" s="59" customFormat="1" ht="19.05" customHeight="1">
      <c r="A15" s="31" t="s">
        <v>244</v>
      </c>
      <c r="B15" s="40"/>
      <c r="C15" s="254" t="s">
        <v>126</v>
      </c>
      <c r="D15" s="91"/>
      <c r="E15" s="312">
        <v>7356</v>
      </c>
      <c r="F15" s="312">
        <v>7310</v>
      </c>
      <c r="G15" s="312">
        <v>7266</v>
      </c>
      <c r="H15" s="312">
        <v>7222</v>
      </c>
      <c r="I15" s="312">
        <v>7177</v>
      </c>
      <c r="J15" s="312">
        <v>7131</v>
      </c>
      <c r="K15" s="313">
        <v>7085</v>
      </c>
      <c r="L15" s="309">
        <f t="shared" si="0"/>
        <v>-0.62365437915419264</v>
      </c>
      <c r="M15" s="312">
        <v>11100</v>
      </c>
      <c r="N15" s="312">
        <f t="shared" si="1"/>
        <v>64.657657657657651</v>
      </c>
      <c r="O15" s="31" t="s">
        <v>53</v>
      </c>
      <c r="P15" s="41"/>
      <c r="Q15" s="253" t="s">
        <v>245</v>
      </c>
      <c r="R15" s="96"/>
      <c r="S15" s="32">
        <v>16737</v>
      </c>
      <c r="T15" s="32">
        <v>16789</v>
      </c>
      <c r="U15" s="32">
        <v>16840</v>
      </c>
      <c r="V15" s="32">
        <v>16889</v>
      </c>
      <c r="W15" s="32">
        <v>16938</v>
      </c>
      <c r="X15" s="318">
        <v>16987</v>
      </c>
      <c r="Y15" s="318">
        <v>17036</v>
      </c>
      <c r="Z15" s="315">
        <f t="shared" si="2"/>
        <v>0.29555113587933501</v>
      </c>
      <c r="AA15" s="32">
        <v>4154</v>
      </c>
      <c r="AB15" s="290">
        <f t="shared" si="3"/>
        <v>407.75156475686083</v>
      </c>
    </row>
    <row r="16" spans="1:28" s="59" customFormat="1" ht="19.05" customHeight="1">
      <c r="A16" s="31" t="s">
        <v>246</v>
      </c>
      <c r="B16" s="40"/>
      <c r="C16" s="254" t="s">
        <v>247</v>
      </c>
      <c r="D16" s="91"/>
      <c r="E16" s="312">
        <v>34539</v>
      </c>
      <c r="F16" s="312">
        <v>34901</v>
      </c>
      <c r="G16" s="312">
        <v>35255</v>
      </c>
      <c r="H16" s="312">
        <v>35605</v>
      </c>
      <c r="I16" s="312">
        <v>35950</v>
      </c>
      <c r="J16" s="312">
        <v>36290</v>
      </c>
      <c r="K16" s="313">
        <v>36624</v>
      </c>
      <c r="L16" s="309">
        <f t="shared" si="0"/>
        <v>0.98169806357053524</v>
      </c>
      <c r="M16" s="312">
        <v>998467</v>
      </c>
      <c r="N16" s="312">
        <f t="shared" si="1"/>
        <v>3.6005195965414982</v>
      </c>
      <c r="O16" s="31" t="s">
        <v>54</v>
      </c>
      <c r="P16" s="41"/>
      <c r="Q16" s="253" t="s">
        <v>248</v>
      </c>
      <c r="R16" s="96"/>
      <c r="S16" s="32">
        <v>4418</v>
      </c>
      <c r="T16" s="32">
        <v>4468</v>
      </c>
      <c r="U16" s="32">
        <v>4518</v>
      </c>
      <c r="V16" s="32">
        <v>4567</v>
      </c>
      <c r="W16" s="32">
        <v>4615</v>
      </c>
      <c r="X16" s="318">
        <v>4661</v>
      </c>
      <c r="Y16" s="318">
        <v>4706</v>
      </c>
      <c r="Z16" s="315">
        <f t="shared" si="2"/>
        <v>1.0580782285222856</v>
      </c>
      <c r="AA16" s="32">
        <v>26771</v>
      </c>
      <c r="AB16" s="290">
        <f t="shared" si="3"/>
        <v>17.238803182548278</v>
      </c>
    </row>
    <row r="17" spans="1:28" s="59" customFormat="1" ht="19.05" customHeight="1">
      <c r="A17" s="31" t="s">
        <v>249</v>
      </c>
      <c r="B17" s="38"/>
      <c r="C17" s="254" t="s">
        <v>127</v>
      </c>
      <c r="D17" s="90"/>
      <c r="E17" s="312">
        <v>17153</v>
      </c>
      <c r="F17" s="312">
        <v>17310</v>
      </c>
      <c r="G17" s="312">
        <v>17463</v>
      </c>
      <c r="H17" s="312">
        <v>17614</v>
      </c>
      <c r="I17" s="312">
        <v>17763</v>
      </c>
      <c r="J17" s="312">
        <v>17910</v>
      </c>
      <c r="K17" s="313">
        <v>18055</v>
      </c>
      <c r="L17" s="309">
        <f t="shared" si="0"/>
        <v>0.85781783915177545</v>
      </c>
      <c r="M17" s="312">
        <v>75610</v>
      </c>
      <c r="N17" s="312">
        <f t="shared" si="1"/>
        <v>23.492924216373495</v>
      </c>
      <c r="O17" s="31" t="s">
        <v>55</v>
      </c>
      <c r="P17" s="39"/>
      <c r="Q17" s="253" t="s">
        <v>250</v>
      </c>
      <c r="R17" s="95"/>
      <c r="S17" s="32">
        <v>4948</v>
      </c>
      <c r="T17" s="32">
        <v>5012</v>
      </c>
      <c r="U17" s="32">
        <v>5077</v>
      </c>
      <c r="V17" s="32">
        <v>5140</v>
      </c>
      <c r="W17" s="32">
        <v>5200</v>
      </c>
      <c r="X17" s="318">
        <v>5255</v>
      </c>
      <c r="Y17" s="318">
        <v>5305</v>
      </c>
      <c r="Z17" s="315">
        <f t="shared" si="2"/>
        <v>1.1678722850360757</v>
      </c>
      <c r="AA17" s="32">
        <v>38518</v>
      </c>
      <c r="AB17" s="290">
        <f t="shared" si="3"/>
        <v>13.500181733215639</v>
      </c>
    </row>
    <row r="18" spans="1:28" s="59" customFormat="1" ht="19.05" customHeight="1">
      <c r="A18" s="31" t="s">
        <v>251</v>
      </c>
      <c r="B18" s="36"/>
      <c r="C18" s="254" t="s">
        <v>252</v>
      </c>
      <c r="D18" s="89"/>
      <c r="E18" s="312">
        <v>1367480</v>
      </c>
      <c r="F18" s="312">
        <v>1375199</v>
      </c>
      <c r="G18" s="312">
        <v>1382793</v>
      </c>
      <c r="H18" s="312">
        <v>1390110</v>
      </c>
      <c r="I18" s="312">
        <v>1397029</v>
      </c>
      <c r="J18" s="312">
        <v>1403500</v>
      </c>
      <c r="K18" s="313">
        <v>1409517</v>
      </c>
      <c r="L18" s="309">
        <f t="shared" si="0"/>
        <v>0.50589974876957822</v>
      </c>
      <c r="M18" s="312">
        <v>960001</v>
      </c>
      <c r="N18" s="312">
        <f t="shared" si="1"/>
        <v>145.52370257947649</v>
      </c>
      <c r="O18" s="31" t="s">
        <v>144</v>
      </c>
      <c r="P18" s="37"/>
      <c r="Q18" s="253" t="s">
        <v>253</v>
      </c>
      <c r="R18" s="94"/>
      <c r="S18" s="32">
        <v>3708</v>
      </c>
      <c r="T18" s="32">
        <v>3773</v>
      </c>
      <c r="U18" s="32">
        <v>3838</v>
      </c>
      <c r="V18" s="32">
        <v>3904</v>
      </c>
      <c r="W18" s="32">
        <v>3969</v>
      </c>
      <c r="X18" s="318">
        <v>4034</v>
      </c>
      <c r="Y18" s="318">
        <v>4099</v>
      </c>
      <c r="Z18" s="315">
        <f t="shared" si="2"/>
        <v>1.6848764941673089</v>
      </c>
      <c r="AA18" s="32">
        <v>7542</v>
      </c>
      <c r="AB18" s="290">
        <f t="shared" si="3"/>
        <v>52.625298329355608</v>
      </c>
    </row>
    <row r="19" spans="1:28" s="59" customFormat="1" ht="19.05" customHeight="1">
      <c r="A19" s="31" t="s">
        <v>254</v>
      </c>
      <c r="B19" s="38"/>
      <c r="C19" s="254" t="s">
        <v>255</v>
      </c>
      <c r="D19" s="90"/>
      <c r="E19" s="312">
        <v>46407</v>
      </c>
      <c r="F19" s="312">
        <v>46881</v>
      </c>
      <c r="G19" s="312">
        <v>47343</v>
      </c>
      <c r="H19" s="312">
        <v>47792</v>
      </c>
      <c r="I19" s="312">
        <v>48229</v>
      </c>
      <c r="J19" s="312">
        <v>48653</v>
      </c>
      <c r="K19" s="313">
        <v>49066</v>
      </c>
      <c r="L19" s="309">
        <f t="shared" si="0"/>
        <v>0.93292521380230475</v>
      </c>
      <c r="M19" s="312">
        <v>114175</v>
      </c>
      <c r="N19" s="312">
        <f t="shared" si="1"/>
        <v>42.241296255747756</v>
      </c>
      <c r="O19" s="31" t="s">
        <v>142</v>
      </c>
      <c r="P19" s="39"/>
      <c r="Q19" s="253" t="s">
        <v>256</v>
      </c>
      <c r="R19" s="95"/>
      <c r="S19" s="32">
        <v>29760</v>
      </c>
      <c r="T19" s="32">
        <v>30159</v>
      </c>
      <c r="U19" s="32">
        <v>30565</v>
      </c>
      <c r="V19" s="32">
        <v>30973</v>
      </c>
      <c r="W19" s="32">
        <v>31377</v>
      </c>
      <c r="X19" s="318">
        <v>31774</v>
      </c>
      <c r="Y19" s="318">
        <v>32165</v>
      </c>
      <c r="Z19" s="315">
        <f t="shared" si="2"/>
        <v>1.3036526618799948</v>
      </c>
      <c r="AA19" s="32">
        <v>128522</v>
      </c>
      <c r="AB19" s="290">
        <f t="shared" si="3"/>
        <v>24.413719051991098</v>
      </c>
    </row>
    <row r="20" spans="1:28" s="59" customFormat="1" ht="19.05" customHeight="1">
      <c r="A20" s="31" t="s">
        <v>257</v>
      </c>
      <c r="B20" s="38"/>
      <c r="C20" s="254" t="s">
        <v>128</v>
      </c>
      <c r="D20" s="90"/>
      <c r="E20" s="312">
        <v>4513</v>
      </c>
      <c r="F20" s="312">
        <v>4633</v>
      </c>
      <c r="G20" s="312">
        <v>4751</v>
      </c>
      <c r="H20" s="312">
        <v>4871</v>
      </c>
      <c r="I20" s="312">
        <v>4996</v>
      </c>
      <c r="J20" s="312">
        <v>5126</v>
      </c>
      <c r="K20" s="313">
        <v>5261</v>
      </c>
      <c r="L20" s="309">
        <f t="shared" si="0"/>
        <v>2.5889287135301586</v>
      </c>
      <c r="M20" s="312">
        <v>34200</v>
      </c>
      <c r="N20" s="312">
        <f t="shared" si="1"/>
        <v>14.608187134502923</v>
      </c>
      <c r="O20" s="31" t="s">
        <v>56</v>
      </c>
      <c r="P20" s="39"/>
      <c r="Q20" s="253" t="s">
        <v>258</v>
      </c>
      <c r="R20" s="95"/>
      <c r="S20" s="32">
        <v>94501</v>
      </c>
      <c r="T20" s="32">
        <v>96017</v>
      </c>
      <c r="U20" s="32">
        <v>97572</v>
      </c>
      <c r="V20" s="32">
        <v>99139</v>
      </c>
      <c r="W20" s="32">
        <v>100699</v>
      </c>
      <c r="X20" s="318">
        <v>102250</v>
      </c>
      <c r="Y20" s="318">
        <v>104918</v>
      </c>
      <c r="Z20" s="315">
        <f t="shared" si="2"/>
        <v>1.7580868383631376</v>
      </c>
      <c r="AA20" s="32">
        <v>30000</v>
      </c>
      <c r="AB20" s="290">
        <f t="shared" si="3"/>
        <v>335.66333333333336</v>
      </c>
    </row>
    <row r="21" spans="1:28" s="59" customFormat="1" ht="19.05" customHeight="1">
      <c r="A21" s="31" t="s">
        <v>259</v>
      </c>
      <c r="B21" s="38"/>
      <c r="C21" s="254" t="s">
        <v>260</v>
      </c>
      <c r="D21" s="90"/>
      <c r="E21" s="312">
        <v>4600</v>
      </c>
      <c r="F21" s="312">
        <v>4654</v>
      </c>
      <c r="G21" s="312">
        <v>4706</v>
      </c>
      <c r="H21" s="312">
        <v>4758</v>
      </c>
      <c r="I21" s="312">
        <v>4808</v>
      </c>
      <c r="J21" s="312">
        <v>4857</v>
      </c>
      <c r="K21" s="313">
        <v>4906</v>
      </c>
      <c r="L21" s="309">
        <f t="shared" si="0"/>
        <v>1.0791587340317488</v>
      </c>
      <c r="M21" s="312">
        <v>5110</v>
      </c>
      <c r="N21" s="312">
        <f t="shared" si="1"/>
        <v>94.090019569471622</v>
      </c>
      <c r="O21" s="31" t="s">
        <v>106</v>
      </c>
      <c r="P21" s="39"/>
      <c r="Q21" s="253" t="s">
        <v>261</v>
      </c>
      <c r="R21" s="95"/>
      <c r="S21" s="32">
        <v>38321</v>
      </c>
      <c r="T21" s="32">
        <v>38317</v>
      </c>
      <c r="U21" s="32">
        <v>38309</v>
      </c>
      <c r="V21" s="32">
        <v>38293</v>
      </c>
      <c r="W21" s="32">
        <v>38265</v>
      </c>
      <c r="X21" s="318">
        <v>38224</v>
      </c>
      <c r="Y21" s="318">
        <v>38171</v>
      </c>
      <c r="Z21" s="315">
        <f t="shared" si="2"/>
        <v>-6.5345037430619701E-2</v>
      </c>
      <c r="AA21" s="32">
        <v>31268</v>
      </c>
      <c r="AB21" s="290">
        <f t="shared" si="3"/>
        <v>122.37751055392094</v>
      </c>
    </row>
    <row r="22" spans="1:28" s="59" customFormat="1" ht="19.05" customHeight="1">
      <c r="A22" s="31" t="s">
        <v>262</v>
      </c>
      <c r="B22" s="38"/>
      <c r="C22" s="254" t="s">
        <v>263</v>
      </c>
      <c r="D22" s="90"/>
      <c r="E22" s="312">
        <v>5583</v>
      </c>
      <c r="F22" s="312">
        <v>5611</v>
      </c>
      <c r="G22" s="312">
        <v>5638</v>
      </c>
      <c r="H22" s="312">
        <v>5664</v>
      </c>
      <c r="I22" s="312">
        <v>5689</v>
      </c>
      <c r="J22" s="312">
        <v>5712</v>
      </c>
      <c r="K22" s="313">
        <v>5734</v>
      </c>
      <c r="L22" s="309">
        <f t="shared" si="0"/>
        <v>0.44577565563777011</v>
      </c>
      <c r="M22" s="312">
        <v>4292</v>
      </c>
      <c r="N22" s="312">
        <f t="shared" si="1"/>
        <v>132.54892823858341</v>
      </c>
      <c r="O22" s="31" t="s">
        <v>57</v>
      </c>
      <c r="P22" s="39"/>
      <c r="Q22" s="253" t="s">
        <v>264</v>
      </c>
      <c r="R22" s="95"/>
      <c r="S22" s="32">
        <v>10625</v>
      </c>
      <c r="T22" s="32">
        <v>10582</v>
      </c>
      <c r="U22" s="32">
        <v>10528</v>
      </c>
      <c r="V22" s="32">
        <v>10471</v>
      </c>
      <c r="W22" s="32">
        <v>10418</v>
      </c>
      <c r="X22" s="318">
        <v>10372</v>
      </c>
      <c r="Y22" s="318">
        <v>10330</v>
      </c>
      <c r="Z22" s="315">
        <f t="shared" si="2"/>
        <v>-0.46819108052393865</v>
      </c>
      <c r="AA22" s="32">
        <v>9223</v>
      </c>
      <c r="AB22" s="290">
        <f t="shared" si="3"/>
        <v>112.95673858831184</v>
      </c>
    </row>
    <row r="23" spans="1:28" s="59" customFormat="1" ht="19.05" customHeight="1">
      <c r="A23" s="31" t="s">
        <v>265</v>
      </c>
      <c r="B23" s="40"/>
      <c r="C23" s="254" t="s">
        <v>266</v>
      </c>
      <c r="D23" s="91"/>
      <c r="E23" s="312">
        <v>15177</v>
      </c>
      <c r="F23" s="312">
        <v>15420</v>
      </c>
      <c r="G23" s="312">
        <v>15662</v>
      </c>
      <c r="H23" s="312">
        <v>15903</v>
      </c>
      <c r="I23" s="312">
        <v>16144</v>
      </c>
      <c r="J23" s="312">
        <v>16385</v>
      </c>
      <c r="K23" s="313">
        <v>16625</v>
      </c>
      <c r="L23" s="309">
        <f t="shared" si="0"/>
        <v>1.5303663651303312</v>
      </c>
      <c r="M23" s="312">
        <v>25637</v>
      </c>
      <c r="N23" s="312">
        <f t="shared" si="1"/>
        <v>62.971486523384165</v>
      </c>
      <c r="O23" s="31" t="s">
        <v>141</v>
      </c>
      <c r="P23" s="41"/>
      <c r="Q23" s="253" t="s">
        <v>267</v>
      </c>
      <c r="R23" s="96"/>
      <c r="S23" s="32">
        <v>20112</v>
      </c>
      <c r="T23" s="32">
        <v>19945</v>
      </c>
      <c r="U23" s="32">
        <v>19794</v>
      </c>
      <c r="V23" s="32">
        <v>19652</v>
      </c>
      <c r="W23" s="32">
        <v>19511</v>
      </c>
      <c r="X23" s="318">
        <v>19373</v>
      </c>
      <c r="Y23" s="318">
        <v>19679</v>
      </c>
      <c r="Z23" s="315">
        <f t="shared" si="2"/>
        <v>-0.36208579141545627</v>
      </c>
      <c r="AA23" s="32">
        <v>23839</v>
      </c>
      <c r="AB23" s="290">
        <f t="shared" si="3"/>
        <v>81.8448760434582</v>
      </c>
    </row>
    <row r="24" spans="1:28" s="59" customFormat="1" ht="19.05" customHeight="1">
      <c r="A24" s="31" t="s">
        <v>268</v>
      </c>
      <c r="B24" s="38"/>
      <c r="C24" s="254" t="s">
        <v>129</v>
      </c>
      <c r="D24" s="90"/>
      <c r="E24" s="312">
        <v>85898</v>
      </c>
      <c r="F24" s="312">
        <v>87813</v>
      </c>
      <c r="G24" s="312">
        <v>89807</v>
      </c>
      <c r="H24" s="312">
        <v>91813</v>
      </c>
      <c r="I24" s="312">
        <v>93778</v>
      </c>
      <c r="J24" s="312">
        <v>95689</v>
      </c>
      <c r="K24" s="313">
        <v>97553</v>
      </c>
      <c r="L24" s="309">
        <f t="shared" si="0"/>
        <v>2.1432321494745832</v>
      </c>
      <c r="M24" s="312">
        <v>100145</v>
      </c>
      <c r="N24" s="312">
        <f t="shared" si="1"/>
        <v>93.642218782764985</v>
      </c>
      <c r="O24" s="31" t="s">
        <v>58</v>
      </c>
      <c r="P24" s="39"/>
      <c r="Q24" s="253" t="s">
        <v>269</v>
      </c>
      <c r="R24" s="95"/>
      <c r="S24" s="32">
        <v>143264</v>
      </c>
      <c r="T24" s="32">
        <v>143421</v>
      </c>
      <c r="U24" s="32">
        <v>143597</v>
      </c>
      <c r="V24" s="32">
        <v>143761</v>
      </c>
      <c r="W24" s="32">
        <v>143888</v>
      </c>
      <c r="X24" s="318">
        <v>143965</v>
      </c>
      <c r="Y24" s="318">
        <v>143990</v>
      </c>
      <c r="Z24" s="315">
        <f t="shared" si="2"/>
        <v>8.4281674753627911E-2</v>
      </c>
      <c r="AA24" s="32">
        <v>1709825</v>
      </c>
      <c r="AB24" s="290">
        <f t="shared" si="3"/>
        <v>8.4153641454534824</v>
      </c>
    </row>
    <row r="25" spans="1:28" s="59" customFormat="1" ht="19.05" customHeight="1">
      <c r="A25" s="31" t="s">
        <v>270</v>
      </c>
      <c r="B25" s="36"/>
      <c r="C25" s="254" t="s">
        <v>130</v>
      </c>
      <c r="D25" s="89"/>
      <c r="E25" s="312">
        <v>5389</v>
      </c>
      <c r="F25" s="312">
        <v>5413</v>
      </c>
      <c r="G25" s="312">
        <v>5437</v>
      </c>
      <c r="H25" s="312">
        <v>5460</v>
      </c>
      <c r="I25" s="312">
        <v>5482</v>
      </c>
      <c r="J25" s="312">
        <v>5503</v>
      </c>
      <c r="K25" s="313">
        <v>5523</v>
      </c>
      <c r="L25" s="309">
        <f t="shared" si="0"/>
        <v>0.41019487170270708</v>
      </c>
      <c r="M25" s="312">
        <v>33845</v>
      </c>
      <c r="N25" s="312">
        <f t="shared" si="1"/>
        <v>16.197370364898802</v>
      </c>
      <c r="O25" s="31" t="s">
        <v>315</v>
      </c>
      <c r="P25" s="37"/>
      <c r="Q25" s="253" t="s">
        <v>271</v>
      </c>
      <c r="R25" s="94"/>
      <c r="S25" s="32">
        <v>52264</v>
      </c>
      <c r="T25" s="32">
        <v>52998</v>
      </c>
      <c r="U25" s="32">
        <v>53767</v>
      </c>
      <c r="V25" s="32">
        <v>54540</v>
      </c>
      <c r="W25" s="32">
        <v>55291</v>
      </c>
      <c r="X25" s="318">
        <v>56015</v>
      </c>
      <c r="Y25" s="318">
        <v>56717</v>
      </c>
      <c r="Z25" s="315">
        <f t="shared" si="2"/>
        <v>1.3720978984064436</v>
      </c>
      <c r="AA25" s="32">
        <v>121909</v>
      </c>
      <c r="AB25" s="290">
        <f t="shared" si="3"/>
        <v>45.354321666160821</v>
      </c>
    </row>
    <row r="26" spans="1:28" s="59" customFormat="1" ht="19.05" customHeight="1">
      <c r="A26" s="31" t="s">
        <v>272</v>
      </c>
      <c r="B26" s="38"/>
      <c r="C26" s="254" t="s">
        <v>273</v>
      </c>
      <c r="D26" s="90"/>
      <c r="E26" s="312">
        <v>63344</v>
      </c>
      <c r="F26" s="312">
        <v>63640</v>
      </c>
      <c r="G26" s="312">
        <v>63920</v>
      </c>
      <c r="H26" s="312">
        <v>64191</v>
      </c>
      <c r="I26" s="312">
        <v>64457</v>
      </c>
      <c r="J26" s="312">
        <v>64721</v>
      </c>
      <c r="K26" s="313">
        <v>64980</v>
      </c>
      <c r="L26" s="309">
        <f t="shared" si="0"/>
        <v>0.42589335688303365</v>
      </c>
      <c r="M26" s="312">
        <v>54909</v>
      </c>
      <c r="N26" s="312">
        <f t="shared" si="1"/>
        <v>117.38877051120946</v>
      </c>
      <c r="O26" s="31" t="s">
        <v>60</v>
      </c>
      <c r="P26" s="39"/>
      <c r="Q26" s="253" t="s">
        <v>274</v>
      </c>
      <c r="R26" s="95"/>
      <c r="S26" s="32">
        <v>46909</v>
      </c>
      <c r="T26" s="32">
        <v>46857</v>
      </c>
      <c r="U26" s="32">
        <v>46698</v>
      </c>
      <c r="V26" s="32">
        <v>46522</v>
      </c>
      <c r="W26" s="32">
        <v>46398</v>
      </c>
      <c r="X26" s="318">
        <v>46348</v>
      </c>
      <c r="Y26" s="318">
        <v>46354</v>
      </c>
      <c r="Z26" s="315">
        <f t="shared" si="2"/>
        <v>-0.19816949306996623</v>
      </c>
      <c r="AA26" s="32">
        <v>50596</v>
      </c>
      <c r="AB26" s="290">
        <f t="shared" si="3"/>
        <v>91.702901415131635</v>
      </c>
    </row>
    <row r="27" spans="1:28" s="59" customFormat="1" ht="19.05" customHeight="1">
      <c r="A27" s="31" t="s">
        <v>275</v>
      </c>
      <c r="B27" s="38"/>
      <c r="C27" s="254" t="s">
        <v>276</v>
      </c>
      <c r="D27" s="90"/>
      <c r="E27" s="312">
        <v>80934</v>
      </c>
      <c r="F27" s="312">
        <v>81066</v>
      </c>
      <c r="G27" s="312">
        <v>81265</v>
      </c>
      <c r="H27" s="312">
        <v>81490</v>
      </c>
      <c r="I27" s="312">
        <v>81708</v>
      </c>
      <c r="J27" s="312">
        <v>81915</v>
      </c>
      <c r="K27" s="313">
        <v>82114</v>
      </c>
      <c r="L27" s="309">
        <f t="shared" si="0"/>
        <v>0.24153318851367622</v>
      </c>
      <c r="M27" s="312">
        <v>35741</v>
      </c>
      <c r="N27" s="312">
        <f t="shared" si="1"/>
        <v>228.611398673792</v>
      </c>
      <c r="O27" s="31" t="s">
        <v>61</v>
      </c>
      <c r="P27" s="39"/>
      <c r="Q27" s="253" t="s">
        <v>277</v>
      </c>
      <c r="R27" s="95"/>
      <c r="S27" s="32">
        <v>9466</v>
      </c>
      <c r="T27" s="32">
        <v>9541</v>
      </c>
      <c r="U27" s="32">
        <v>9615</v>
      </c>
      <c r="V27" s="32">
        <v>9689</v>
      </c>
      <c r="W27" s="32">
        <v>9764</v>
      </c>
      <c r="X27" s="318">
        <v>9838</v>
      </c>
      <c r="Y27" s="318">
        <v>9911</v>
      </c>
      <c r="Z27" s="315">
        <f t="shared" si="2"/>
        <v>0.76858557055143883</v>
      </c>
      <c r="AA27" s="32">
        <v>44743</v>
      </c>
      <c r="AB27" s="290">
        <f t="shared" si="3"/>
        <v>21.822407974431755</v>
      </c>
    </row>
    <row r="28" spans="1:28" s="59" customFormat="1" ht="19.05" customHeight="1">
      <c r="A28" s="31" t="s">
        <v>22</v>
      </c>
      <c r="B28" s="38"/>
      <c r="C28" s="254" t="s">
        <v>131</v>
      </c>
      <c r="D28" s="90"/>
      <c r="E28" s="312">
        <v>9898</v>
      </c>
      <c r="F28" s="312">
        <v>9870</v>
      </c>
      <c r="G28" s="312">
        <v>9842</v>
      </c>
      <c r="H28" s="312">
        <v>9813</v>
      </c>
      <c r="I28" s="312">
        <v>9784</v>
      </c>
      <c r="J28" s="312">
        <v>9753</v>
      </c>
      <c r="K28" s="313">
        <v>9722</v>
      </c>
      <c r="L28" s="309">
        <f t="shared" si="0"/>
        <v>-0.29857600438550902</v>
      </c>
      <c r="M28" s="312">
        <v>9303</v>
      </c>
      <c r="N28" s="312">
        <f t="shared" si="1"/>
        <v>105.17037514780179</v>
      </c>
      <c r="O28" s="31" t="s">
        <v>62</v>
      </c>
      <c r="P28" s="39"/>
      <c r="Q28" s="253" t="s">
        <v>278</v>
      </c>
      <c r="R28" s="95"/>
      <c r="S28" s="32">
        <v>7930</v>
      </c>
      <c r="T28" s="32">
        <v>8032</v>
      </c>
      <c r="U28" s="32">
        <v>8133</v>
      </c>
      <c r="V28" s="32">
        <v>8230</v>
      </c>
      <c r="W28" s="32">
        <v>8320</v>
      </c>
      <c r="X28" s="318">
        <v>8402</v>
      </c>
      <c r="Y28" s="318">
        <v>8476</v>
      </c>
      <c r="Z28" s="315">
        <f t="shared" si="2"/>
        <v>1.1159407589015569</v>
      </c>
      <c r="AA28" s="32">
        <v>4129</v>
      </c>
      <c r="AB28" s="290">
        <f t="shared" si="3"/>
        <v>201.50157423104869</v>
      </c>
    </row>
    <row r="29" spans="1:28" s="59" customFormat="1" ht="19.05" customHeight="1">
      <c r="A29" s="31" t="s">
        <v>279</v>
      </c>
      <c r="B29" s="38"/>
      <c r="C29" s="254" t="s">
        <v>280</v>
      </c>
      <c r="D29" s="90"/>
      <c r="E29" s="312">
        <v>1247236</v>
      </c>
      <c r="F29" s="312">
        <v>1263066</v>
      </c>
      <c r="G29" s="312">
        <v>1278562</v>
      </c>
      <c r="H29" s="312">
        <v>1293859</v>
      </c>
      <c r="I29" s="312">
        <v>1309054</v>
      </c>
      <c r="J29" s="312">
        <v>1324171</v>
      </c>
      <c r="K29" s="313">
        <v>1339180</v>
      </c>
      <c r="L29" s="309">
        <f t="shared" si="0"/>
        <v>1.1925141444982357</v>
      </c>
      <c r="M29" s="312">
        <v>328726</v>
      </c>
      <c r="N29" s="312">
        <f t="shared" si="1"/>
        <v>398.22040240200045</v>
      </c>
      <c r="O29" s="31" t="s">
        <v>316</v>
      </c>
      <c r="P29" s="39"/>
      <c r="Q29" s="253" t="s">
        <v>281</v>
      </c>
      <c r="R29" s="95"/>
      <c r="S29" s="32">
        <v>67530</v>
      </c>
      <c r="T29" s="32">
        <v>67844</v>
      </c>
      <c r="U29" s="32">
        <v>68143</v>
      </c>
      <c r="V29" s="32">
        <v>68417</v>
      </c>
      <c r="W29" s="32">
        <v>68658</v>
      </c>
      <c r="X29" s="318">
        <v>68864</v>
      </c>
      <c r="Y29" s="318">
        <v>69038</v>
      </c>
      <c r="Z29" s="315">
        <f t="shared" si="2"/>
        <v>0.3687638344546551</v>
      </c>
      <c r="AA29" s="32">
        <v>51312</v>
      </c>
      <c r="AB29" s="290">
        <f t="shared" si="3"/>
        <v>133.80495790458374</v>
      </c>
    </row>
    <row r="30" spans="1:28" s="59" customFormat="1" ht="19.05" customHeight="1">
      <c r="A30" s="31" t="s">
        <v>282</v>
      </c>
      <c r="B30" s="38"/>
      <c r="C30" s="254" t="s">
        <v>283</v>
      </c>
      <c r="D30" s="90"/>
      <c r="E30" s="312">
        <v>245708</v>
      </c>
      <c r="F30" s="312">
        <v>248883</v>
      </c>
      <c r="G30" s="312">
        <v>252032</v>
      </c>
      <c r="H30" s="312">
        <v>255131</v>
      </c>
      <c r="I30" s="312">
        <v>258162</v>
      </c>
      <c r="J30" s="312">
        <v>261115</v>
      </c>
      <c r="K30" s="313">
        <v>263991</v>
      </c>
      <c r="L30" s="309">
        <f t="shared" si="0"/>
        <v>1.2033691294820237</v>
      </c>
      <c r="M30" s="312">
        <v>191093</v>
      </c>
      <c r="N30" s="312">
        <f t="shared" si="1"/>
        <v>135.09757029299868</v>
      </c>
      <c r="O30" s="31" t="s">
        <v>143</v>
      </c>
      <c r="P30" s="39"/>
      <c r="Q30" s="253" t="s">
        <v>284</v>
      </c>
      <c r="R30" s="95"/>
      <c r="S30" s="32">
        <v>10761</v>
      </c>
      <c r="T30" s="32">
        <v>10887</v>
      </c>
      <c r="U30" s="32">
        <v>11015</v>
      </c>
      <c r="V30" s="32">
        <v>11144</v>
      </c>
      <c r="W30" s="32">
        <v>11274</v>
      </c>
      <c r="X30" s="318">
        <v>11403</v>
      </c>
      <c r="Y30" s="318">
        <v>11532</v>
      </c>
      <c r="Z30" s="315">
        <f t="shared" si="2"/>
        <v>1.1599642176213676</v>
      </c>
      <c r="AA30" s="32">
        <v>16361</v>
      </c>
      <c r="AB30" s="290">
        <f t="shared" si="3"/>
        <v>68.907768473809668</v>
      </c>
    </row>
    <row r="31" spans="1:28" s="59" customFormat="1" ht="19.05" customHeight="1">
      <c r="A31" s="31" t="s">
        <v>285</v>
      </c>
      <c r="B31" s="38"/>
      <c r="C31" s="254" t="s">
        <v>132</v>
      </c>
      <c r="D31" s="90"/>
      <c r="E31" s="312">
        <v>75492</v>
      </c>
      <c r="F31" s="312">
        <v>76454</v>
      </c>
      <c r="G31" s="312">
        <v>77435</v>
      </c>
      <c r="H31" s="312">
        <v>78411</v>
      </c>
      <c r="I31" s="312">
        <v>79360</v>
      </c>
      <c r="J31" s="312">
        <v>80277</v>
      </c>
      <c r="K31" s="313">
        <v>81163</v>
      </c>
      <c r="L31" s="309">
        <f t="shared" si="0"/>
        <v>1.2145293609184593</v>
      </c>
      <c r="M31" s="312">
        <v>174515</v>
      </c>
      <c r="N31" s="312">
        <f t="shared" si="1"/>
        <v>45.474601037160127</v>
      </c>
      <c r="O31" s="31" t="s">
        <v>146</v>
      </c>
      <c r="P31" s="39"/>
      <c r="Q31" s="253" t="s">
        <v>286</v>
      </c>
      <c r="R31" s="95"/>
      <c r="S31" s="32">
        <v>73409</v>
      </c>
      <c r="T31" s="32">
        <v>74570</v>
      </c>
      <c r="U31" s="32">
        <v>75787</v>
      </c>
      <c r="V31" s="32">
        <v>77031</v>
      </c>
      <c r="W31" s="32">
        <v>78271</v>
      </c>
      <c r="X31" s="318">
        <v>79512</v>
      </c>
      <c r="Y31" s="318">
        <v>80745</v>
      </c>
      <c r="Z31" s="315">
        <f t="shared" si="2"/>
        <v>1.6001592045427282</v>
      </c>
      <c r="AA31" s="32">
        <v>78535</v>
      </c>
      <c r="AB31" s="290">
        <f t="shared" si="3"/>
        <v>99.663844145922198</v>
      </c>
    </row>
    <row r="32" spans="1:28" s="59" customFormat="1" ht="19.05" customHeight="1">
      <c r="A32" s="31" t="s">
        <v>287</v>
      </c>
      <c r="B32" s="38"/>
      <c r="C32" s="254" t="s">
        <v>288</v>
      </c>
      <c r="D32" s="90"/>
      <c r="E32" s="312">
        <v>7569</v>
      </c>
      <c r="F32" s="312">
        <v>7699</v>
      </c>
      <c r="G32" s="312">
        <v>7821</v>
      </c>
      <c r="H32" s="312">
        <v>7941</v>
      </c>
      <c r="I32" s="312">
        <v>8065</v>
      </c>
      <c r="J32" s="312">
        <v>8192</v>
      </c>
      <c r="K32" s="313">
        <v>8322</v>
      </c>
      <c r="L32" s="309">
        <f t="shared" si="0"/>
        <v>1.5932532608967875</v>
      </c>
      <c r="M32" s="312">
        <v>2207</v>
      </c>
      <c r="N32" s="312">
        <f t="shared" si="1"/>
        <v>365.42818305391933</v>
      </c>
      <c r="O32" s="31" t="s">
        <v>63</v>
      </c>
      <c r="P32" s="39"/>
      <c r="Q32" s="253" t="s">
        <v>289</v>
      </c>
      <c r="R32" s="95"/>
      <c r="S32" s="32">
        <v>63812</v>
      </c>
      <c r="T32" s="32">
        <v>64250</v>
      </c>
      <c r="U32" s="32">
        <v>64641</v>
      </c>
      <c r="V32" s="32">
        <v>65016</v>
      </c>
      <c r="W32" s="32">
        <v>65397</v>
      </c>
      <c r="X32" s="318">
        <v>65789</v>
      </c>
      <c r="Y32" s="318">
        <v>66182</v>
      </c>
      <c r="Z32" s="315">
        <f t="shared" si="2"/>
        <v>0.60963848063688708</v>
      </c>
      <c r="AA32" s="32">
        <v>24361</v>
      </c>
      <c r="AB32" s="290">
        <f t="shared" si="3"/>
        <v>268.44957103567174</v>
      </c>
    </row>
    <row r="33" spans="1:28" s="59" customFormat="1" ht="19.05" customHeight="1">
      <c r="A33" s="31" t="s">
        <v>290</v>
      </c>
      <c r="B33" s="38"/>
      <c r="C33" s="254" t="s">
        <v>134</v>
      </c>
      <c r="D33" s="90"/>
      <c r="E33" s="312">
        <v>59760</v>
      </c>
      <c r="F33" s="312">
        <v>59734</v>
      </c>
      <c r="G33" s="312">
        <v>59668</v>
      </c>
      <c r="H33" s="312">
        <v>59586</v>
      </c>
      <c r="I33" s="312">
        <v>59504</v>
      </c>
      <c r="J33" s="312">
        <v>59430</v>
      </c>
      <c r="K33" s="313">
        <v>59360</v>
      </c>
      <c r="L33" s="309">
        <f t="shared" si="0"/>
        <v>-0.11186974518425652</v>
      </c>
      <c r="M33" s="312">
        <v>30134</v>
      </c>
      <c r="N33" s="312">
        <f t="shared" si="1"/>
        <v>197.46465786155173</v>
      </c>
      <c r="O33" s="31" t="s">
        <v>98</v>
      </c>
      <c r="P33" s="39"/>
      <c r="Q33" s="253" t="s">
        <v>291</v>
      </c>
      <c r="R33" s="95"/>
      <c r="S33" s="32">
        <v>311051</v>
      </c>
      <c r="T33" s="32">
        <v>313335</v>
      </c>
      <c r="U33" s="32">
        <v>315537</v>
      </c>
      <c r="V33" s="32">
        <v>317719</v>
      </c>
      <c r="W33" s="32">
        <v>319929</v>
      </c>
      <c r="X33" s="318">
        <v>322180</v>
      </c>
      <c r="Y33" s="318">
        <v>324459</v>
      </c>
      <c r="Z33" s="315">
        <f t="shared" si="2"/>
        <v>0.70585103536588978</v>
      </c>
      <c r="AA33" s="32">
        <v>983151</v>
      </c>
      <c r="AB33" s="290">
        <f t="shared" si="3"/>
        <v>32.541186450504547</v>
      </c>
    </row>
    <row r="34" spans="1:28" s="59" customFormat="1" ht="19.05" customHeight="1">
      <c r="A34" s="31" t="s">
        <v>292</v>
      </c>
      <c r="B34" s="38"/>
      <c r="C34" s="254" t="s">
        <v>293</v>
      </c>
      <c r="D34" s="90"/>
      <c r="E34" s="312">
        <v>128505</v>
      </c>
      <c r="F34" s="312">
        <v>128426</v>
      </c>
      <c r="G34" s="312">
        <v>128313</v>
      </c>
      <c r="H34" s="312">
        <v>128163</v>
      </c>
      <c r="I34" s="312">
        <v>127975</v>
      </c>
      <c r="J34" s="312">
        <v>127749</v>
      </c>
      <c r="K34" s="313">
        <v>127484</v>
      </c>
      <c r="L34" s="309">
        <f t="shared" si="0"/>
        <v>-0.13286078773998566</v>
      </c>
      <c r="M34" s="312">
        <v>37797</v>
      </c>
      <c r="N34" s="312">
        <f t="shared" si="1"/>
        <v>338.58507288938273</v>
      </c>
      <c r="O34" s="31" t="s">
        <v>32</v>
      </c>
      <c r="P34" s="39"/>
      <c r="Q34" s="253" t="s">
        <v>294</v>
      </c>
      <c r="R34" s="95"/>
      <c r="S34" s="32">
        <v>29463</v>
      </c>
      <c r="T34" s="32">
        <v>29893</v>
      </c>
      <c r="U34" s="32">
        <v>30318</v>
      </c>
      <c r="V34" s="32">
        <v>30738</v>
      </c>
      <c r="W34" s="32">
        <v>31155</v>
      </c>
      <c r="X34" s="318">
        <v>31568</v>
      </c>
      <c r="Y34" s="318">
        <v>31977</v>
      </c>
      <c r="Z34" s="315">
        <f t="shared" si="2"/>
        <v>1.3740487157648307</v>
      </c>
      <c r="AA34" s="32">
        <v>91205</v>
      </c>
      <c r="AB34" s="290">
        <f t="shared" si="3"/>
        <v>34.159311441258708</v>
      </c>
    </row>
    <row r="35" spans="1:28" s="59" customFormat="1" ht="5.0999999999999996" customHeight="1">
      <c r="A35" s="42"/>
      <c r="B35" s="42"/>
      <c r="C35" s="42"/>
      <c r="D35" s="43"/>
      <c r="E35" s="43"/>
      <c r="F35" s="43"/>
      <c r="G35" s="43"/>
      <c r="H35" s="43"/>
      <c r="I35" s="43"/>
      <c r="J35" s="43"/>
      <c r="K35" s="43"/>
      <c r="L35" s="299"/>
      <c r="M35" s="85"/>
      <c r="N35" s="300"/>
      <c r="O35" s="43"/>
      <c r="P35" s="43"/>
      <c r="Q35" s="43"/>
      <c r="R35" s="97"/>
      <c r="S35" s="43"/>
      <c r="T35" s="43"/>
      <c r="U35" s="43"/>
      <c r="V35" s="43"/>
      <c r="W35" s="43"/>
      <c r="X35" s="43"/>
      <c r="Y35" s="43"/>
      <c r="Z35" s="43"/>
      <c r="AA35" s="43"/>
      <c r="AB35" s="293"/>
    </row>
    <row r="36" spans="1:28" s="44" customFormat="1" ht="39" customHeight="1">
      <c r="A36" s="394" t="s">
        <v>372</v>
      </c>
      <c r="B36" s="394"/>
      <c r="C36" s="394"/>
      <c r="D36" s="394"/>
      <c r="E36" s="394"/>
      <c r="F36" s="394"/>
      <c r="G36" s="394"/>
      <c r="H36" s="394"/>
      <c r="I36" s="394"/>
      <c r="J36" s="394"/>
      <c r="K36" s="394"/>
      <c r="L36" s="394"/>
      <c r="M36" s="394"/>
      <c r="N36" s="394"/>
      <c r="O36" s="381" t="s">
        <v>373</v>
      </c>
      <c r="P36" s="382"/>
      <c r="Q36" s="382"/>
      <c r="R36" s="382"/>
      <c r="S36" s="382"/>
      <c r="T36" s="382"/>
      <c r="U36" s="382"/>
      <c r="V36" s="382"/>
      <c r="W36" s="382"/>
      <c r="X36" s="382"/>
      <c r="Y36" s="382"/>
      <c r="Z36" s="382"/>
      <c r="AA36" s="382"/>
      <c r="AB36" s="382"/>
    </row>
    <row r="37" spans="1:28" ht="39" customHeight="1">
      <c r="A37" s="395"/>
      <c r="B37" s="395"/>
      <c r="C37" s="395"/>
      <c r="D37" s="395"/>
      <c r="E37" s="395"/>
      <c r="F37" s="395"/>
      <c r="G37" s="395"/>
      <c r="H37" s="395"/>
      <c r="I37" s="395"/>
      <c r="J37" s="395"/>
      <c r="K37" s="395"/>
      <c r="L37" s="395"/>
      <c r="M37" s="395"/>
      <c r="N37" s="395"/>
      <c r="O37" s="383"/>
      <c r="P37" s="383"/>
      <c r="Q37" s="383"/>
      <c r="R37" s="383"/>
      <c r="S37" s="383"/>
      <c r="T37" s="383"/>
      <c r="U37" s="383"/>
      <c r="V37" s="383"/>
      <c r="W37" s="383"/>
      <c r="X37" s="383"/>
      <c r="Y37" s="383"/>
      <c r="Z37" s="383"/>
      <c r="AA37" s="383"/>
      <c r="AB37" s="383"/>
    </row>
    <row r="54" spans="1:16">
      <c r="A54" s="384"/>
      <c r="B54" s="384"/>
      <c r="C54" s="384"/>
      <c r="D54" s="384"/>
      <c r="E54" s="384"/>
      <c r="F54" s="384"/>
      <c r="G54" s="384"/>
      <c r="H54" s="384"/>
      <c r="I54" s="384"/>
      <c r="J54" s="384"/>
      <c r="K54" s="384"/>
      <c r="L54" s="384"/>
      <c r="M54" s="384"/>
      <c r="N54" s="384"/>
      <c r="O54" s="384"/>
      <c r="P54" s="384"/>
    </row>
  </sheetData>
  <mergeCells count="9">
    <mergeCell ref="O36:AB37"/>
    <mergeCell ref="A54:P54"/>
    <mergeCell ref="A3:N3"/>
    <mergeCell ref="O3:AB3"/>
    <mergeCell ref="A5:C6"/>
    <mergeCell ref="O5:Q6"/>
    <mergeCell ref="E5:K5"/>
    <mergeCell ref="S5:Y5"/>
    <mergeCell ref="A36:N37"/>
  </mergeCells>
  <phoneticPr fontId="2" type="noConversion"/>
  <pageMargins left="0.55118110236220474" right="0.55118110236220474" top="0.51181102362204722" bottom="0.39370078740157483" header="0.74803149606299213" footer="0.15748031496062992"/>
  <pageSetup paperSize="9" scale="99" firstPageNumber="138" orientation="portrait" useFirstPageNumber="1" r:id="rId1"/>
  <headerFooter alignWithMargins="0"/>
  <colBreaks count="1" manualBreakCount="1">
    <brk id="14" max="3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58"/>
  <sheetViews>
    <sheetView showGridLines="0" tabSelected="1" view="pageBreakPreview" zoomScale="110" zoomScaleNormal="120" zoomScaleSheetLayoutView="110" workbookViewId="0">
      <selection activeCell="AA54" sqref="AA54"/>
    </sheetView>
  </sheetViews>
  <sheetFormatPr defaultColWidth="8.8984375" defaultRowHeight="14.4"/>
  <cols>
    <col min="1" max="1" width="0.8984375" style="10" customWidth="1"/>
    <col min="2" max="2" width="9.796875" style="10" customWidth="1"/>
    <col min="3" max="3" width="1.09765625" style="10" customWidth="1"/>
    <col min="4" max="4" width="8.69921875" style="10" customWidth="1"/>
    <col min="5" max="5" width="0.8984375" style="10" customWidth="1"/>
    <col min="6" max="13" width="7.19921875" style="10" customWidth="1"/>
    <col min="14" max="15" width="8.8984375" style="98"/>
    <col min="16" max="16384" width="8.8984375" style="10"/>
  </cols>
  <sheetData>
    <row r="1" spans="1:15" s="8" customFormat="1" ht="5.0999999999999996" customHeight="1">
      <c r="A1" s="7"/>
      <c r="B1" s="53"/>
      <c r="C1" s="52"/>
      <c r="D1" s="52"/>
      <c r="E1" s="52"/>
      <c r="F1" s="52"/>
      <c r="G1" s="9"/>
      <c r="H1" s="9"/>
      <c r="I1" s="9"/>
      <c r="J1" s="9"/>
      <c r="K1" s="9"/>
      <c r="L1" s="9"/>
      <c r="M1" s="9"/>
      <c r="N1" s="98"/>
      <c r="O1" s="98"/>
    </row>
    <row r="2" spans="1:15" s="8" customFormat="1" ht="50.1" customHeight="1">
      <c r="A2" s="7"/>
      <c r="B2" s="53"/>
      <c r="C2" s="52"/>
      <c r="D2" s="52"/>
      <c r="E2" s="52"/>
      <c r="F2" s="52"/>
      <c r="G2" s="9"/>
      <c r="H2" s="9"/>
      <c r="I2" s="9"/>
      <c r="J2" s="9"/>
      <c r="K2" s="9"/>
      <c r="L2" s="9"/>
      <c r="M2" s="9"/>
      <c r="N2" s="98"/>
      <c r="O2" s="98"/>
    </row>
    <row r="3" spans="1:15" ht="44.1" customHeight="1">
      <c r="A3" s="1"/>
      <c r="B3" s="396" t="s">
        <v>312</v>
      </c>
      <c r="C3" s="396"/>
      <c r="D3" s="396"/>
      <c r="E3" s="396"/>
      <c r="F3" s="396"/>
      <c r="G3" s="396"/>
      <c r="H3" s="396"/>
      <c r="I3" s="396"/>
      <c r="J3" s="396"/>
      <c r="K3" s="396"/>
      <c r="L3" s="396"/>
      <c r="M3" s="396"/>
    </row>
    <row r="4" spans="1:15" s="2" customFormat="1" ht="12" customHeight="1">
      <c r="B4" s="50" t="s">
        <v>19</v>
      </c>
      <c r="C4" s="50"/>
      <c r="D4" s="50"/>
      <c r="E4" s="50"/>
      <c r="F4" s="6"/>
      <c r="G4" s="6"/>
      <c r="H4" s="6"/>
      <c r="I4" s="6"/>
      <c r="J4" s="6"/>
      <c r="K4" s="6"/>
      <c r="L4" s="6"/>
      <c r="M4" s="6" t="s">
        <v>295</v>
      </c>
      <c r="N4" s="99"/>
      <c r="O4" s="99"/>
    </row>
    <row r="5" spans="1:15" ht="29.25" customHeight="1">
      <c r="A5" s="51"/>
      <c r="B5" s="148" t="s">
        <v>0</v>
      </c>
      <c r="C5" s="149"/>
      <c r="D5" s="149"/>
      <c r="E5" s="147"/>
      <c r="F5" s="134">
        <v>2010</v>
      </c>
      <c r="G5" s="134">
        <v>2011</v>
      </c>
      <c r="H5" s="134">
        <v>2012</v>
      </c>
      <c r="I5" s="134">
        <v>2013</v>
      </c>
      <c r="J5" s="134">
        <v>2014</v>
      </c>
      <c r="K5" s="134">
        <v>2015</v>
      </c>
      <c r="L5" s="134">
        <v>2016</v>
      </c>
      <c r="M5" s="134">
        <v>2017</v>
      </c>
    </row>
    <row r="6" spans="1:15" ht="6" customHeight="1">
      <c r="A6" s="1"/>
      <c r="B6" s="11"/>
      <c r="C6" s="11"/>
      <c r="D6" s="29"/>
      <c r="E6" s="12"/>
      <c r="F6" s="63"/>
      <c r="G6" s="63"/>
      <c r="H6" s="63"/>
      <c r="I6" s="63"/>
      <c r="J6" s="63"/>
      <c r="K6" s="63"/>
      <c r="L6" s="63"/>
      <c r="M6" s="63"/>
    </row>
    <row r="7" spans="1:15" s="102" customFormat="1" ht="12.75" customHeight="1">
      <c r="A7" s="190"/>
      <c r="B7" s="31" t="s">
        <v>40</v>
      </c>
      <c r="C7" s="168"/>
      <c r="D7" s="111" t="s">
        <v>194</v>
      </c>
      <c r="E7" s="181"/>
      <c r="F7" s="365">
        <v>9925</v>
      </c>
      <c r="G7" s="365">
        <v>12367</v>
      </c>
      <c r="H7" s="365">
        <v>12665</v>
      </c>
      <c r="I7" s="365">
        <v>12700</v>
      </c>
      <c r="J7" s="365">
        <v>11995</v>
      </c>
      <c r="K7" s="366">
        <v>13210</v>
      </c>
      <c r="L7" s="366">
        <v>12163</v>
      </c>
      <c r="M7" s="366">
        <v>14042</v>
      </c>
      <c r="N7" s="106"/>
      <c r="O7" s="106"/>
    </row>
    <row r="8" spans="1:15" s="102" customFormat="1" ht="12.75" customHeight="1">
      <c r="A8" s="190"/>
      <c r="B8" s="31" t="s">
        <v>195</v>
      </c>
      <c r="C8" s="168"/>
      <c r="D8" s="111" t="s">
        <v>125</v>
      </c>
      <c r="E8" s="181"/>
      <c r="F8" s="367">
        <v>49661</v>
      </c>
      <c r="G8" s="367">
        <v>59374</v>
      </c>
      <c r="H8" s="367">
        <v>65348</v>
      </c>
      <c r="I8" s="368">
        <v>66010</v>
      </c>
      <c r="J8" s="368">
        <v>60542</v>
      </c>
      <c r="K8" s="369">
        <v>55514</v>
      </c>
      <c r="L8" s="369">
        <v>48946</v>
      </c>
      <c r="M8" s="366">
        <v>52673</v>
      </c>
      <c r="N8" s="106"/>
      <c r="O8" s="106"/>
    </row>
    <row r="9" spans="1:15" s="102" customFormat="1" ht="12.75" customHeight="1">
      <c r="A9" s="190"/>
      <c r="B9" s="31" t="s">
        <v>41</v>
      </c>
      <c r="C9" s="168"/>
      <c r="D9" s="111" t="s">
        <v>64</v>
      </c>
      <c r="E9" s="181"/>
      <c r="F9" s="365">
        <v>46789</v>
      </c>
      <c r="G9" s="368">
        <v>50886</v>
      </c>
      <c r="H9" s="368">
        <v>47885</v>
      </c>
      <c r="I9" s="368">
        <v>50053</v>
      </c>
      <c r="J9" s="368">
        <v>50881</v>
      </c>
      <c r="K9" s="369">
        <v>43701</v>
      </c>
      <c r="L9" s="369">
        <v>44834</v>
      </c>
      <c r="M9" s="366">
        <v>47784</v>
      </c>
      <c r="N9" s="106"/>
      <c r="O9" s="106"/>
    </row>
    <row r="10" spans="1:15" s="102" customFormat="1" ht="12.75" customHeight="1">
      <c r="A10" s="190"/>
      <c r="B10" s="31" t="s">
        <v>42</v>
      </c>
      <c r="C10" s="168"/>
      <c r="D10" s="111" t="s">
        <v>109</v>
      </c>
      <c r="E10" s="181"/>
      <c r="F10" s="365">
        <v>45598</v>
      </c>
      <c r="G10" s="365">
        <v>48335</v>
      </c>
      <c r="H10" s="365">
        <v>46020</v>
      </c>
      <c r="I10" s="365">
        <v>47410</v>
      </c>
      <c r="J10" s="365">
        <v>47649</v>
      </c>
      <c r="K10" s="366">
        <v>40234</v>
      </c>
      <c r="L10" s="366">
        <v>41461</v>
      </c>
      <c r="M10" s="366">
        <v>43468</v>
      </c>
      <c r="N10" s="106"/>
      <c r="O10" s="106"/>
    </row>
    <row r="11" spans="1:15" s="102" customFormat="1" ht="12.75" customHeight="1">
      <c r="A11" s="190"/>
      <c r="B11" s="31" t="s">
        <v>99</v>
      </c>
      <c r="C11" s="168"/>
      <c r="D11" s="111" t="s">
        <v>196</v>
      </c>
      <c r="E11" s="181"/>
      <c r="F11" s="365">
        <v>10895</v>
      </c>
      <c r="G11" s="365">
        <v>12824</v>
      </c>
      <c r="H11" s="365">
        <v>12031</v>
      </c>
      <c r="I11" s="365">
        <v>12070</v>
      </c>
      <c r="J11" s="365">
        <v>11789</v>
      </c>
      <c r="K11" s="366">
        <v>8568</v>
      </c>
      <c r="L11" s="366">
        <v>8469</v>
      </c>
      <c r="M11" s="366">
        <v>9618</v>
      </c>
      <c r="N11" s="106"/>
      <c r="O11" s="106"/>
    </row>
    <row r="12" spans="1:15" s="102" customFormat="1" ht="12.75" customHeight="1">
      <c r="A12" s="190"/>
      <c r="B12" s="31" t="s">
        <v>43</v>
      </c>
      <c r="C12" s="168"/>
      <c r="D12" s="111" t="s">
        <v>113</v>
      </c>
      <c r="E12" s="181"/>
      <c r="F12" s="365">
        <v>46285</v>
      </c>
      <c r="G12" s="365">
        <v>50806</v>
      </c>
      <c r="H12" s="365">
        <v>51341</v>
      </c>
      <c r="I12" s="365">
        <v>51467</v>
      </c>
      <c r="J12" s="365">
        <v>49530</v>
      </c>
      <c r="K12" s="366">
        <v>42717</v>
      </c>
      <c r="L12" s="366">
        <v>41760</v>
      </c>
      <c r="M12" s="366">
        <v>44520</v>
      </c>
      <c r="N12" s="106"/>
      <c r="O12" s="106"/>
    </row>
    <row r="13" spans="1:15" s="102" customFormat="1" ht="12.75" customHeight="1">
      <c r="A13" s="190"/>
      <c r="B13" s="31" t="s">
        <v>44</v>
      </c>
      <c r="C13" s="168"/>
      <c r="D13" s="111" t="s">
        <v>127</v>
      </c>
      <c r="E13" s="181"/>
      <c r="F13" s="365">
        <v>11947</v>
      </c>
      <c r="G13" s="365">
        <v>13806</v>
      </c>
      <c r="H13" s="365">
        <v>14690</v>
      </c>
      <c r="I13" s="365">
        <v>15234</v>
      </c>
      <c r="J13" s="365">
        <v>14290</v>
      </c>
      <c r="K13" s="366">
        <v>13296</v>
      </c>
      <c r="L13" s="366">
        <v>13407</v>
      </c>
      <c r="M13" s="366">
        <v>14748</v>
      </c>
      <c r="N13" s="106"/>
      <c r="O13" s="106"/>
    </row>
    <row r="14" spans="1:15" s="102" customFormat="1" ht="12.75" customHeight="1">
      <c r="A14" s="190"/>
      <c r="B14" s="31" t="s">
        <v>105</v>
      </c>
      <c r="C14" s="168"/>
      <c r="D14" s="111" t="s">
        <v>114</v>
      </c>
      <c r="E14" s="181"/>
      <c r="F14" s="365">
        <v>4467</v>
      </c>
      <c r="G14" s="365">
        <v>5486</v>
      </c>
      <c r="H14" s="365">
        <v>6211</v>
      </c>
      <c r="I14" s="365">
        <v>6891</v>
      </c>
      <c r="J14" s="365">
        <v>7550</v>
      </c>
      <c r="K14" s="366">
        <v>7890</v>
      </c>
      <c r="L14" s="366">
        <v>7947</v>
      </c>
      <c r="M14" s="366">
        <v>8660</v>
      </c>
      <c r="N14" s="106"/>
      <c r="O14" s="106"/>
    </row>
    <row r="15" spans="1:15" s="102" customFormat="1" ht="12.75" customHeight="1">
      <c r="A15" s="190"/>
      <c r="B15" s="31" t="s">
        <v>45</v>
      </c>
      <c r="C15" s="168"/>
      <c r="D15" s="111" t="s">
        <v>197</v>
      </c>
      <c r="E15" s="181"/>
      <c r="F15" s="365">
        <v>58915</v>
      </c>
      <c r="G15" s="365">
        <v>62917</v>
      </c>
      <c r="H15" s="365">
        <v>59625</v>
      </c>
      <c r="I15" s="365">
        <v>62872</v>
      </c>
      <c r="J15" s="365">
        <v>64455</v>
      </c>
      <c r="K15" s="366">
        <v>54618</v>
      </c>
      <c r="L15" s="366">
        <v>55087</v>
      </c>
      <c r="M15" s="366">
        <v>57799</v>
      </c>
      <c r="N15" s="106"/>
      <c r="O15" s="106"/>
    </row>
    <row r="16" spans="1:15" s="102" customFormat="1" ht="12.75" customHeight="1">
      <c r="A16" s="190"/>
      <c r="B16" s="31" t="s">
        <v>107</v>
      </c>
      <c r="C16" s="168"/>
      <c r="D16" s="111" t="s">
        <v>129</v>
      </c>
      <c r="E16" s="181"/>
      <c r="F16" s="370" t="s">
        <v>405</v>
      </c>
      <c r="G16" s="370" t="s">
        <v>405</v>
      </c>
      <c r="H16" s="370" t="s">
        <v>405</v>
      </c>
      <c r="I16" s="370" t="s">
        <v>405</v>
      </c>
      <c r="J16" s="370" t="s">
        <v>405</v>
      </c>
      <c r="K16" s="371">
        <v>3487</v>
      </c>
      <c r="L16" s="371">
        <v>3433</v>
      </c>
      <c r="M16" s="330">
        <v>2367</v>
      </c>
      <c r="N16" s="106"/>
      <c r="O16" s="106"/>
    </row>
    <row r="17" spans="1:15" s="102" customFormat="1" ht="12.75" customHeight="1">
      <c r="A17" s="190"/>
      <c r="B17" s="31" t="s">
        <v>46</v>
      </c>
      <c r="C17" s="168"/>
      <c r="D17" s="111" t="s">
        <v>130</v>
      </c>
      <c r="E17" s="181"/>
      <c r="F17" s="365">
        <v>46807</v>
      </c>
      <c r="G17" s="365">
        <v>51012</v>
      </c>
      <c r="H17" s="365">
        <v>47672</v>
      </c>
      <c r="I17" s="365">
        <v>49830</v>
      </c>
      <c r="J17" s="365">
        <v>50385</v>
      </c>
      <c r="K17" s="366">
        <v>42783</v>
      </c>
      <c r="L17" s="366">
        <v>43713</v>
      </c>
      <c r="M17" s="366">
        <v>46147</v>
      </c>
      <c r="N17" s="106"/>
      <c r="O17" s="106"/>
    </row>
    <row r="18" spans="1:15" s="102" customFormat="1" ht="12.75" customHeight="1">
      <c r="A18" s="190"/>
      <c r="B18" s="31" t="s">
        <v>103</v>
      </c>
      <c r="C18" s="168"/>
      <c r="D18" s="111" t="s">
        <v>115</v>
      </c>
      <c r="E18" s="181"/>
      <c r="F18" s="365">
        <v>42853</v>
      </c>
      <c r="G18" s="365">
        <v>46234</v>
      </c>
      <c r="H18" s="365">
        <v>42732</v>
      </c>
      <c r="I18" s="365">
        <v>44551</v>
      </c>
      <c r="J18" s="365">
        <v>44815</v>
      </c>
      <c r="K18" s="366">
        <v>38327</v>
      </c>
      <c r="L18" s="366">
        <v>38700</v>
      </c>
      <c r="M18" s="366">
        <v>40617</v>
      </c>
      <c r="N18" s="106"/>
      <c r="O18" s="106"/>
    </row>
    <row r="19" spans="1:15" s="102" customFormat="1" ht="12.75" customHeight="1">
      <c r="A19" s="190"/>
      <c r="B19" s="31" t="s">
        <v>47</v>
      </c>
      <c r="C19" s="168"/>
      <c r="D19" s="111" t="s">
        <v>116</v>
      </c>
      <c r="E19" s="181"/>
      <c r="F19" s="365">
        <v>43073</v>
      </c>
      <c r="G19" s="365">
        <v>47601</v>
      </c>
      <c r="H19" s="365">
        <v>44742</v>
      </c>
      <c r="I19" s="365">
        <v>47282</v>
      </c>
      <c r="J19" s="365">
        <v>48663</v>
      </c>
      <c r="K19" s="366">
        <v>42075</v>
      </c>
      <c r="L19" s="366">
        <v>43174</v>
      </c>
      <c r="M19" s="366">
        <v>45709</v>
      </c>
      <c r="N19" s="106"/>
      <c r="O19" s="106"/>
    </row>
    <row r="20" spans="1:15" s="102" customFormat="1" ht="12.75" customHeight="1">
      <c r="A20" s="190"/>
      <c r="B20" s="31" t="s">
        <v>29</v>
      </c>
      <c r="C20" s="168"/>
      <c r="D20" s="111" t="s">
        <v>65</v>
      </c>
      <c r="E20" s="181"/>
      <c r="F20" s="365">
        <v>25618</v>
      </c>
      <c r="G20" s="365">
        <v>24507</v>
      </c>
      <c r="H20" s="365">
        <v>21735</v>
      </c>
      <c r="I20" s="365">
        <v>21161</v>
      </c>
      <c r="J20" s="365">
        <v>21004</v>
      </c>
      <c r="K20" s="366">
        <v>17510</v>
      </c>
      <c r="L20" s="366">
        <v>17321</v>
      </c>
      <c r="M20" s="366">
        <v>17957</v>
      </c>
      <c r="N20" s="106"/>
      <c r="O20" s="106"/>
    </row>
    <row r="21" spans="1:15" s="102" customFormat="1" ht="12.75" customHeight="1">
      <c r="A21" s="190"/>
      <c r="B21" s="31" t="s">
        <v>48</v>
      </c>
      <c r="C21" s="168"/>
      <c r="D21" s="111" t="s">
        <v>23</v>
      </c>
      <c r="E21" s="181"/>
      <c r="F21" s="365">
        <v>33234</v>
      </c>
      <c r="G21" s="365">
        <v>36132</v>
      </c>
      <c r="H21" s="365">
        <v>37491</v>
      </c>
      <c r="I21" s="365">
        <v>39298</v>
      </c>
      <c r="J21" s="365">
        <v>41346</v>
      </c>
      <c r="K21" s="366">
        <v>43489</v>
      </c>
      <c r="L21" s="366">
        <v>45043</v>
      </c>
      <c r="M21" s="366">
        <v>48291</v>
      </c>
      <c r="N21" s="106"/>
      <c r="O21" s="106"/>
    </row>
    <row r="22" spans="1:15" s="102" customFormat="1" ht="12.75" customHeight="1">
      <c r="A22" s="190"/>
      <c r="B22" s="31" t="s">
        <v>22</v>
      </c>
      <c r="C22" s="168"/>
      <c r="D22" s="111" t="s">
        <v>131</v>
      </c>
      <c r="E22" s="181"/>
      <c r="F22" s="365">
        <v>12511</v>
      </c>
      <c r="G22" s="365">
        <v>13496</v>
      </c>
      <c r="H22" s="365">
        <v>12386</v>
      </c>
      <c r="I22" s="365">
        <v>13327</v>
      </c>
      <c r="J22" s="365">
        <v>13599</v>
      </c>
      <c r="K22" s="366">
        <v>11857</v>
      </c>
      <c r="L22" s="366">
        <v>12178</v>
      </c>
      <c r="M22" s="366">
        <v>13727</v>
      </c>
      <c r="N22" s="106"/>
      <c r="O22" s="106"/>
    </row>
    <row r="23" spans="1:15" s="102" customFormat="1" ht="12.75" customHeight="1">
      <c r="A23" s="190"/>
      <c r="B23" s="31" t="s">
        <v>30</v>
      </c>
      <c r="C23" s="168"/>
      <c r="D23" s="111" t="s">
        <v>117</v>
      </c>
      <c r="E23" s="181"/>
      <c r="F23" s="365">
        <v>1331</v>
      </c>
      <c r="G23" s="365">
        <v>1449</v>
      </c>
      <c r="H23" s="365">
        <v>1430</v>
      </c>
      <c r="I23" s="365">
        <v>1434</v>
      </c>
      <c r="J23" s="365">
        <v>1554</v>
      </c>
      <c r="K23" s="366">
        <v>1587</v>
      </c>
      <c r="L23" s="366">
        <v>1698</v>
      </c>
      <c r="M23" s="366">
        <v>1940</v>
      </c>
      <c r="N23" s="106"/>
      <c r="O23" s="106"/>
    </row>
    <row r="24" spans="1:15" s="102" customFormat="1" ht="12.75" customHeight="1">
      <c r="A24" s="190"/>
      <c r="B24" s="31" t="s">
        <v>100</v>
      </c>
      <c r="C24" s="168"/>
      <c r="D24" s="111" t="s">
        <v>118</v>
      </c>
      <c r="E24" s="181"/>
      <c r="F24" s="365">
        <v>3031</v>
      </c>
      <c r="G24" s="365">
        <v>3534</v>
      </c>
      <c r="H24" s="365">
        <v>3584</v>
      </c>
      <c r="I24" s="365">
        <v>3512</v>
      </c>
      <c r="J24" s="365">
        <v>3375</v>
      </c>
      <c r="K24" s="366">
        <v>3224</v>
      </c>
      <c r="L24" s="366">
        <v>3456</v>
      </c>
      <c r="M24" s="366">
        <v>3725</v>
      </c>
      <c r="N24" s="106"/>
      <c r="O24" s="106"/>
    </row>
    <row r="25" spans="1:15" s="102" customFormat="1" ht="12.75" customHeight="1">
      <c r="A25" s="190"/>
      <c r="B25" s="31" t="s">
        <v>38</v>
      </c>
      <c r="C25" s="168"/>
      <c r="D25" s="111" t="s">
        <v>132</v>
      </c>
      <c r="E25" s="181"/>
      <c r="F25" s="365">
        <v>6274</v>
      </c>
      <c r="G25" s="365">
        <v>7844</v>
      </c>
      <c r="H25" s="365">
        <v>7702</v>
      </c>
      <c r="I25" s="365">
        <v>6623</v>
      </c>
      <c r="J25" s="365">
        <v>5436</v>
      </c>
      <c r="K25" s="366">
        <v>4875</v>
      </c>
      <c r="L25" s="371">
        <v>5235</v>
      </c>
      <c r="M25" s="330">
        <v>5431</v>
      </c>
      <c r="N25" s="106"/>
      <c r="O25" s="106"/>
    </row>
    <row r="26" spans="1:15" s="102" customFormat="1" ht="12.75" customHeight="1">
      <c r="A26" s="190"/>
      <c r="B26" s="31" t="s">
        <v>39</v>
      </c>
      <c r="C26" s="168"/>
      <c r="D26" s="111" t="s">
        <v>20</v>
      </c>
      <c r="E26" s="181"/>
      <c r="F26" s="365">
        <v>40052</v>
      </c>
      <c r="G26" s="365">
        <v>41961</v>
      </c>
      <c r="H26" s="365">
        <v>39438</v>
      </c>
      <c r="I26" s="365">
        <v>43417</v>
      </c>
      <c r="J26" s="365">
        <v>46568</v>
      </c>
      <c r="K26" s="366">
        <v>48900</v>
      </c>
      <c r="L26" s="366">
        <v>53304</v>
      </c>
      <c r="M26" s="366">
        <v>57355</v>
      </c>
      <c r="N26" s="106"/>
      <c r="O26" s="106"/>
    </row>
    <row r="27" spans="1:15" s="102" customFormat="1" ht="12.75" customHeight="1">
      <c r="A27" s="190"/>
      <c r="B27" s="31" t="s">
        <v>50</v>
      </c>
      <c r="C27" s="168"/>
      <c r="D27" s="111" t="s">
        <v>198</v>
      </c>
      <c r="E27" s="181"/>
      <c r="F27" s="365">
        <v>30785</v>
      </c>
      <c r="G27" s="365">
        <v>34081</v>
      </c>
      <c r="H27" s="365">
        <v>32564</v>
      </c>
      <c r="I27" s="365">
        <v>36768</v>
      </c>
      <c r="J27" s="365">
        <v>38439</v>
      </c>
      <c r="K27" s="366">
        <v>36766</v>
      </c>
      <c r="L27" s="366">
        <v>38321</v>
      </c>
      <c r="M27" s="366">
        <v>41775</v>
      </c>
      <c r="N27" s="106"/>
      <c r="O27" s="106"/>
    </row>
    <row r="28" spans="1:15" s="102" customFormat="1" ht="12.75" customHeight="1">
      <c r="A28" s="190"/>
      <c r="B28" s="31" t="s">
        <v>51</v>
      </c>
      <c r="C28" s="168"/>
      <c r="D28" s="111" t="s">
        <v>134</v>
      </c>
      <c r="E28" s="181"/>
      <c r="F28" s="365">
        <v>35507</v>
      </c>
      <c r="G28" s="365">
        <v>37990</v>
      </c>
      <c r="H28" s="365">
        <v>34652</v>
      </c>
      <c r="I28" s="365">
        <v>35645</v>
      </c>
      <c r="J28" s="365">
        <v>36113</v>
      </c>
      <c r="K28" s="366">
        <v>30636</v>
      </c>
      <c r="L28" s="366">
        <v>31357</v>
      </c>
      <c r="M28" s="366">
        <v>32767</v>
      </c>
      <c r="N28" s="106"/>
      <c r="O28" s="106"/>
    </row>
    <row r="29" spans="1:15" s="102" customFormat="1" ht="12.75" customHeight="1">
      <c r="A29" s="190"/>
      <c r="B29" s="31" t="s">
        <v>101</v>
      </c>
      <c r="C29" s="168"/>
      <c r="D29" s="111" t="s">
        <v>67</v>
      </c>
      <c r="E29" s="181"/>
      <c r="F29" s="365">
        <v>45486</v>
      </c>
      <c r="G29" s="365">
        <v>49273</v>
      </c>
      <c r="H29" s="365">
        <v>49596</v>
      </c>
      <c r="I29" s="365">
        <v>41530</v>
      </c>
      <c r="J29" s="365">
        <v>39201</v>
      </c>
      <c r="K29" s="366">
        <v>35653</v>
      </c>
      <c r="L29" s="366">
        <v>39981</v>
      </c>
      <c r="M29" s="366">
        <v>39605</v>
      </c>
      <c r="N29" s="106"/>
      <c r="O29" s="106"/>
    </row>
    <row r="30" spans="1:15" s="215" customFormat="1" ht="12.75" customHeight="1">
      <c r="A30" s="222"/>
      <c r="B30" s="211" t="s">
        <v>52</v>
      </c>
      <c r="C30" s="169"/>
      <c r="D30" s="210" t="s">
        <v>24</v>
      </c>
      <c r="E30" s="221"/>
      <c r="F30" s="372">
        <v>22105</v>
      </c>
      <c r="G30" s="372">
        <v>24226</v>
      </c>
      <c r="H30" s="372">
        <v>24600</v>
      </c>
      <c r="I30" s="372">
        <v>26070</v>
      </c>
      <c r="J30" s="372">
        <v>27892</v>
      </c>
      <c r="K30" s="373">
        <v>27171</v>
      </c>
      <c r="L30" s="373">
        <v>27681</v>
      </c>
      <c r="M30" s="373">
        <v>29745</v>
      </c>
      <c r="N30" s="220"/>
      <c r="O30" s="220"/>
    </row>
    <row r="31" spans="1:15" s="102" customFormat="1" ht="12.75" customHeight="1">
      <c r="A31" s="190"/>
      <c r="B31" s="31" t="s">
        <v>33</v>
      </c>
      <c r="C31" s="168"/>
      <c r="D31" s="111" t="s">
        <v>199</v>
      </c>
      <c r="E31" s="181"/>
      <c r="F31" s="365">
        <v>8783</v>
      </c>
      <c r="G31" s="365">
        <v>10159</v>
      </c>
      <c r="H31" s="365">
        <v>10382</v>
      </c>
      <c r="I31" s="365">
        <v>10522</v>
      </c>
      <c r="J31" s="365">
        <v>10808</v>
      </c>
      <c r="K31" s="366">
        <v>9381</v>
      </c>
      <c r="L31" s="366">
        <v>9240</v>
      </c>
      <c r="M31" s="366">
        <v>9679</v>
      </c>
      <c r="N31" s="106"/>
      <c r="O31" s="106"/>
    </row>
    <row r="32" spans="1:15" s="102" customFormat="1" ht="12.75" customHeight="1">
      <c r="A32" s="190"/>
      <c r="B32" s="31" t="s">
        <v>104</v>
      </c>
      <c r="C32" s="168"/>
      <c r="D32" s="111" t="s">
        <v>69</v>
      </c>
      <c r="E32" s="181"/>
      <c r="F32" s="365">
        <v>9046</v>
      </c>
      <c r="G32" s="365">
        <v>9857</v>
      </c>
      <c r="H32" s="365">
        <v>9801</v>
      </c>
      <c r="I32" s="365">
        <v>10149</v>
      </c>
      <c r="J32" s="365">
        <v>10370</v>
      </c>
      <c r="K32" s="366">
        <v>9086</v>
      </c>
      <c r="L32" s="366">
        <v>8154</v>
      </c>
      <c r="M32" s="366">
        <v>8700</v>
      </c>
      <c r="N32" s="106"/>
      <c r="O32" s="106"/>
    </row>
    <row r="33" spans="1:15" s="102" customFormat="1" ht="12.75" customHeight="1">
      <c r="A33" s="190"/>
      <c r="B33" s="31" t="s">
        <v>53</v>
      </c>
      <c r="C33" s="168"/>
      <c r="D33" s="111" t="s">
        <v>70</v>
      </c>
      <c r="E33" s="181"/>
      <c r="F33" s="365">
        <v>50541</v>
      </c>
      <c r="G33" s="365">
        <v>54377</v>
      </c>
      <c r="H33" s="365">
        <v>50391</v>
      </c>
      <c r="I33" s="365">
        <v>52186</v>
      </c>
      <c r="J33" s="365">
        <v>51947</v>
      </c>
      <c r="K33" s="366">
        <v>44498</v>
      </c>
      <c r="L33" s="366">
        <v>45206</v>
      </c>
      <c r="M33" s="366">
        <v>48221</v>
      </c>
      <c r="N33" s="106"/>
      <c r="O33" s="106"/>
    </row>
    <row r="34" spans="1:15" s="102" customFormat="1" ht="12.75" customHeight="1">
      <c r="A34" s="190"/>
      <c r="B34" s="31" t="s">
        <v>54</v>
      </c>
      <c r="C34" s="168"/>
      <c r="D34" s="111" t="s">
        <v>71</v>
      </c>
      <c r="E34" s="181"/>
      <c r="F34" s="365">
        <v>31876</v>
      </c>
      <c r="G34" s="365">
        <v>36401</v>
      </c>
      <c r="H34" s="365">
        <v>37795</v>
      </c>
      <c r="I34" s="365">
        <v>40508</v>
      </c>
      <c r="J34" s="365">
        <v>42175</v>
      </c>
      <c r="K34" s="366">
        <v>36689</v>
      </c>
      <c r="L34" s="366">
        <v>38271</v>
      </c>
      <c r="M34" s="366">
        <v>42290</v>
      </c>
      <c r="N34" s="106"/>
      <c r="O34" s="106"/>
    </row>
    <row r="35" spans="1:15" s="102" customFormat="1" ht="12.75" customHeight="1">
      <c r="A35" s="190"/>
      <c r="B35" s="31" t="s">
        <v>55</v>
      </c>
      <c r="C35" s="168"/>
      <c r="D35" s="111" t="s">
        <v>72</v>
      </c>
      <c r="E35" s="181"/>
      <c r="F35" s="365">
        <v>88644</v>
      </c>
      <c r="G35" s="365">
        <v>101634</v>
      </c>
      <c r="H35" s="365">
        <v>102533</v>
      </c>
      <c r="I35" s="365">
        <v>104059</v>
      </c>
      <c r="J35" s="365">
        <v>100517</v>
      </c>
      <c r="K35" s="366">
        <v>77444</v>
      </c>
      <c r="L35" s="366">
        <v>74013</v>
      </c>
      <c r="M35" s="366">
        <v>78315</v>
      </c>
      <c r="N35" s="106"/>
      <c r="O35" s="106"/>
    </row>
    <row r="36" spans="1:15" s="102" customFormat="1" ht="12.75" customHeight="1">
      <c r="A36" s="190"/>
      <c r="B36" s="31" t="s">
        <v>31</v>
      </c>
      <c r="C36" s="168"/>
      <c r="D36" s="111" t="s">
        <v>119</v>
      </c>
      <c r="E36" s="181"/>
      <c r="F36" s="365">
        <v>1080</v>
      </c>
      <c r="G36" s="365">
        <v>1281</v>
      </c>
      <c r="H36" s="365">
        <v>1326</v>
      </c>
      <c r="I36" s="365">
        <v>1338</v>
      </c>
      <c r="J36" s="365">
        <v>1392</v>
      </c>
      <c r="K36" s="366">
        <v>1516</v>
      </c>
      <c r="L36" s="366">
        <v>1531</v>
      </c>
      <c r="M36" s="366">
        <v>1632</v>
      </c>
      <c r="N36" s="106"/>
      <c r="O36" s="106"/>
    </row>
    <row r="37" spans="1:15" s="102" customFormat="1" ht="12.75" customHeight="1">
      <c r="A37" s="190"/>
      <c r="B37" s="31" t="s">
        <v>56</v>
      </c>
      <c r="C37" s="168"/>
      <c r="D37" s="111" t="s">
        <v>200</v>
      </c>
      <c r="E37" s="181"/>
      <c r="F37" s="365">
        <v>2837</v>
      </c>
      <c r="G37" s="365">
        <v>2818</v>
      </c>
      <c r="H37" s="365">
        <v>3111</v>
      </c>
      <c r="I37" s="365">
        <v>3354</v>
      </c>
      <c r="J37" s="365">
        <v>3445</v>
      </c>
      <c r="K37" s="366">
        <v>3482</v>
      </c>
      <c r="L37" s="366">
        <v>3552</v>
      </c>
      <c r="M37" s="366">
        <v>3594</v>
      </c>
      <c r="N37" s="106"/>
      <c r="O37" s="106"/>
    </row>
    <row r="38" spans="1:15" s="102" customFormat="1" ht="12.75" customHeight="1">
      <c r="A38" s="190"/>
      <c r="B38" s="31" t="s">
        <v>106</v>
      </c>
      <c r="C38" s="168"/>
      <c r="D38" s="111" t="s">
        <v>73</v>
      </c>
      <c r="E38" s="181"/>
      <c r="F38" s="365">
        <v>12060</v>
      </c>
      <c r="G38" s="365">
        <v>13301</v>
      </c>
      <c r="H38" s="365">
        <v>12570</v>
      </c>
      <c r="I38" s="365">
        <v>13225</v>
      </c>
      <c r="J38" s="365">
        <v>13709</v>
      </c>
      <c r="K38" s="366">
        <v>12048</v>
      </c>
      <c r="L38" s="366">
        <v>11844</v>
      </c>
      <c r="M38" s="366">
        <v>13216</v>
      </c>
      <c r="N38" s="106"/>
      <c r="O38" s="106"/>
    </row>
    <row r="39" spans="1:15" s="102" customFormat="1" ht="12.75" customHeight="1">
      <c r="A39" s="190"/>
      <c r="B39" s="31" t="s">
        <v>57</v>
      </c>
      <c r="C39" s="168"/>
      <c r="D39" s="111" t="s">
        <v>136</v>
      </c>
      <c r="E39" s="181"/>
      <c r="F39" s="365">
        <v>21619</v>
      </c>
      <c r="G39" s="365">
        <v>22604</v>
      </c>
      <c r="H39" s="365">
        <v>19952</v>
      </c>
      <c r="I39" s="365">
        <v>21185</v>
      </c>
      <c r="J39" s="365">
        <v>21554</v>
      </c>
      <c r="K39" s="366">
        <v>18615</v>
      </c>
      <c r="L39" s="366">
        <v>19308</v>
      </c>
      <c r="M39" s="366">
        <v>20600</v>
      </c>
      <c r="N39" s="106"/>
      <c r="O39" s="106"/>
    </row>
    <row r="40" spans="1:15" s="102" customFormat="1" ht="12.75" customHeight="1">
      <c r="A40" s="190"/>
      <c r="B40" s="31" t="s">
        <v>58</v>
      </c>
      <c r="C40" s="168"/>
      <c r="D40" s="111" t="s">
        <v>112</v>
      </c>
      <c r="E40" s="181"/>
      <c r="F40" s="365">
        <v>10323</v>
      </c>
      <c r="G40" s="365">
        <v>13761</v>
      </c>
      <c r="H40" s="365">
        <v>14656</v>
      </c>
      <c r="I40" s="365">
        <v>14980</v>
      </c>
      <c r="J40" s="365">
        <v>13887</v>
      </c>
      <c r="K40" s="366">
        <v>9248</v>
      </c>
      <c r="L40" s="366">
        <v>8677</v>
      </c>
      <c r="M40" s="366">
        <v>10681</v>
      </c>
      <c r="N40" s="106"/>
      <c r="O40" s="106"/>
    </row>
    <row r="41" spans="1:15" s="102" customFormat="1" ht="12.75" customHeight="1">
      <c r="A41" s="190"/>
      <c r="B41" s="31" t="s">
        <v>34</v>
      </c>
      <c r="C41" s="169"/>
      <c r="D41" s="111" t="s">
        <v>121</v>
      </c>
      <c r="E41" s="181"/>
      <c r="F41" s="365">
        <v>19516</v>
      </c>
      <c r="G41" s="365">
        <v>24114</v>
      </c>
      <c r="H41" s="365">
        <v>25636</v>
      </c>
      <c r="I41" s="365">
        <v>25301</v>
      </c>
      <c r="J41" s="365">
        <v>25016</v>
      </c>
      <c r="K41" s="366">
        <v>21256</v>
      </c>
      <c r="L41" s="366">
        <v>20518</v>
      </c>
      <c r="M41" s="366">
        <v>21120</v>
      </c>
      <c r="N41" s="106"/>
      <c r="O41" s="106"/>
    </row>
    <row r="42" spans="1:15" s="102" customFormat="1" ht="12.75" customHeight="1">
      <c r="A42" s="190"/>
      <c r="B42" s="31" t="s">
        <v>59</v>
      </c>
      <c r="C42" s="169"/>
      <c r="D42" s="111" t="s">
        <v>201</v>
      </c>
      <c r="E42" s="181"/>
      <c r="F42" s="365">
        <v>46327</v>
      </c>
      <c r="G42" s="365">
        <v>51824</v>
      </c>
      <c r="H42" s="365">
        <v>52842</v>
      </c>
      <c r="I42" s="365">
        <v>54570</v>
      </c>
      <c r="J42" s="365">
        <v>55105</v>
      </c>
      <c r="K42" s="366">
        <v>52865</v>
      </c>
      <c r="L42" s="366">
        <v>52249</v>
      </c>
      <c r="M42" s="366">
        <v>54720</v>
      </c>
      <c r="N42" s="106"/>
      <c r="O42" s="106"/>
    </row>
    <row r="43" spans="1:15" s="102" customFormat="1" ht="12.75" customHeight="1">
      <c r="A43" s="190"/>
      <c r="B43" s="305" t="s">
        <v>35</v>
      </c>
      <c r="C43" s="168"/>
      <c r="D43" s="111" t="s">
        <v>202</v>
      </c>
      <c r="E43" s="181"/>
      <c r="F43" s="365">
        <v>7121</v>
      </c>
      <c r="G43" s="365">
        <v>7764</v>
      </c>
      <c r="H43" s="365">
        <v>7275</v>
      </c>
      <c r="I43" s="365">
        <v>6640</v>
      </c>
      <c r="J43" s="365">
        <v>6261</v>
      </c>
      <c r="K43" s="366">
        <v>5604</v>
      </c>
      <c r="L43" s="366">
        <v>5134</v>
      </c>
      <c r="M43" s="366">
        <v>5976</v>
      </c>
      <c r="N43" s="106"/>
      <c r="O43" s="106"/>
    </row>
    <row r="44" spans="1:15" s="102" customFormat="1" ht="12.75" customHeight="1">
      <c r="A44" s="190"/>
      <c r="B44" s="31" t="s">
        <v>60</v>
      </c>
      <c r="C44" s="168"/>
      <c r="D44" s="111" t="s">
        <v>138</v>
      </c>
      <c r="E44" s="181"/>
      <c r="F44" s="365">
        <v>30168</v>
      </c>
      <c r="G44" s="365">
        <v>31171</v>
      </c>
      <c r="H44" s="365">
        <v>28310</v>
      </c>
      <c r="I44" s="365">
        <v>29010</v>
      </c>
      <c r="J44" s="365">
        <v>29479</v>
      </c>
      <c r="K44" s="366">
        <v>25761</v>
      </c>
      <c r="L44" s="366">
        <v>26689</v>
      </c>
      <c r="M44" s="366">
        <v>28287</v>
      </c>
      <c r="N44" s="106"/>
      <c r="O44" s="106"/>
    </row>
    <row r="45" spans="1:15" s="102" customFormat="1" ht="12.75" customHeight="1">
      <c r="A45" s="190"/>
      <c r="B45" s="31" t="s">
        <v>61</v>
      </c>
      <c r="C45" s="168"/>
      <c r="D45" s="111" t="s">
        <v>75</v>
      </c>
      <c r="E45" s="181"/>
      <c r="F45" s="365">
        <v>53533</v>
      </c>
      <c r="G45" s="365">
        <v>60803</v>
      </c>
      <c r="H45" s="365">
        <v>58415</v>
      </c>
      <c r="I45" s="365">
        <v>61574</v>
      </c>
      <c r="J45" s="365">
        <v>60537</v>
      </c>
      <c r="K45" s="366">
        <v>51654</v>
      </c>
      <c r="L45" s="366">
        <v>52892</v>
      </c>
      <c r="M45" s="366">
        <v>55128</v>
      </c>
      <c r="N45" s="106"/>
      <c r="O45" s="106"/>
    </row>
    <row r="46" spans="1:15" s="102" customFormat="1" ht="12.75" customHeight="1">
      <c r="A46" s="190"/>
      <c r="B46" s="31" t="s">
        <v>62</v>
      </c>
      <c r="C46" s="168"/>
      <c r="D46" s="111" t="s">
        <v>76</v>
      </c>
      <c r="E46" s="181"/>
      <c r="F46" s="365">
        <v>78701</v>
      </c>
      <c r="G46" s="365">
        <v>88648</v>
      </c>
      <c r="H46" s="365">
        <v>84660</v>
      </c>
      <c r="I46" s="365">
        <v>86175</v>
      </c>
      <c r="J46" s="365">
        <v>86186</v>
      </c>
      <c r="K46" s="366">
        <v>83650</v>
      </c>
      <c r="L46" s="366">
        <v>80337</v>
      </c>
      <c r="M46" s="366">
        <v>81209</v>
      </c>
      <c r="N46" s="106"/>
      <c r="O46" s="106"/>
    </row>
    <row r="47" spans="1:15" s="102" customFormat="1" ht="12.75" customHeight="1">
      <c r="A47" s="190"/>
      <c r="B47" s="31" t="s">
        <v>97</v>
      </c>
      <c r="C47" s="168"/>
      <c r="D47" s="111" t="s">
        <v>123</v>
      </c>
      <c r="E47" s="181"/>
      <c r="F47" s="365">
        <v>19864</v>
      </c>
      <c r="G47" s="365">
        <v>21507</v>
      </c>
      <c r="H47" s="365">
        <v>21967</v>
      </c>
      <c r="I47" s="365">
        <v>22526</v>
      </c>
      <c r="J47" s="365">
        <v>23330</v>
      </c>
      <c r="K47" s="366">
        <v>23109</v>
      </c>
      <c r="L47" s="366">
        <v>23258</v>
      </c>
      <c r="M47" s="366">
        <v>24984</v>
      </c>
      <c r="N47" s="106"/>
      <c r="O47" s="106"/>
    </row>
    <row r="48" spans="1:15" s="102" customFormat="1" ht="12.75" customHeight="1">
      <c r="A48" s="190"/>
      <c r="B48" s="31" t="s">
        <v>147</v>
      </c>
      <c r="C48" s="168"/>
      <c r="D48" s="111" t="s">
        <v>122</v>
      </c>
      <c r="E48" s="181"/>
      <c r="F48" s="365">
        <v>4863</v>
      </c>
      <c r="G48" s="365">
        <v>5359</v>
      </c>
      <c r="H48" s="365">
        <v>5591</v>
      </c>
      <c r="I48" s="365">
        <v>5777</v>
      </c>
      <c r="J48" s="365">
        <v>5633</v>
      </c>
      <c r="K48" s="365">
        <v>5545</v>
      </c>
      <c r="L48" s="365">
        <v>5699</v>
      </c>
      <c r="M48" s="365">
        <v>6307</v>
      </c>
      <c r="N48" s="106"/>
      <c r="O48" s="106"/>
    </row>
    <row r="49" spans="1:15" s="102" customFormat="1" ht="12.75" customHeight="1">
      <c r="A49" s="190"/>
      <c r="B49" s="31" t="s">
        <v>146</v>
      </c>
      <c r="C49" s="168"/>
      <c r="D49" s="111" t="s">
        <v>21</v>
      </c>
      <c r="E49" s="181"/>
      <c r="F49" s="365">
        <v>10582</v>
      </c>
      <c r="G49" s="365">
        <v>11242</v>
      </c>
      <c r="H49" s="365">
        <v>11632</v>
      </c>
      <c r="I49" s="365">
        <v>12430</v>
      </c>
      <c r="J49" s="365">
        <v>12021</v>
      </c>
      <c r="K49" s="366">
        <v>10862</v>
      </c>
      <c r="L49" s="366">
        <v>10747</v>
      </c>
      <c r="M49" s="366">
        <v>10403</v>
      </c>
      <c r="N49" s="106"/>
      <c r="O49" s="106"/>
    </row>
    <row r="50" spans="1:15" s="102" customFormat="1" ht="12.75" customHeight="1">
      <c r="A50" s="190"/>
      <c r="B50" s="31" t="s">
        <v>63</v>
      </c>
      <c r="C50" s="168"/>
      <c r="D50" s="111" t="s">
        <v>193</v>
      </c>
      <c r="E50" s="181"/>
      <c r="F50" s="365">
        <v>38872</v>
      </c>
      <c r="G50" s="365">
        <v>41376</v>
      </c>
      <c r="H50" s="365">
        <v>41129</v>
      </c>
      <c r="I50" s="365">
        <v>41821</v>
      </c>
      <c r="J50" s="365">
        <v>45523</v>
      </c>
      <c r="K50" s="366">
        <v>43148</v>
      </c>
      <c r="L50" s="366">
        <v>39333</v>
      </c>
      <c r="M50" s="366">
        <v>38978</v>
      </c>
      <c r="N50" s="106"/>
      <c r="O50" s="106"/>
    </row>
    <row r="51" spans="1:15" s="102" customFormat="1" ht="12.75" customHeight="1">
      <c r="A51" s="190"/>
      <c r="B51" s="31" t="s">
        <v>98</v>
      </c>
      <c r="C51" s="168"/>
      <c r="D51" s="111" t="s">
        <v>36</v>
      </c>
      <c r="E51" s="181"/>
      <c r="F51" s="365">
        <v>48993</v>
      </c>
      <c r="G51" s="365">
        <v>50805</v>
      </c>
      <c r="H51" s="365">
        <v>52966</v>
      </c>
      <c r="I51" s="365">
        <v>54110</v>
      </c>
      <c r="J51" s="365">
        <v>56336</v>
      </c>
      <c r="K51" s="366">
        <v>58079</v>
      </c>
      <c r="L51" s="366">
        <v>58876</v>
      </c>
      <c r="M51" s="366">
        <v>60432</v>
      </c>
      <c r="N51" s="106"/>
      <c r="O51" s="106"/>
    </row>
    <row r="52" spans="1:15" s="102" customFormat="1" ht="4.5" customHeight="1">
      <c r="A52" s="191"/>
      <c r="B52" s="163"/>
      <c r="C52" s="163"/>
      <c r="D52" s="163"/>
      <c r="E52" s="164"/>
      <c r="F52" s="194"/>
      <c r="G52" s="194"/>
      <c r="H52" s="194"/>
      <c r="I52" s="194"/>
      <c r="J52" s="194"/>
      <c r="K52" s="194"/>
      <c r="L52" s="194"/>
      <c r="M52" s="194"/>
      <c r="N52" s="106"/>
      <c r="O52" s="106"/>
    </row>
    <row r="53" spans="1:15" s="102" customFormat="1" ht="41.25" customHeight="1">
      <c r="A53" s="193"/>
      <c r="B53" s="401" t="s">
        <v>406</v>
      </c>
      <c r="C53" s="401"/>
      <c r="D53" s="401"/>
      <c r="E53" s="401"/>
      <c r="F53" s="401"/>
      <c r="G53" s="401"/>
      <c r="H53" s="401"/>
      <c r="I53" s="401"/>
      <c r="J53" s="401"/>
      <c r="K53" s="401"/>
      <c r="L53" s="401"/>
      <c r="M53" s="401"/>
      <c r="N53" s="106"/>
      <c r="O53" s="106"/>
    </row>
    <row r="54" spans="1:15" ht="14.25" customHeight="1">
      <c r="A54" s="118"/>
      <c r="B54" s="120"/>
      <c r="C54" s="21"/>
      <c r="D54" s="21"/>
      <c r="E54" s="21"/>
      <c r="F54" s="121"/>
      <c r="G54" s="121"/>
      <c r="H54" s="121"/>
      <c r="I54" s="121"/>
      <c r="J54" s="121"/>
      <c r="K54" s="121"/>
      <c r="L54" s="121"/>
      <c r="M54" s="121"/>
    </row>
    <row r="55" spans="1:15" ht="14.25" customHeight="1">
      <c r="A55" s="118"/>
      <c r="B55" s="120"/>
      <c r="C55" s="21"/>
      <c r="D55" s="21"/>
      <c r="E55" s="21"/>
      <c r="F55" s="121"/>
      <c r="G55" s="121"/>
      <c r="H55" s="121"/>
      <c r="I55" s="121"/>
      <c r="J55" s="121"/>
      <c r="K55" s="121"/>
      <c r="L55" s="121"/>
      <c r="M55" s="121"/>
    </row>
    <row r="56" spans="1:15" ht="14.25" customHeight="1">
      <c r="A56" s="118"/>
      <c r="B56" s="120"/>
      <c r="C56" s="21"/>
      <c r="D56" s="21"/>
      <c r="E56" s="21"/>
      <c r="F56" s="121"/>
      <c r="G56" s="121"/>
      <c r="H56" s="121"/>
      <c r="I56" s="121"/>
      <c r="J56" s="121"/>
      <c r="K56" s="121"/>
      <c r="L56" s="121"/>
      <c r="M56" s="121"/>
    </row>
    <row r="57" spans="1:15" ht="14.25" customHeight="1">
      <c r="A57" s="118"/>
      <c r="B57" s="120"/>
      <c r="C57" s="21"/>
      <c r="D57" s="21"/>
      <c r="E57" s="21"/>
      <c r="F57" s="121"/>
      <c r="G57" s="121"/>
      <c r="H57" s="121"/>
      <c r="I57" s="121"/>
      <c r="J57" s="121"/>
      <c r="K57" s="121"/>
      <c r="L57" s="121"/>
      <c r="M57" s="121"/>
    </row>
    <row r="58" spans="1:15" s="14" customFormat="1" ht="12.75" customHeight="1">
      <c r="B58" s="421"/>
      <c r="C58" s="421"/>
      <c r="D58" s="421"/>
      <c r="E58" s="421"/>
      <c r="F58" s="421"/>
      <c r="G58" s="421"/>
      <c r="H58" s="421"/>
      <c r="I58" s="421"/>
      <c r="J58" s="421"/>
      <c r="K58" s="421"/>
      <c r="L58" s="421"/>
      <c r="M58" s="421"/>
      <c r="N58" s="98"/>
      <c r="O58" s="98"/>
    </row>
  </sheetData>
  <mergeCells count="3">
    <mergeCell ref="B58:M58"/>
    <mergeCell ref="B3:M3"/>
    <mergeCell ref="B53:M53"/>
  </mergeCells>
  <phoneticPr fontId="2" type="noConversion"/>
  <pageMargins left="0.55118110236220474" right="0.55118110236220474" top="0.51181102362204722" bottom="0.39370078740157483" header="0.74803149606299213" footer="0.15748031496062992"/>
  <pageSetup paperSize="9" firstPageNumber="138"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56"/>
  <sheetViews>
    <sheetView showGridLines="0" tabSelected="1" view="pageBreakPreview" topLeftCell="A15" zoomScale="110" zoomScaleNormal="120" zoomScaleSheetLayoutView="110" workbookViewId="0">
      <selection activeCell="AA54" sqref="AA54"/>
    </sheetView>
  </sheetViews>
  <sheetFormatPr defaultColWidth="8.8984375" defaultRowHeight="14.4"/>
  <cols>
    <col min="1" max="1" width="0.8984375" style="10" customWidth="1"/>
    <col min="2" max="2" width="9.796875" style="10" customWidth="1"/>
    <col min="3" max="3" width="1.09765625" style="10" customWidth="1"/>
    <col min="4" max="4" width="8.69921875" style="10" customWidth="1"/>
    <col min="5" max="5" width="0.8984375" style="10" customWidth="1"/>
    <col min="6" max="13" width="7.19921875" style="10" customWidth="1"/>
    <col min="14" max="16384" width="8.8984375" style="10"/>
  </cols>
  <sheetData>
    <row r="1" spans="1:13" s="8" customFormat="1" ht="5.0999999999999996" customHeight="1">
      <c r="A1" s="7"/>
      <c r="B1" s="53"/>
      <c r="C1" s="52"/>
      <c r="D1" s="52"/>
      <c r="E1" s="52"/>
      <c r="F1" s="9"/>
      <c r="G1" s="9"/>
      <c r="H1" s="9"/>
      <c r="I1" s="9"/>
      <c r="J1" s="9"/>
      <c r="K1" s="9"/>
      <c r="L1" s="9"/>
      <c r="M1" s="9"/>
    </row>
    <row r="2" spans="1:13" s="8" customFormat="1" ht="50.1" customHeight="1">
      <c r="A2" s="7"/>
      <c r="B2" s="53"/>
      <c r="C2" s="52"/>
      <c r="D2" s="52"/>
      <c r="E2" s="52"/>
      <c r="F2" s="9"/>
      <c r="G2" s="9"/>
      <c r="H2" s="9"/>
      <c r="I2" s="9"/>
      <c r="J2" s="9"/>
      <c r="K2" s="9"/>
      <c r="L2" s="9"/>
      <c r="M2" s="9"/>
    </row>
    <row r="3" spans="1:13" ht="44.1" customHeight="1">
      <c r="A3" s="1"/>
      <c r="B3" s="396" t="s">
        <v>307</v>
      </c>
      <c r="C3" s="396"/>
      <c r="D3" s="396"/>
      <c r="E3" s="396"/>
      <c r="F3" s="396"/>
      <c r="G3" s="396"/>
      <c r="H3" s="396"/>
      <c r="I3" s="396"/>
      <c r="J3" s="396"/>
      <c r="K3" s="396"/>
      <c r="L3" s="396"/>
      <c r="M3" s="396"/>
    </row>
    <row r="4" spans="1:13" s="2" customFormat="1" ht="12" customHeight="1">
      <c r="B4" s="50" t="s">
        <v>337</v>
      </c>
      <c r="C4" s="50"/>
      <c r="D4" s="50"/>
      <c r="E4" s="50"/>
      <c r="F4" s="6"/>
      <c r="G4" s="6"/>
      <c r="H4" s="6"/>
      <c r="I4" s="6"/>
      <c r="J4" s="6"/>
      <c r="K4" s="6"/>
      <c r="L4" s="6"/>
      <c r="M4" s="6" t="s">
        <v>338</v>
      </c>
    </row>
    <row r="5" spans="1:13" ht="34.5" customHeight="1">
      <c r="A5" s="51"/>
      <c r="B5" s="148" t="s">
        <v>0</v>
      </c>
      <c r="C5" s="149"/>
      <c r="D5" s="149"/>
      <c r="E5" s="147"/>
      <c r="F5" s="134">
        <v>2009</v>
      </c>
      <c r="G5" s="134">
        <v>2010</v>
      </c>
      <c r="H5" s="134">
        <v>2011</v>
      </c>
      <c r="I5" s="134">
        <v>2012</v>
      </c>
      <c r="J5" s="134">
        <v>2013</v>
      </c>
      <c r="K5" s="134">
        <v>2014</v>
      </c>
      <c r="L5" s="134">
        <v>2015</v>
      </c>
      <c r="M5" s="134">
        <v>2017</v>
      </c>
    </row>
    <row r="6" spans="1:13" ht="6.75" customHeight="1">
      <c r="A6" s="1"/>
      <c r="B6" s="11"/>
      <c r="C6" s="11"/>
      <c r="D6" s="29"/>
      <c r="E6" s="12"/>
      <c r="F6" s="62"/>
      <c r="G6" s="62"/>
      <c r="H6" s="62"/>
      <c r="I6" s="62"/>
      <c r="J6" s="62"/>
      <c r="K6" s="62"/>
      <c r="L6" s="62"/>
    </row>
    <row r="7" spans="1:13" s="102" customFormat="1" ht="11.7" customHeight="1">
      <c r="A7" s="190"/>
      <c r="B7" s="31" t="s">
        <v>40</v>
      </c>
      <c r="C7" s="168"/>
      <c r="D7" s="111" t="s">
        <v>1</v>
      </c>
      <c r="E7" s="181"/>
      <c r="F7" s="346">
        <v>423.6</v>
      </c>
      <c r="G7" s="346">
        <v>530.20000000000005</v>
      </c>
      <c r="H7" s="346">
        <v>546</v>
      </c>
      <c r="I7" s="346">
        <v>552</v>
      </c>
      <c r="J7" s="346">
        <v>526.29999999999995</v>
      </c>
      <c r="K7" s="347">
        <v>594.70000000000005</v>
      </c>
      <c r="L7" s="347">
        <v>554.9</v>
      </c>
      <c r="M7" s="374">
        <v>637.6</v>
      </c>
    </row>
    <row r="8" spans="1:13" s="102" customFormat="1" ht="11.7" customHeight="1">
      <c r="A8" s="190"/>
      <c r="B8" s="31" t="s">
        <v>2</v>
      </c>
      <c r="C8" s="168"/>
      <c r="D8" s="111" t="s">
        <v>125</v>
      </c>
      <c r="E8" s="181"/>
      <c r="F8" s="346">
        <v>1142.9000000000001</v>
      </c>
      <c r="G8" s="346">
        <v>1390.6</v>
      </c>
      <c r="H8" s="346">
        <v>1538.2</v>
      </c>
      <c r="I8" s="346">
        <v>1567.2</v>
      </c>
      <c r="J8" s="346">
        <v>1459.6</v>
      </c>
      <c r="K8" s="348">
        <v>1349</v>
      </c>
      <c r="L8" s="348">
        <v>1208</v>
      </c>
      <c r="M8" s="348">
        <v>1323.4</v>
      </c>
    </row>
    <row r="9" spans="1:13" s="102" customFormat="1" ht="11.7" customHeight="1">
      <c r="A9" s="190"/>
      <c r="B9" s="31" t="s">
        <v>41</v>
      </c>
      <c r="C9" s="168"/>
      <c r="D9" s="111" t="s">
        <v>64</v>
      </c>
      <c r="E9" s="181"/>
      <c r="F9" s="346">
        <v>390.2</v>
      </c>
      <c r="G9" s="346">
        <v>429</v>
      </c>
      <c r="H9" s="346">
        <v>407.5</v>
      </c>
      <c r="I9" s="346">
        <v>428.2</v>
      </c>
      <c r="J9" s="346">
        <v>438.4</v>
      </c>
      <c r="K9" s="347">
        <v>382.1</v>
      </c>
      <c r="L9" s="347">
        <v>390.8</v>
      </c>
      <c r="M9" s="374">
        <v>416.6</v>
      </c>
    </row>
    <row r="10" spans="1:13" s="102" customFormat="1" ht="11.7" customHeight="1">
      <c r="A10" s="190"/>
      <c r="B10" s="31" t="s">
        <v>42</v>
      </c>
      <c r="C10" s="168"/>
      <c r="D10" s="111" t="s">
        <v>109</v>
      </c>
      <c r="E10" s="181"/>
      <c r="F10" s="346">
        <v>483.5</v>
      </c>
      <c r="G10" s="346">
        <v>527</v>
      </c>
      <c r="H10" s="346">
        <v>497.9</v>
      </c>
      <c r="I10" s="346">
        <v>520.1</v>
      </c>
      <c r="J10" s="346">
        <v>531.79999999999995</v>
      </c>
      <c r="K10" s="347">
        <v>455</v>
      </c>
      <c r="L10" s="347">
        <v>467.5</v>
      </c>
      <c r="M10" s="375">
        <v>492.7</v>
      </c>
    </row>
    <row r="11" spans="1:13" s="102" customFormat="1" ht="11.7" customHeight="1">
      <c r="A11" s="190"/>
      <c r="B11" s="31" t="s">
        <v>99</v>
      </c>
      <c r="C11" s="168"/>
      <c r="D11" s="111" t="s">
        <v>3</v>
      </c>
      <c r="E11" s="181"/>
      <c r="F11" s="346">
        <v>2208.9</v>
      </c>
      <c r="G11" s="346">
        <v>2616.1999999999998</v>
      </c>
      <c r="H11" s="346">
        <v>2465.1999999999998</v>
      </c>
      <c r="I11" s="346">
        <v>2472.8000000000002</v>
      </c>
      <c r="J11" s="346">
        <v>2456</v>
      </c>
      <c r="K11" s="348">
        <v>1802.2</v>
      </c>
      <c r="L11" s="348">
        <v>1794</v>
      </c>
      <c r="M11" s="348">
        <v>2055.5</v>
      </c>
    </row>
    <row r="12" spans="1:13" s="102" customFormat="1" ht="11.7" customHeight="1">
      <c r="A12" s="190"/>
      <c r="B12" s="31" t="s">
        <v>43</v>
      </c>
      <c r="C12" s="168"/>
      <c r="D12" s="111" t="s">
        <v>113</v>
      </c>
      <c r="E12" s="181"/>
      <c r="F12" s="346">
        <v>1613.5</v>
      </c>
      <c r="G12" s="346">
        <v>1788.6</v>
      </c>
      <c r="H12" s="346">
        <v>1824.3</v>
      </c>
      <c r="I12" s="346">
        <v>1842.6</v>
      </c>
      <c r="J12" s="346">
        <v>1792.9</v>
      </c>
      <c r="K12" s="348">
        <v>1559.6</v>
      </c>
      <c r="L12" s="348">
        <v>1535.8</v>
      </c>
      <c r="M12" s="348">
        <v>1653</v>
      </c>
    </row>
    <row r="13" spans="1:13" s="102" customFormat="1" ht="11.7" customHeight="1">
      <c r="A13" s="190"/>
      <c r="B13" s="31" t="s">
        <v>44</v>
      </c>
      <c r="C13" s="168"/>
      <c r="D13" s="111" t="s">
        <v>127</v>
      </c>
      <c r="E13" s="181"/>
      <c r="F13" s="346">
        <v>218.5</v>
      </c>
      <c r="G13" s="346">
        <v>252.3</v>
      </c>
      <c r="H13" s="346">
        <v>267.10000000000002</v>
      </c>
      <c r="I13" s="346">
        <v>278.39999999999998</v>
      </c>
      <c r="J13" s="346">
        <v>261</v>
      </c>
      <c r="K13" s="347">
        <v>244</v>
      </c>
      <c r="L13" s="347">
        <v>250</v>
      </c>
      <c r="M13" s="347">
        <v>277.10000000000002</v>
      </c>
    </row>
    <row r="14" spans="1:13" s="102" customFormat="1" ht="11.7" customHeight="1">
      <c r="A14" s="190"/>
      <c r="B14" s="31" t="s">
        <v>105</v>
      </c>
      <c r="C14" s="168"/>
      <c r="D14" s="111" t="s">
        <v>114</v>
      </c>
      <c r="E14" s="181"/>
      <c r="F14" s="346">
        <v>6100.6</v>
      </c>
      <c r="G14" s="346">
        <v>7572.6</v>
      </c>
      <c r="H14" s="346">
        <v>8560.5</v>
      </c>
      <c r="I14" s="346">
        <v>9607.2000000000007</v>
      </c>
      <c r="J14" s="346">
        <v>10482.4</v>
      </c>
      <c r="K14" s="348">
        <v>11064.7</v>
      </c>
      <c r="L14" s="348">
        <v>11191</v>
      </c>
      <c r="M14" s="348">
        <v>12237.7</v>
      </c>
    </row>
    <row r="15" spans="1:13" s="102" customFormat="1" ht="11.7" customHeight="1">
      <c r="A15" s="190"/>
      <c r="B15" s="31" t="s">
        <v>45</v>
      </c>
      <c r="C15" s="168"/>
      <c r="D15" s="111" t="s">
        <v>4</v>
      </c>
      <c r="E15" s="181"/>
      <c r="F15" s="346">
        <v>322</v>
      </c>
      <c r="G15" s="346">
        <v>344</v>
      </c>
      <c r="H15" s="346">
        <v>327.10000000000002</v>
      </c>
      <c r="I15" s="346">
        <v>343.6</v>
      </c>
      <c r="J15" s="346">
        <v>352.3</v>
      </c>
      <c r="K15" s="347">
        <v>301.3</v>
      </c>
      <c r="L15" s="347">
        <v>306.89999999999998</v>
      </c>
      <c r="M15" s="375">
        <v>324.89999999999998</v>
      </c>
    </row>
    <row r="16" spans="1:13" s="102" customFormat="1" ht="11.7" customHeight="1">
      <c r="A16" s="190"/>
      <c r="B16" s="31" t="s">
        <v>107</v>
      </c>
      <c r="C16" s="168"/>
      <c r="D16" s="111" t="s">
        <v>5</v>
      </c>
      <c r="E16" s="181"/>
      <c r="F16" s="346">
        <v>218.9</v>
      </c>
      <c r="G16" s="346">
        <v>236</v>
      </c>
      <c r="H16" s="346">
        <v>279.39999999999998</v>
      </c>
      <c r="I16" s="346">
        <v>288.60000000000002</v>
      </c>
      <c r="J16" s="346">
        <v>305.5</v>
      </c>
      <c r="K16" s="347">
        <v>332.7</v>
      </c>
      <c r="L16" s="347">
        <v>332.9</v>
      </c>
      <c r="M16" s="374">
        <v>235.4</v>
      </c>
    </row>
    <row r="17" spans="1:13" s="102" customFormat="1" ht="11.7" customHeight="1">
      <c r="A17" s="190"/>
      <c r="B17" s="31" t="s">
        <v>46</v>
      </c>
      <c r="C17" s="168"/>
      <c r="D17" s="111" t="s">
        <v>130</v>
      </c>
      <c r="E17" s="181"/>
      <c r="F17" s="346">
        <v>247.8</v>
      </c>
      <c r="G17" s="346">
        <v>273.7</v>
      </c>
      <c r="H17" s="346">
        <v>256.7</v>
      </c>
      <c r="I17" s="346">
        <v>270</v>
      </c>
      <c r="J17" s="346">
        <v>272.60000000000002</v>
      </c>
      <c r="K17" s="347">
        <v>232.5</v>
      </c>
      <c r="L17" s="347">
        <v>238.7</v>
      </c>
      <c r="M17" s="347">
        <v>251.9</v>
      </c>
    </row>
    <row r="18" spans="1:13" s="102" customFormat="1" ht="11.7" customHeight="1">
      <c r="A18" s="190"/>
      <c r="B18" s="31" t="s">
        <v>103</v>
      </c>
      <c r="C18" s="168"/>
      <c r="D18" s="111" t="s">
        <v>115</v>
      </c>
      <c r="E18" s="181"/>
      <c r="F18" s="346">
        <v>2646.8</v>
      </c>
      <c r="G18" s="346">
        <v>2862.7</v>
      </c>
      <c r="H18" s="346">
        <v>2681.4</v>
      </c>
      <c r="I18" s="346">
        <v>2808.5</v>
      </c>
      <c r="J18" s="346">
        <v>2849.3</v>
      </c>
      <c r="K18" s="348">
        <v>2438.1999999999998</v>
      </c>
      <c r="L18" s="348">
        <v>2465.1</v>
      </c>
      <c r="M18" s="348">
        <v>2582.5</v>
      </c>
    </row>
    <row r="19" spans="1:13" s="102" customFormat="1" ht="11.7" customHeight="1">
      <c r="A19" s="190"/>
      <c r="B19" s="31" t="s">
        <v>47</v>
      </c>
      <c r="C19" s="168"/>
      <c r="D19" s="111" t="s">
        <v>116</v>
      </c>
      <c r="E19" s="181"/>
      <c r="F19" s="346">
        <v>3417.1</v>
      </c>
      <c r="G19" s="346">
        <v>3757.7</v>
      </c>
      <c r="H19" s="346">
        <v>3544</v>
      </c>
      <c r="I19" s="346">
        <v>3752.5</v>
      </c>
      <c r="J19" s="346">
        <v>3879.3</v>
      </c>
      <c r="K19" s="348">
        <v>3375.6</v>
      </c>
      <c r="L19" s="348">
        <v>3477.8</v>
      </c>
      <c r="M19" s="348">
        <v>3677.4</v>
      </c>
    </row>
    <row r="20" spans="1:13" s="102" customFormat="1" ht="11.7" customHeight="1">
      <c r="A20" s="190"/>
      <c r="B20" s="31" t="s">
        <v>29</v>
      </c>
      <c r="C20" s="168"/>
      <c r="D20" s="111" t="s">
        <v>65</v>
      </c>
      <c r="E20" s="181"/>
      <c r="F20" s="346">
        <v>299.39999999999998</v>
      </c>
      <c r="G20" s="346">
        <v>287.8</v>
      </c>
      <c r="H20" s="346">
        <v>245.7</v>
      </c>
      <c r="I20" s="346">
        <v>239.9</v>
      </c>
      <c r="J20" s="346">
        <v>236.1</v>
      </c>
      <c r="K20" s="347">
        <v>195.5</v>
      </c>
      <c r="L20" s="347">
        <v>192.7</v>
      </c>
      <c r="M20" s="374">
        <v>200.3</v>
      </c>
    </row>
    <row r="21" spans="1:13" s="102" customFormat="1" ht="11.7" customHeight="1">
      <c r="A21" s="190"/>
      <c r="B21" s="31" t="s">
        <v>48</v>
      </c>
      <c r="C21" s="168"/>
      <c r="D21" s="111" t="s">
        <v>6</v>
      </c>
      <c r="E21" s="181"/>
      <c r="F21" s="346">
        <v>228.6</v>
      </c>
      <c r="G21" s="346">
        <v>248.5</v>
      </c>
      <c r="H21" s="346">
        <v>262.60000000000002</v>
      </c>
      <c r="I21" s="346">
        <v>275.7</v>
      </c>
      <c r="J21" s="346">
        <v>291.5</v>
      </c>
      <c r="K21" s="347">
        <v>309.39999999999998</v>
      </c>
      <c r="L21" s="347">
        <v>320.89999999999998</v>
      </c>
      <c r="M21" s="375">
        <v>341.4</v>
      </c>
    </row>
    <row r="22" spans="1:13" s="102" customFormat="1" ht="11.7" customHeight="1">
      <c r="A22" s="190"/>
      <c r="B22" s="31" t="s">
        <v>49</v>
      </c>
      <c r="C22" s="168"/>
      <c r="D22" s="111" t="s">
        <v>131</v>
      </c>
      <c r="E22" s="181"/>
      <c r="F22" s="346">
        <v>130.30000000000001</v>
      </c>
      <c r="G22" s="346">
        <v>140.1</v>
      </c>
      <c r="H22" s="346">
        <v>127.3</v>
      </c>
      <c r="I22" s="346">
        <v>134.69999999999999</v>
      </c>
      <c r="J22" s="346">
        <v>139.30000000000001</v>
      </c>
      <c r="K22" s="347">
        <v>122.9</v>
      </c>
      <c r="L22" s="347">
        <v>125.8</v>
      </c>
      <c r="M22" s="375">
        <v>139.1</v>
      </c>
    </row>
    <row r="23" spans="1:13" s="102" customFormat="1" ht="11.7" customHeight="1">
      <c r="A23" s="190"/>
      <c r="B23" s="31" t="s">
        <v>30</v>
      </c>
      <c r="C23" s="168"/>
      <c r="D23" s="111" t="s">
        <v>117</v>
      </c>
      <c r="E23" s="181"/>
      <c r="F23" s="346">
        <v>1656.6</v>
      </c>
      <c r="G23" s="346">
        <v>1823</v>
      </c>
      <c r="H23" s="346">
        <v>1827.6</v>
      </c>
      <c r="I23" s="346">
        <v>1856.7</v>
      </c>
      <c r="J23" s="346">
        <v>2035.4</v>
      </c>
      <c r="K23" s="348">
        <v>2102.4</v>
      </c>
      <c r="L23" s="348">
        <v>2274.1999999999998</v>
      </c>
      <c r="M23" s="348">
        <v>2597.5</v>
      </c>
    </row>
    <row r="24" spans="1:13" s="102" customFormat="1" ht="11.7" customHeight="1">
      <c r="A24" s="190"/>
      <c r="B24" s="31" t="s">
        <v>100</v>
      </c>
      <c r="C24" s="168"/>
      <c r="D24" s="111" t="s">
        <v>118</v>
      </c>
      <c r="E24" s="181"/>
      <c r="F24" s="346">
        <v>755.1</v>
      </c>
      <c r="G24" s="346">
        <v>893</v>
      </c>
      <c r="H24" s="346">
        <v>917.9</v>
      </c>
      <c r="I24" s="346">
        <v>912.5</v>
      </c>
      <c r="J24" s="346">
        <v>890.8</v>
      </c>
      <c r="K24" s="347">
        <v>860.9</v>
      </c>
      <c r="L24" s="347">
        <v>932.3</v>
      </c>
      <c r="M24" s="376">
        <v>1015.5</v>
      </c>
    </row>
    <row r="25" spans="1:13" s="102" customFormat="1" ht="11.7" customHeight="1">
      <c r="A25" s="190"/>
      <c r="B25" s="31" t="s">
        <v>38</v>
      </c>
      <c r="C25" s="168"/>
      <c r="D25" s="111" t="s">
        <v>132</v>
      </c>
      <c r="E25" s="181"/>
      <c r="F25" s="346">
        <v>467.8</v>
      </c>
      <c r="G25" s="346">
        <v>592</v>
      </c>
      <c r="H25" s="346">
        <v>587.20000000000005</v>
      </c>
      <c r="I25" s="346">
        <v>511.6</v>
      </c>
      <c r="J25" s="346">
        <v>425.3</v>
      </c>
      <c r="K25" s="347">
        <v>385.9</v>
      </c>
      <c r="L25" s="347">
        <v>419</v>
      </c>
      <c r="M25" s="374">
        <v>439.5</v>
      </c>
    </row>
    <row r="26" spans="1:13" s="102" customFormat="1" ht="11.7" customHeight="1">
      <c r="A26" s="190"/>
      <c r="B26" s="31" t="s">
        <v>39</v>
      </c>
      <c r="C26" s="168"/>
      <c r="D26" s="111" t="s">
        <v>20</v>
      </c>
      <c r="E26" s="181"/>
      <c r="F26" s="346">
        <v>221.3</v>
      </c>
      <c r="G26" s="346">
        <v>240.6</v>
      </c>
      <c r="H26" s="346">
        <v>225.8</v>
      </c>
      <c r="I26" s="346">
        <v>239.3</v>
      </c>
      <c r="J26" s="346">
        <v>256.3</v>
      </c>
      <c r="K26" s="347">
        <v>290.60000000000002</v>
      </c>
      <c r="L26" s="347">
        <v>304.8</v>
      </c>
      <c r="M26" s="375">
        <v>333.7</v>
      </c>
    </row>
    <row r="27" spans="1:13" s="102" customFormat="1" ht="11.7" customHeight="1">
      <c r="A27" s="190"/>
      <c r="B27" s="31" t="s">
        <v>50</v>
      </c>
      <c r="C27" s="168"/>
      <c r="D27" s="111" t="s">
        <v>7</v>
      </c>
      <c r="E27" s="181"/>
      <c r="F27" s="346">
        <v>233.8</v>
      </c>
      <c r="G27" s="346">
        <v>261.39999999999998</v>
      </c>
      <c r="H27" s="346">
        <v>257.60000000000002</v>
      </c>
      <c r="I27" s="346">
        <v>293.3</v>
      </c>
      <c r="J27" s="346">
        <v>308.8</v>
      </c>
      <c r="K27" s="347">
        <v>299.10000000000002</v>
      </c>
      <c r="L27" s="347">
        <v>317.7</v>
      </c>
      <c r="M27" s="375">
        <v>350.9</v>
      </c>
    </row>
    <row r="28" spans="1:13" s="102" customFormat="1" ht="11.7" customHeight="1">
      <c r="A28" s="190"/>
      <c r="B28" s="31" t="s">
        <v>51</v>
      </c>
      <c r="C28" s="168"/>
      <c r="D28" s="111" t="s">
        <v>134</v>
      </c>
      <c r="E28" s="181"/>
      <c r="F28" s="346">
        <v>2125.1</v>
      </c>
      <c r="G28" s="346">
        <v>2276.3000000000002</v>
      </c>
      <c r="H28" s="346">
        <v>2072.8000000000002</v>
      </c>
      <c r="I28" s="346">
        <v>2130.5</v>
      </c>
      <c r="J28" s="346">
        <v>2151.6999999999998</v>
      </c>
      <c r="K28" s="348">
        <v>1832.9</v>
      </c>
      <c r="L28" s="348">
        <v>1859.4</v>
      </c>
      <c r="M28" s="348">
        <v>1934.8</v>
      </c>
    </row>
    <row r="29" spans="1:13" s="102" customFormat="1" ht="11.7" customHeight="1">
      <c r="A29" s="190"/>
      <c r="B29" s="31" t="s">
        <v>101</v>
      </c>
      <c r="C29" s="168"/>
      <c r="D29" s="111" t="s">
        <v>18</v>
      </c>
      <c r="E29" s="181"/>
      <c r="F29" s="346">
        <v>5700.1</v>
      </c>
      <c r="G29" s="346">
        <v>6157.5</v>
      </c>
      <c r="H29" s="346">
        <v>6203.2</v>
      </c>
      <c r="I29" s="346">
        <v>5155.7</v>
      </c>
      <c r="J29" s="346">
        <v>4848.7</v>
      </c>
      <c r="K29" s="348">
        <v>4395</v>
      </c>
      <c r="L29" s="348">
        <v>4949.3</v>
      </c>
      <c r="M29" s="348">
        <v>4872.1000000000004</v>
      </c>
    </row>
    <row r="30" spans="1:13" s="215" customFormat="1" ht="11.7" customHeight="1">
      <c r="A30" s="222"/>
      <c r="B30" s="211" t="s">
        <v>52</v>
      </c>
      <c r="C30" s="169"/>
      <c r="D30" s="210" t="s">
        <v>68</v>
      </c>
      <c r="E30" s="221"/>
      <c r="F30" s="354">
        <v>1094.3</v>
      </c>
      <c r="G30" s="354">
        <v>1202.7</v>
      </c>
      <c r="H30" s="354">
        <v>1222.4000000000001</v>
      </c>
      <c r="I30" s="354">
        <v>1305.4000000000001</v>
      </c>
      <c r="J30" s="354">
        <v>1411</v>
      </c>
      <c r="K30" s="356">
        <v>1382.4</v>
      </c>
      <c r="L30" s="356">
        <v>1414.7</v>
      </c>
      <c r="M30" s="356">
        <v>1530.2</v>
      </c>
    </row>
    <row r="31" spans="1:13" s="102" customFormat="1" ht="11.7" customHeight="1">
      <c r="A31" s="190"/>
      <c r="B31" s="31" t="s">
        <v>33</v>
      </c>
      <c r="C31" s="169"/>
      <c r="D31" s="111" t="s">
        <v>8</v>
      </c>
      <c r="E31" s="181"/>
      <c r="F31" s="346">
        <v>255</v>
      </c>
      <c r="G31" s="346">
        <v>298</v>
      </c>
      <c r="H31" s="346">
        <v>314.39999999999998</v>
      </c>
      <c r="I31" s="346">
        <v>323.3</v>
      </c>
      <c r="J31" s="346">
        <v>338.1</v>
      </c>
      <c r="K31" s="347">
        <v>296.39999999999998</v>
      </c>
      <c r="L31" s="347">
        <v>296.5</v>
      </c>
      <c r="M31" s="374">
        <v>314.5</v>
      </c>
    </row>
    <row r="32" spans="1:13" s="102" customFormat="1" ht="11.7" customHeight="1">
      <c r="A32" s="190"/>
      <c r="B32" s="31" t="s">
        <v>104</v>
      </c>
      <c r="C32" s="168"/>
      <c r="D32" s="111" t="s">
        <v>9</v>
      </c>
      <c r="E32" s="181"/>
      <c r="F32" s="346">
        <v>1051.0999999999999</v>
      </c>
      <c r="G32" s="346">
        <v>1171.2</v>
      </c>
      <c r="H32" s="346">
        <v>1186.5999999999999</v>
      </c>
      <c r="I32" s="346">
        <v>1262</v>
      </c>
      <c r="J32" s="346">
        <v>1298.4000000000001</v>
      </c>
      <c r="K32" s="348">
        <v>1169.5999999999999</v>
      </c>
      <c r="L32" s="348">
        <v>1076.9000000000001</v>
      </c>
      <c r="M32" s="348">
        <v>1149.9000000000001</v>
      </c>
    </row>
    <row r="33" spans="1:13" s="102" customFormat="1" ht="11.7" customHeight="1">
      <c r="A33" s="190"/>
      <c r="B33" s="31" t="s">
        <v>53</v>
      </c>
      <c r="C33" s="168"/>
      <c r="D33" s="111" t="s">
        <v>70</v>
      </c>
      <c r="E33" s="181"/>
      <c r="F33" s="346">
        <v>836.4</v>
      </c>
      <c r="G33" s="346">
        <v>893.8</v>
      </c>
      <c r="H33" s="346">
        <v>828.9</v>
      </c>
      <c r="I33" s="346">
        <v>866.7</v>
      </c>
      <c r="J33" s="346">
        <v>879.6</v>
      </c>
      <c r="K33" s="347">
        <v>758</v>
      </c>
      <c r="L33" s="347">
        <v>777.2</v>
      </c>
      <c r="M33" s="347">
        <v>826.2</v>
      </c>
    </row>
    <row r="34" spans="1:13" s="102" customFormat="1" ht="11.7" customHeight="1">
      <c r="A34" s="190"/>
      <c r="B34" s="31" t="s">
        <v>54</v>
      </c>
      <c r="C34" s="168"/>
      <c r="D34" s="111" t="s">
        <v>10</v>
      </c>
      <c r="E34" s="181"/>
      <c r="F34" s="346">
        <v>146.6</v>
      </c>
      <c r="G34" s="346">
        <v>168.5</v>
      </c>
      <c r="H34" s="346">
        <v>176.2</v>
      </c>
      <c r="I34" s="346">
        <v>190.5</v>
      </c>
      <c r="J34" s="346">
        <v>200.7</v>
      </c>
      <c r="K34" s="347">
        <v>177.6</v>
      </c>
      <c r="L34" s="347">
        <v>189.3</v>
      </c>
      <c r="M34" s="347">
        <v>205.9</v>
      </c>
    </row>
    <row r="35" spans="1:13" s="102" customFormat="1" ht="11.7" customHeight="1">
      <c r="A35" s="190"/>
      <c r="B35" s="31" t="s">
        <v>55</v>
      </c>
      <c r="C35" s="168"/>
      <c r="D35" s="111" t="s">
        <v>72</v>
      </c>
      <c r="E35" s="181"/>
      <c r="F35" s="346">
        <v>428.5</v>
      </c>
      <c r="G35" s="346">
        <v>498.2</v>
      </c>
      <c r="H35" s="346">
        <v>509.7</v>
      </c>
      <c r="I35" s="346">
        <v>522.70000000000005</v>
      </c>
      <c r="J35" s="346">
        <v>498.3</v>
      </c>
      <c r="K35" s="347">
        <v>386.7</v>
      </c>
      <c r="L35" s="347">
        <v>371.1</v>
      </c>
      <c r="M35" s="375">
        <v>398.8</v>
      </c>
    </row>
    <row r="36" spans="1:13" s="102" customFormat="1" ht="11.7" customHeight="1">
      <c r="A36" s="190"/>
      <c r="B36" s="31" t="s">
        <v>31</v>
      </c>
      <c r="C36" s="168"/>
      <c r="D36" s="111" t="s">
        <v>119</v>
      </c>
      <c r="E36" s="181"/>
      <c r="F36" s="346">
        <v>177.4</v>
      </c>
      <c r="G36" s="346">
        <v>213.6</v>
      </c>
      <c r="H36" s="346">
        <v>224.4</v>
      </c>
      <c r="I36" s="346">
        <v>231.2</v>
      </c>
      <c r="J36" s="346">
        <v>244.4</v>
      </c>
      <c r="K36" s="347">
        <v>270.60000000000002</v>
      </c>
      <c r="L36" s="347">
        <v>278.7</v>
      </c>
      <c r="M36" s="374">
        <v>305</v>
      </c>
    </row>
    <row r="37" spans="1:13" s="102" customFormat="1" ht="11.7" customHeight="1">
      <c r="A37" s="190"/>
      <c r="B37" s="31" t="s">
        <v>56</v>
      </c>
      <c r="C37" s="168"/>
      <c r="D37" s="111" t="s">
        <v>120</v>
      </c>
      <c r="E37" s="181"/>
      <c r="F37" s="346">
        <v>199.6</v>
      </c>
      <c r="G37" s="346">
        <v>224.1</v>
      </c>
      <c r="H37" s="346">
        <v>250.1</v>
      </c>
      <c r="I37" s="346">
        <v>271.8</v>
      </c>
      <c r="J37" s="346">
        <v>284.60000000000002</v>
      </c>
      <c r="K37" s="347">
        <v>292.8</v>
      </c>
      <c r="L37" s="347">
        <v>304.89999999999998</v>
      </c>
      <c r="M37" s="375">
        <v>313.60000000000002</v>
      </c>
    </row>
    <row r="38" spans="1:13" s="102" customFormat="1" ht="11.7" customHeight="1">
      <c r="A38" s="190"/>
      <c r="B38" s="31" t="s">
        <v>106</v>
      </c>
      <c r="C38" s="168"/>
      <c r="D38" s="111" t="s">
        <v>11</v>
      </c>
      <c r="E38" s="181"/>
      <c r="F38" s="346">
        <v>479.3</v>
      </c>
      <c r="G38" s="346">
        <v>528.79999999999995</v>
      </c>
      <c r="H38" s="346">
        <v>500.3</v>
      </c>
      <c r="I38" s="346">
        <v>524.20000000000005</v>
      </c>
      <c r="J38" s="346">
        <v>545.20000000000005</v>
      </c>
      <c r="K38" s="347">
        <v>477.4</v>
      </c>
      <c r="L38" s="347">
        <v>471.4</v>
      </c>
      <c r="M38" s="375">
        <v>524.5</v>
      </c>
    </row>
    <row r="39" spans="1:13" s="102" customFormat="1" ht="11.7" customHeight="1">
      <c r="A39" s="190"/>
      <c r="B39" s="31" t="s">
        <v>57</v>
      </c>
      <c r="C39" s="168"/>
      <c r="D39" s="111" t="s">
        <v>17</v>
      </c>
      <c r="E39" s="181"/>
      <c r="F39" s="346">
        <v>238.3</v>
      </c>
      <c r="G39" s="346">
        <v>244.9</v>
      </c>
      <c r="H39" s="346">
        <v>216.4</v>
      </c>
      <c r="I39" s="346">
        <v>226.1</v>
      </c>
      <c r="J39" s="346">
        <v>229.6</v>
      </c>
      <c r="K39" s="347">
        <v>199.4</v>
      </c>
      <c r="L39" s="347">
        <v>205.2</v>
      </c>
      <c r="M39" s="375">
        <v>217.6</v>
      </c>
    </row>
    <row r="40" spans="1:13" s="102" customFormat="1" ht="11.7" customHeight="1">
      <c r="A40" s="190"/>
      <c r="B40" s="31" t="s">
        <v>58</v>
      </c>
      <c r="C40" s="168"/>
      <c r="D40" s="111" t="s">
        <v>112</v>
      </c>
      <c r="E40" s="181"/>
      <c r="F40" s="346">
        <v>1524.9</v>
      </c>
      <c r="G40" s="346">
        <v>2031.8</v>
      </c>
      <c r="H40" s="346">
        <v>2170.1</v>
      </c>
      <c r="I40" s="346">
        <v>2230.6</v>
      </c>
      <c r="J40" s="346">
        <v>2063.6999999999998</v>
      </c>
      <c r="K40" s="348">
        <v>1368.4</v>
      </c>
      <c r="L40" s="348">
        <v>1284.7</v>
      </c>
      <c r="M40" s="348">
        <v>1577.5</v>
      </c>
    </row>
    <row r="41" spans="1:13" s="102" customFormat="1" ht="11.7" customHeight="1">
      <c r="A41" s="190"/>
      <c r="B41" s="31" t="s">
        <v>34</v>
      </c>
      <c r="C41" s="169"/>
      <c r="D41" s="111" t="s">
        <v>121</v>
      </c>
      <c r="E41" s="181"/>
      <c r="F41" s="346">
        <v>528.20000000000005</v>
      </c>
      <c r="G41" s="346">
        <v>671.2</v>
      </c>
      <c r="H41" s="346">
        <v>736</v>
      </c>
      <c r="I41" s="346">
        <v>746.6</v>
      </c>
      <c r="J41" s="346">
        <v>756.4</v>
      </c>
      <c r="K41" s="347">
        <v>654.29999999999995</v>
      </c>
      <c r="L41" s="347">
        <v>644.9</v>
      </c>
      <c r="M41" s="374">
        <v>683.8</v>
      </c>
    </row>
    <row r="42" spans="1:13" s="102" customFormat="1" ht="11.7" customHeight="1">
      <c r="A42" s="190"/>
      <c r="B42" s="31" t="s">
        <v>59</v>
      </c>
      <c r="C42" s="169"/>
      <c r="D42" s="111" t="s">
        <v>12</v>
      </c>
      <c r="E42" s="181"/>
      <c r="F42" s="346">
        <v>236.4</v>
      </c>
      <c r="G42" s="346">
        <v>275.60000000000002</v>
      </c>
      <c r="H42" s="346">
        <v>289.2</v>
      </c>
      <c r="I42" s="346">
        <v>302.5</v>
      </c>
      <c r="J42" s="346">
        <v>308.10000000000002</v>
      </c>
      <c r="K42" s="347">
        <v>304.10000000000002</v>
      </c>
      <c r="L42" s="347">
        <v>309.8</v>
      </c>
      <c r="M42" s="347">
        <v>323.89999999999998</v>
      </c>
    </row>
    <row r="43" spans="1:13" s="102" customFormat="1" ht="11.7" customHeight="1">
      <c r="A43" s="190"/>
      <c r="B43" s="305" t="s">
        <v>35</v>
      </c>
      <c r="C43" s="168"/>
      <c r="D43" s="111" t="s">
        <v>13</v>
      </c>
      <c r="E43" s="181"/>
      <c r="F43" s="346">
        <v>375.3</v>
      </c>
      <c r="G43" s="346">
        <v>416.4</v>
      </c>
      <c r="H43" s="346">
        <v>396.3</v>
      </c>
      <c r="I43" s="346">
        <v>366.6</v>
      </c>
      <c r="J43" s="346">
        <v>350.9</v>
      </c>
      <c r="K43" s="347">
        <v>317.7</v>
      </c>
      <c r="L43" s="347">
        <v>295.8</v>
      </c>
      <c r="M43" s="374">
        <v>349.4</v>
      </c>
    </row>
    <row r="44" spans="1:13" s="102" customFormat="1" ht="11.7" customHeight="1">
      <c r="A44" s="190"/>
      <c r="B44" s="31" t="s">
        <v>60</v>
      </c>
      <c r="C44" s="168"/>
      <c r="D44" s="111" t="s">
        <v>138</v>
      </c>
      <c r="E44" s="181"/>
      <c r="F44" s="346">
        <v>1431.6</v>
      </c>
      <c r="G44" s="346">
        <v>1488</v>
      </c>
      <c r="H44" s="346">
        <v>1335.9</v>
      </c>
      <c r="I44" s="346">
        <v>1361.8</v>
      </c>
      <c r="J44" s="346">
        <v>1375.9</v>
      </c>
      <c r="K44" s="348">
        <v>1197.8</v>
      </c>
      <c r="L44" s="348">
        <v>1237.3</v>
      </c>
      <c r="M44" s="348">
        <v>1311.3</v>
      </c>
    </row>
    <row r="45" spans="1:13" s="102" customFormat="1" ht="11.7" customHeight="1">
      <c r="A45" s="190"/>
      <c r="B45" s="31" t="s">
        <v>61</v>
      </c>
      <c r="C45" s="168"/>
      <c r="D45" s="111" t="s">
        <v>75</v>
      </c>
      <c r="E45" s="181"/>
      <c r="F45" s="346">
        <v>488.4</v>
      </c>
      <c r="G45" s="346">
        <v>563.1</v>
      </c>
      <c r="H45" s="346">
        <v>543.9</v>
      </c>
      <c r="I45" s="346">
        <v>578.70000000000005</v>
      </c>
      <c r="J45" s="346">
        <v>573.79999999999995</v>
      </c>
      <c r="K45" s="347">
        <v>497.9</v>
      </c>
      <c r="L45" s="347">
        <v>514.5</v>
      </c>
      <c r="M45" s="347">
        <v>538</v>
      </c>
    </row>
    <row r="46" spans="1:13" s="102" customFormat="1" ht="11.7" customHeight="1">
      <c r="A46" s="190"/>
      <c r="B46" s="31" t="s">
        <v>62</v>
      </c>
      <c r="C46" s="168"/>
      <c r="D46" s="111" t="s">
        <v>14</v>
      </c>
      <c r="E46" s="181"/>
      <c r="F46" s="346">
        <v>581.20000000000005</v>
      </c>
      <c r="G46" s="346">
        <v>696.3</v>
      </c>
      <c r="H46" s="346">
        <v>665.1</v>
      </c>
      <c r="I46" s="346">
        <v>684.8</v>
      </c>
      <c r="J46" s="346">
        <v>702.7</v>
      </c>
      <c r="K46" s="347">
        <v>679.3</v>
      </c>
      <c r="L46" s="347">
        <v>668.7</v>
      </c>
      <c r="M46" s="375">
        <v>678.9</v>
      </c>
    </row>
    <row r="47" spans="1:13" s="102" customFormat="1" ht="11.7" customHeight="1">
      <c r="A47" s="190"/>
      <c r="B47" s="31" t="s">
        <v>97</v>
      </c>
      <c r="C47" s="168"/>
      <c r="D47" s="111" t="s">
        <v>15</v>
      </c>
      <c r="E47" s="181"/>
      <c r="F47" s="346">
        <v>446.1</v>
      </c>
      <c r="G47" s="346">
        <v>485.7</v>
      </c>
      <c r="H47" s="346">
        <v>495.8</v>
      </c>
      <c r="I47" s="346">
        <v>511.6</v>
      </c>
      <c r="J47" s="346">
        <v>530.5</v>
      </c>
      <c r="K47" s="347">
        <v>525.6</v>
      </c>
      <c r="L47" s="347">
        <v>530.5</v>
      </c>
      <c r="M47" s="375">
        <v>572.79999999999995</v>
      </c>
    </row>
    <row r="48" spans="1:13" s="102" customFormat="1" ht="11.7" customHeight="1">
      <c r="A48" s="190"/>
      <c r="B48" s="31" t="s">
        <v>147</v>
      </c>
      <c r="C48" s="168"/>
      <c r="D48" s="111" t="s">
        <v>122</v>
      </c>
      <c r="E48" s="181"/>
      <c r="F48" s="346">
        <v>341.1</v>
      </c>
      <c r="G48" s="346">
        <v>370.8</v>
      </c>
      <c r="H48" s="346">
        <v>397.6</v>
      </c>
      <c r="I48" s="346">
        <v>420.5</v>
      </c>
      <c r="J48" s="346">
        <v>406.5</v>
      </c>
      <c r="K48" s="346">
        <v>401.4</v>
      </c>
      <c r="L48" s="346">
        <v>411.8</v>
      </c>
      <c r="M48" s="112">
        <v>455.2</v>
      </c>
    </row>
    <row r="49" spans="1:13" s="102" customFormat="1" ht="11.7" customHeight="1">
      <c r="A49" s="190"/>
      <c r="B49" s="31" t="s">
        <v>146</v>
      </c>
      <c r="C49" s="168"/>
      <c r="D49" s="111" t="s">
        <v>21</v>
      </c>
      <c r="E49" s="181"/>
      <c r="F49" s="346">
        <v>771.9</v>
      </c>
      <c r="G49" s="346">
        <v>832.5</v>
      </c>
      <c r="H49" s="346">
        <v>874</v>
      </c>
      <c r="I49" s="346">
        <v>950.6</v>
      </c>
      <c r="J49" s="346">
        <v>934.2</v>
      </c>
      <c r="K49" s="347">
        <v>859.8</v>
      </c>
      <c r="L49" s="347">
        <v>863.7</v>
      </c>
      <c r="M49" s="375">
        <v>851.1</v>
      </c>
    </row>
    <row r="50" spans="1:13" s="102" customFormat="1" ht="11.7" customHeight="1">
      <c r="A50" s="190"/>
      <c r="B50" s="31" t="s">
        <v>63</v>
      </c>
      <c r="C50" s="168"/>
      <c r="D50" s="111" t="s">
        <v>16</v>
      </c>
      <c r="E50" s="181"/>
      <c r="F50" s="346">
        <v>2429.6999999999998</v>
      </c>
      <c r="G50" s="346">
        <v>2608.8000000000002</v>
      </c>
      <c r="H50" s="346">
        <v>2646</v>
      </c>
      <c r="I50" s="346">
        <v>2719.5</v>
      </c>
      <c r="J50" s="346">
        <v>2998.8</v>
      </c>
      <c r="K50" s="348">
        <v>2885.6</v>
      </c>
      <c r="L50" s="348">
        <v>2650.9</v>
      </c>
      <c r="M50" s="348">
        <v>2622.4</v>
      </c>
    </row>
    <row r="51" spans="1:13" s="102" customFormat="1" ht="11.7" customHeight="1">
      <c r="A51" s="190"/>
      <c r="B51" s="31" t="s">
        <v>98</v>
      </c>
      <c r="C51" s="168"/>
      <c r="D51" s="111" t="s">
        <v>36</v>
      </c>
      <c r="E51" s="181"/>
      <c r="F51" s="346">
        <v>14964.4</v>
      </c>
      <c r="G51" s="346">
        <v>15517.9</v>
      </c>
      <c r="H51" s="346">
        <v>16155.3</v>
      </c>
      <c r="I51" s="346">
        <v>16691.5</v>
      </c>
      <c r="J51" s="346">
        <v>17393.099999999999</v>
      </c>
      <c r="K51" s="348">
        <v>18120.7</v>
      </c>
      <c r="L51" s="348">
        <v>18624.5</v>
      </c>
      <c r="M51" s="348">
        <v>19390.599999999999</v>
      </c>
    </row>
    <row r="52" spans="1:13" s="102" customFormat="1" ht="6.9" customHeight="1">
      <c r="A52" s="191"/>
      <c r="B52" s="163"/>
      <c r="C52" s="163"/>
      <c r="D52" s="163"/>
      <c r="E52" s="164"/>
      <c r="F52" s="192"/>
      <c r="G52" s="192"/>
      <c r="H52" s="192"/>
      <c r="I52" s="192"/>
      <c r="J52" s="192"/>
      <c r="K52" s="192"/>
      <c r="L52" s="192"/>
      <c r="M52" s="192"/>
    </row>
    <row r="53" spans="1:13" s="102" customFormat="1" ht="118.2" customHeight="1">
      <c r="A53" s="422" t="s">
        <v>407</v>
      </c>
      <c r="B53" s="422"/>
      <c r="C53" s="422"/>
      <c r="D53" s="422"/>
      <c r="E53" s="422"/>
      <c r="F53" s="422"/>
      <c r="G53" s="422"/>
      <c r="H53" s="422"/>
      <c r="I53" s="422"/>
      <c r="J53" s="422"/>
      <c r="K53" s="422"/>
      <c r="L53" s="422"/>
      <c r="M53" s="422"/>
    </row>
    <row r="54" spans="1:13" ht="12.75" customHeight="1">
      <c r="A54" s="118"/>
      <c r="B54" s="120"/>
      <c r="C54" s="21"/>
      <c r="D54" s="21"/>
      <c r="E54" s="21"/>
      <c r="F54" s="119"/>
      <c r="G54" s="119"/>
      <c r="H54" s="119"/>
      <c r="I54" s="119"/>
      <c r="J54" s="119"/>
      <c r="K54" s="119"/>
      <c r="L54" s="119"/>
      <c r="M54" s="119"/>
    </row>
    <row r="55" spans="1:13" ht="12.75" customHeight="1">
      <c r="A55" s="118"/>
      <c r="B55" s="120"/>
      <c r="C55" s="21"/>
      <c r="D55" s="21"/>
      <c r="E55" s="21"/>
      <c r="F55" s="119"/>
      <c r="G55" s="119"/>
      <c r="H55" s="119"/>
      <c r="I55" s="119"/>
      <c r="J55" s="119"/>
      <c r="K55" s="119"/>
      <c r="L55" s="119"/>
      <c r="M55" s="119"/>
    </row>
    <row r="56" spans="1:13" s="14" customFormat="1" ht="15" customHeight="1">
      <c r="B56" s="421"/>
      <c r="C56" s="421"/>
      <c r="D56" s="421"/>
      <c r="E56" s="421"/>
      <c r="F56" s="421"/>
      <c r="G56" s="421"/>
      <c r="H56" s="421"/>
      <c r="I56" s="421"/>
      <c r="J56" s="421"/>
      <c r="K56" s="421"/>
      <c r="L56" s="421"/>
      <c r="M56" s="421"/>
    </row>
  </sheetData>
  <mergeCells count="3">
    <mergeCell ref="B56:M56"/>
    <mergeCell ref="B3:M3"/>
    <mergeCell ref="A53:M53"/>
  </mergeCells>
  <phoneticPr fontId="2" type="noConversion"/>
  <pageMargins left="0.55118110236220474" right="0.55118110236220474" top="0.51181102362204722" bottom="0.39370078740157483" header="0.74803149606299213" footer="0.15748031496062992"/>
  <pageSetup paperSize="9" firstPageNumber="138"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56"/>
  <sheetViews>
    <sheetView showGridLines="0" tabSelected="1" view="pageBreakPreview" topLeftCell="A13" zoomScale="110" zoomScaleNormal="120" zoomScaleSheetLayoutView="110" workbookViewId="0">
      <selection activeCell="AA54" sqref="AA54"/>
    </sheetView>
  </sheetViews>
  <sheetFormatPr defaultColWidth="8.8984375" defaultRowHeight="14.4"/>
  <cols>
    <col min="1" max="1" width="0.8984375" style="10" customWidth="1"/>
    <col min="2" max="2" width="9.796875" style="10" customWidth="1"/>
    <col min="3" max="3" width="1.09765625" style="10" customWidth="1"/>
    <col min="4" max="4" width="8.69921875" style="10" customWidth="1"/>
    <col min="5" max="5" width="0.8984375" style="10" customWidth="1"/>
    <col min="6" max="13" width="7.19921875" style="10" customWidth="1"/>
    <col min="14" max="16384" width="8.8984375" style="10"/>
  </cols>
  <sheetData>
    <row r="1" spans="1:13" s="8" customFormat="1" ht="5.0999999999999996" customHeight="1">
      <c r="A1" s="7"/>
      <c r="B1" s="53"/>
      <c r="C1" s="52"/>
      <c r="D1" s="52"/>
      <c r="E1" s="52"/>
      <c r="F1" s="52"/>
      <c r="G1" s="9"/>
      <c r="H1" s="9"/>
      <c r="I1" s="9"/>
      <c r="J1" s="9"/>
      <c r="K1" s="9"/>
      <c r="L1" s="9"/>
      <c r="M1" s="9"/>
    </row>
    <row r="2" spans="1:13" s="8" customFormat="1" ht="50.1" customHeight="1">
      <c r="A2" s="7"/>
      <c r="B2" s="53"/>
      <c r="C2" s="52"/>
      <c r="D2" s="52"/>
      <c r="E2" s="52"/>
      <c r="F2" s="52"/>
      <c r="G2" s="9"/>
      <c r="H2" s="9"/>
      <c r="I2" s="9"/>
      <c r="J2" s="9"/>
      <c r="K2" s="9"/>
      <c r="L2" s="9"/>
      <c r="M2" s="9"/>
    </row>
    <row r="3" spans="1:13" ht="44.1" customHeight="1">
      <c r="A3" s="1"/>
      <c r="B3" s="396" t="s">
        <v>314</v>
      </c>
      <c r="C3" s="396"/>
      <c r="D3" s="396"/>
      <c r="E3" s="396"/>
      <c r="F3" s="396"/>
      <c r="G3" s="396"/>
      <c r="H3" s="396"/>
      <c r="I3" s="396"/>
      <c r="J3" s="396"/>
      <c r="K3" s="396"/>
      <c r="L3" s="396"/>
      <c r="M3" s="396"/>
    </row>
    <row r="4" spans="1:13" s="2" customFormat="1" ht="12" customHeight="1">
      <c r="B4" s="50" t="s">
        <v>108</v>
      </c>
      <c r="C4" s="50"/>
      <c r="D4" s="50"/>
      <c r="E4" s="50"/>
      <c r="F4" s="6"/>
      <c r="G4" s="6"/>
      <c r="H4" s="6"/>
      <c r="I4" s="6"/>
      <c r="J4" s="6"/>
      <c r="K4" s="6"/>
      <c r="L4" s="6"/>
      <c r="M4" s="6" t="s">
        <v>305</v>
      </c>
    </row>
    <row r="5" spans="1:13" ht="29.25" customHeight="1">
      <c r="A5" s="51"/>
      <c r="B5" s="148" t="s">
        <v>0</v>
      </c>
      <c r="C5" s="149"/>
      <c r="D5" s="149"/>
      <c r="E5" s="147"/>
      <c r="F5" s="134">
        <v>2010</v>
      </c>
      <c r="G5" s="134">
        <v>2011</v>
      </c>
      <c r="H5" s="134">
        <v>2012</v>
      </c>
      <c r="I5" s="134">
        <v>2013</v>
      </c>
      <c r="J5" s="134">
        <v>2014</v>
      </c>
      <c r="K5" s="134">
        <v>2015</v>
      </c>
      <c r="L5" s="134">
        <v>2016</v>
      </c>
      <c r="M5" s="134">
        <v>2016</v>
      </c>
    </row>
    <row r="6" spans="1:13" ht="5.25" customHeight="1">
      <c r="A6" s="1"/>
      <c r="B6" s="11"/>
      <c r="C6" s="11"/>
      <c r="D6" s="29"/>
      <c r="E6" s="12"/>
      <c r="F6" s="79"/>
      <c r="G6" s="79"/>
      <c r="H6" s="79"/>
      <c r="I6" s="79"/>
      <c r="J6" s="79"/>
      <c r="K6" s="79"/>
      <c r="L6" s="79"/>
      <c r="M6" s="79"/>
    </row>
    <row r="7" spans="1:13" s="102" customFormat="1" ht="12.45" customHeight="1">
      <c r="A7" s="190"/>
      <c r="B7" s="31" t="s">
        <v>40</v>
      </c>
      <c r="C7" s="168"/>
      <c r="D7" s="111" t="s">
        <v>124</v>
      </c>
      <c r="E7" s="181"/>
      <c r="F7" s="226">
        <v>10.1</v>
      </c>
      <c r="G7" s="226">
        <v>6</v>
      </c>
      <c r="H7" s="226">
        <v>-1</v>
      </c>
      <c r="I7" s="226">
        <v>2.4</v>
      </c>
      <c r="J7" s="226">
        <v>-2.5</v>
      </c>
      <c r="K7" s="347">
        <v>2.7</v>
      </c>
      <c r="L7" s="347">
        <v>-1.8</v>
      </c>
      <c r="M7" s="347">
        <v>2.9</v>
      </c>
    </row>
    <row r="8" spans="1:13" s="102" customFormat="1" ht="12.45" customHeight="1">
      <c r="A8" s="190"/>
      <c r="B8" s="31" t="s">
        <v>2</v>
      </c>
      <c r="C8" s="168"/>
      <c r="D8" s="111" t="s">
        <v>125</v>
      </c>
      <c r="E8" s="181"/>
      <c r="F8" s="226">
        <v>2</v>
      </c>
      <c r="G8" s="226">
        <v>2.4</v>
      </c>
      <c r="H8" s="226">
        <v>3.6</v>
      </c>
      <c r="I8" s="226">
        <v>2.6</v>
      </c>
      <c r="J8" s="226">
        <v>2.6</v>
      </c>
      <c r="K8" s="347">
        <v>2.4</v>
      </c>
      <c r="L8" s="347">
        <v>2.8</v>
      </c>
      <c r="M8" s="347">
        <v>2</v>
      </c>
    </row>
    <row r="9" spans="1:13" s="102" customFormat="1" ht="12.45" customHeight="1">
      <c r="A9" s="190"/>
      <c r="B9" s="31" t="s">
        <v>41</v>
      </c>
      <c r="C9" s="168"/>
      <c r="D9" s="111" t="s">
        <v>64</v>
      </c>
      <c r="E9" s="181"/>
      <c r="F9" s="226">
        <v>1.9</v>
      </c>
      <c r="G9" s="226">
        <v>2.8</v>
      </c>
      <c r="H9" s="226">
        <v>0.7</v>
      </c>
      <c r="I9" s="226">
        <v>0.1</v>
      </c>
      <c r="J9" s="226">
        <v>0.6</v>
      </c>
      <c r="K9" s="347">
        <v>1.1000000000000001</v>
      </c>
      <c r="L9" s="347">
        <v>1.5</v>
      </c>
      <c r="M9" s="347">
        <v>3</v>
      </c>
    </row>
    <row r="10" spans="1:13" s="102" customFormat="1" ht="12.45" customHeight="1">
      <c r="A10" s="190"/>
      <c r="B10" s="31" t="s">
        <v>42</v>
      </c>
      <c r="C10" s="168"/>
      <c r="D10" s="111" t="s">
        <v>109</v>
      </c>
      <c r="E10" s="181"/>
      <c r="F10" s="226">
        <v>2.7</v>
      </c>
      <c r="G10" s="226">
        <v>1.8</v>
      </c>
      <c r="H10" s="226">
        <v>0.1</v>
      </c>
      <c r="I10" s="226">
        <v>-0.1</v>
      </c>
      <c r="J10" s="226">
        <v>1.6</v>
      </c>
      <c r="K10" s="347">
        <v>1.4</v>
      </c>
      <c r="L10" s="347">
        <v>1.4</v>
      </c>
      <c r="M10" s="347">
        <v>1.7</v>
      </c>
    </row>
    <row r="11" spans="1:13" s="102" customFormat="1" ht="12.45" customHeight="1">
      <c r="A11" s="190"/>
      <c r="B11" s="31" t="s">
        <v>99</v>
      </c>
      <c r="C11" s="168"/>
      <c r="D11" s="111" t="s">
        <v>110</v>
      </c>
      <c r="E11" s="181"/>
      <c r="F11" s="226">
        <v>7.5</v>
      </c>
      <c r="G11" s="226">
        <v>4</v>
      </c>
      <c r="H11" s="226">
        <v>1.9</v>
      </c>
      <c r="I11" s="226">
        <v>3</v>
      </c>
      <c r="J11" s="226">
        <v>0.5</v>
      </c>
      <c r="K11" s="347">
        <v>-3.5</v>
      </c>
      <c r="L11" s="347">
        <v>-3.5</v>
      </c>
      <c r="M11" s="347">
        <v>1</v>
      </c>
    </row>
    <row r="12" spans="1:13" s="102" customFormat="1" ht="12.45" customHeight="1">
      <c r="A12" s="190"/>
      <c r="B12" s="31" t="s">
        <v>43</v>
      </c>
      <c r="C12" s="168"/>
      <c r="D12" s="111" t="s">
        <v>113</v>
      </c>
      <c r="E12" s="181"/>
      <c r="F12" s="226">
        <v>3.1</v>
      </c>
      <c r="G12" s="226">
        <v>3.1</v>
      </c>
      <c r="H12" s="226">
        <v>1.7</v>
      </c>
      <c r="I12" s="226">
        <v>2.5</v>
      </c>
      <c r="J12" s="226">
        <v>2.6</v>
      </c>
      <c r="K12" s="347">
        <v>1</v>
      </c>
      <c r="L12" s="347">
        <v>1.4</v>
      </c>
      <c r="M12" s="347">
        <v>3</v>
      </c>
    </row>
    <row r="13" spans="1:13" s="102" customFormat="1" ht="12.45" customHeight="1">
      <c r="A13" s="190"/>
      <c r="B13" s="31" t="s">
        <v>44</v>
      </c>
      <c r="C13" s="168"/>
      <c r="D13" s="111" t="s">
        <v>127</v>
      </c>
      <c r="E13" s="181"/>
      <c r="F13" s="226">
        <v>5.8</v>
      </c>
      <c r="G13" s="226">
        <v>6.1</v>
      </c>
      <c r="H13" s="226">
        <v>5.3</v>
      </c>
      <c r="I13" s="226">
        <v>4</v>
      </c>
      <c r="J13" s="226">
        <v>1.9</v>
      </c>
      <c r="K13" s="347">
        <v>2.2999999999999998</v>
      </c>
      <c r="L13" s="347">
        <v>1.3</v>
      </c>
      <c r="M13" s="347">
        <v>1.5</v>
      </c>
    </row>
    <row r="14" spans="1:13" s="102" customFormat="1" ht="12.45" customHeight="1">
      <c r="A14" s="190"/>
      <c r="B14" s="31" t="s">
        <v>105</v>
      </c>
      <c r="C14" s="168"/>
      <c r="D14" s="111" t="s">
        <v>114</v>
      </c>
      <c r="E14" s="181"/>
      <c r="F14" s="226">
        <v>10.6</v>
      </c>
      <c r="G14" s="226">
        <v>9.5</v>
      </c>
      <c r="H14" s="226">
        <v>7.9</v>
      </c>
      <c r="I14" s="226">
        <v>7.8</v>
      </c>
      <c r="J14" s="226">
        <v>7.3</v>
      </c>
      <c r="K14" s="347">
        <v>6.9</v>
      </c>
      <c r="L14" s="347">
        <v>6.7</v>
      </c>
      <c r="M14" s="347">
        <v>6.9</v>
      </c>
    </row>
    <row r="15" spans="1:13" s="102" customFormat="1" ht="12.45" customHeight="1">
      <c r="A15" s="190"/>
      <c r="B15" s="31" t="s">
        <v>45</v>
      </c>
      <c r="C15" s="168"/>
      <c r="D15" s="111" t="s">
        <v>111</v>
      </c>
      <c r="E15" s="181"/>
      <c r="F15" s="226">
        <v>1.9</v>
      </c>
      <c r="G15" s="226">
        <v>1.3</v>
      </c>
      <c r="H15" s="226">
        <v>0.2</v>
      </c>
      <c r="I15" s="226">
        <v>0.9</v>
      </c>
      <c r="J15" s="226">
        <v>1.7</v>
      </c>
      <c r="K15" s="347">
        <v>1.6</v>
      </c>
      <c r="L15" s="347">
        <v>2</v>
      </c>
      <c r="M15" s="347">
        <v>2.2000000000000002</v>
      </c>
    </row>
    <row r="16" spans="1:13" s="102" customFormat="1" ht="12.45" customHeight="1">
      <c r="A16" s="190"/>
      <c r="B16" s="31" t="s">
        <v>107</v>
      </c>
      <c r="C16" s="168"/>
      <c r="D16" s="111" t="s">
        <v>129</v>
      </c>
      <c r="E16" s="181"/>
      <c r="F16" s="226">
        <v>5.0999999999999996</v>
      </c>
      <c r="G16" s="226">
        <v>1.8</v>
      </c>
      <c r="H16" s="226">
        <v>2.2000000000000002</v>
      </c>
      <c r="I16" s="226">
        <v>2.2000000000000002</v>
      </c>
      <c r="J16" s="226">
        <v>2.9</v>
      </c>
      <c r="K16" s="347">
        <v>4.4000000000000004</v>
      </c>
      <c r="L16" s="347">
        <v>4.3</v>
      </c>
      <c r="M16" s="347">
        <v>4.2</v>
      </c>
    </row>
    <row r="17" spans="1:13" s="102" customFormat="1" ht="12.45" customHeight="1">
      <c r="A17" s="190"/>
      <c r="B17" s="31" t="s">
        <v>46</v>
      </c>
      <c r="C17" s="168"/>
      <c r="D17" s="111" t="s">
        <v>130</v>
      </c>
      <c r="E17" s="181"/>
      <c r="F17" s="226">
        <v>3</v>
      </c>
      <c r="G17" s="226">
        <v>2.6</v>
      </c>
      <c r="H17" s="226">
        <v>-1.4</v>
      </c>
      <c r="I17" s="226">
        <v>-0.8</v>
      </c>
      <c r="J17" s="226">
        <v>-0.6</v>
      </c>
      <c r="K17" s="347">
        <v>0.1</v>
      </c>
      <c r="L17" s="347">
        <v>2.1</v>
      </c>
      <c r="M17" s="347">
        <v>2.6</v>
      </c>
    </row>
    <row r="18" spans="1:13" s="102" customFormat="1" ht="12.45" customHeight="1">
      <c r="A18" s="190"/>
      <c r="B18" s="31" t="s">
        <v>103</v>
      </c>
      <c r="C18" s="168"/>
      <c r="D18" s="111" t="s">
        <v>115</v>
      </c>
      <c r="E18" s="181"/>
      <c r="F18" s="226">
        <v>2</v>
      </c>
      <c r="G18" s="226">
        <v>2.1</v>
      </c>
      <c r="H18" s="226">
        <v>0.2</v>
      </c>
      <c r="I18" s="226">
        <v>0.6</v>
      </c>
      <c r="J18" s="226">
        <v>0.9</v>
      </c>
      <c r="K18" s="347">
        <v>1.1000000000000001</v>
      </c>
      <c r="L18" s="347">
        <v>1.2</v>
      </c>
      <c r="M18" s="347">
        <v>1.8</v>
      </c>
    </row>
    <row r="19" spans="1:13" s="102" customFormat="1" ht="12.45" customHeight="1">
      <c r="A19" s="190"/>
      <c r="B19" s="31" t="s">
        <v>47</v>
      </c>
      <c r="C19" s="168"/>
      <c r="D19" s="111" t="s">
        <v>116</v>
      </c>
      <c r="E19" s="181"/>
      <c r="F19" s="226">
        <v>4.0999999999999996</v>
      </c>
      <c r="G19" s="226">
        <v>3.7</v>
      </c>
      <c r="H19" s="226">
        <v>0.5</v>
      </c>
      <c r="I19" s="226">
        <v>0.5</v>
      </c>
      <c r="J19" s="226">
        <v>1.6</v>
      </c>
      <c r="K19" s="347">
        <v>1.7</v>
      </c>
      <c r="L19" s="347">
        <v>1.9</v>
      </c>
      <c r="M19" s="347">
        <v>2.2000000000000002</v>
      </c>
    </row>
    <row r="20" spans="1:13" s="102" customFormat="1" ht="12.45" customHeight="1">
      <c r="A20" s="190"/>
      <c r="B20" s="31" t="s">
        <v>29</v>
      </c>
      <c r="C20" s="168"/>
      <c r="D20" s="111" t="s">
        <v>65</v>
      </c>
      <c r="E20" s="181"/>
      <c r="F20" s="226">
        <v>-5.5</v>
      </c>
      <c r="G20" s="226">
        <v>-9.1</v>
      </c>
      <c r="H20" s="226">
        <v>-7.3</v>
      </c>
      <c r="I20" s="226">
        <v>-3.2</v>
      </c>
      <c r="J20" s="226">
        <v>0.4</v>
      </c>
      <c r="K20" s="347">
        <v>-0.3</v>
      </c>
      <c r="L20" s="347">
        <v>-0.2</v>
      </c>
      <c r="M20" s="347">
        <v>1.4</v>
      </c>
    </row>
    <row r="21" spans="1:13" s="102" customFormat="1" ht="12.45" customHeight="1">
      <c r="A21" s="190"/>
      <c r="B21" s="31" t="s">
        <v>48</v>
      </c>
      <c r="C21" s="168"/>
      <c r="D21" s="111" t="s">
        <v>66</v>
      </c>
      <c r="E21" s="181"/>
      <c r="F21" s="226">
        <v>6.8</v>
      </c>
      <c r="G21" s="226">
        <v>4.8</v>
      </c>
      <c r="H21" s="226">
        <v>1.7</v>
      </c>
      <c r="I21" s="226">
        <v>3.1</v>
      </c>
      <c r="J21" s="226">
        <v>2.8</v>
      </c>
      <c r="K21" s="347">
        <v>2.4</v>
      </c>
      <c r="L21" s="347">
        <v>2.2000000000000002</v>
      </c>
      <c r="M21" s="347">
        <v>3.8</v>
      </c>
    </row>
    <row r="22" spans="1:13" s="102" customFormat="1" ht="12.45" customHeight="1">
      <c r="A22" s="190"/>
      <c r="B22" s="31" t="s">
        <v>49</v>
      </c>
      <c r="C22" s="168"/>
      <c r="D22" s="111" t="s">
        <v>131</v>
      </c>
      <c r="E22" s="181"/>
      <c r="F22" s="226">
        <v>0.7</v>
      </c>
      <c r="G22" s="226">
        <v>1.7</v>
      </c>
      <c r="H22" s="226">
        <v>-1.6</v>
      </c>
      <c r="I22" s="226">
        <v>2.1</v>
      </c>
      <c r="J22" s="226">
        <v>4</v>
      </c>
      <c r="K22" s="347">
        <v>3.4</v>
      </c>
      <c r="L22" s="347">
        <v>2.2000000000000002</v>
      </c>
      <c r="M22" s="347">
        <v>4</v>
      </c>
    </row>
    <row r="23" spans="1:13" s="102" customFormat="1" ht="12.45" customHeight="1">
      <c r="A23" s="190"/>
      <c r="B23" s="31" t="s">
        <v>30</v>
      </c>
      <c r="C23" s="168"/>
      <c r="D23" s="111" t="s">
        <v>117</v>
      </c>
      <c r="E23" s="181"/>
      <c r="F23" s="226">
        <v>10.3</v>
      </c>
      <c r="G23" s="226">
        <v>6.6</v>
      </c>
      <c r="H23" s="226">
        <v>5.5</v>
      </c>
      <c r="I23" s="226">
        <v>6.4</v>
      </c>
      <c r="J23" s="226">
        <v>7.5</v>
      </c>
      <c r="K23" s="347">
        <v>8.1999999999999993</v>
      </c>
      <c r="L23" s="347">
        <v>7.1</v>
      </c>
      <c r="M23" s="347">
        <v>6.6</v>
      </c>
    </row>
    <row r="24" spans="1:13" s="102" customFormat="1" ht="12.45" customHeight="1">
      <c r="A24" s="190"/>
      <c r="B24" s="31" t="s">
        <v>100</v>
      </c>
      <c r="C24" s="168"/>
      <c r="D24" s="111" t="s">
        <v>118</v>
      </c>
      <c r="E24" s="181"/>
      <c r="F24" s="226">
        <v>6.2</v>
      </c>
      <c r="G24" s="226">
        <v>6.2</v>
      </c>
      <c r="H24" s="226">
        <v>6</v>
      </c>
      <c r="I24" s="226">
        <v>5.6</v>
      </c>
      <c r="J24" s="226">
        <v>5</v>
      </c>
      <c r="K24" s="347">
        <v>4.9000000000000004</v>
      </c>
      <c r="L24" s="347">
        <v>5</v>
      </c>
      <c r="M24" s="347">
        <v>5.0999999999999996</v>
      </c>
    </row>
    <row r="25" spans="1:13" s="102" customFormat="1" ht="12.45" customHeight="1">
      <c r="A25" s="190"/>
      <c r="B25" s="31" t="s">
        <v>38</v>
      </c>
      <c r="C25" s="168"/>
      <c r="D25" s="111" t="s">
        <v>132</v>
      </c>
      <c r="E25" s="181"/>
      <c r="F25" s="226">
        <v>6.6</v>
      </c>
      <c r="G25" s="226">
        <v>3.7</v>
      </c>
      <c r="H25" s="226">
        <v>-6.6</v>
      </c>
      <c r="I25" s="226">
        <v>-1.9</v>
      </c>
      <c r="J25" s="226">
        <v>4.3</v>
      </c>
      <c r="K25" s="347">
        <v>-1.3</v>
      </c>
      <c r="L25" s="347">
        <v>13.4</v>
      </c>
      <c r="M25" s="347">
        <v>4.3</v>
      </c>
    </row>
    <row r="26" spans="1:13" s="102" customFormat="1" ht="12.45" customHeight="1">
      <c r="A26" s="190"/>
      <c r="B26" s="31" t="s">
        <v>39</v>
      </c>
      <c r="C26" s="168"/>
      <c r="D26" s="111" t="s">
        <v>20</v>
      </c>
      <c r="E26" s="181"/>
      <c r="F26" s="226">
        <v>2</v>
      </c>
      <c r="G26" s="226">
        <v>0</v>
      </c>
      <c r="H26" s="226">
        <v>-1.1000000000000001</v>
      </c>
      <c r="I26" s="226">
        <v>1.1000000000000001</v>
      </c>
      <c r="J26" s="226">
        <v>8.5</v>
      </c>
      <c r="K26" s="347">
        <v>25.6</v>
      </c>
      <c r="L26" s="347">
        <v>5.0999999999999996</v>
      </c>
      <c r="M26" s="347">
        <v>7.8</v>
      </c>
    </row>
    <row r="27" spans="1:13" s="102" customFormat="1" ht="12.45" customHeight="1">
      <c r="A27" s="190"/>
      <c r="B27" s="31" t="s">
        <v>50</v>
      </c>
      <c r="C27" s="168"/>
      <c r="D27" s="111" t="s">
        <v>133</v>
      </c>
      <c r="E27" s="181"/>
      <c r="F27" s="226">
        <v>5.5</v>
      </c>
      <c r="G27" s="226">
        <v>5.0999999999999996</v>
      </c>
      <c r="H27" s="226">
        <v>2.4</v>
      </c>
      <c r="I27" s="226">
        <v>4.4000000000000004</v>
      </c>
      <c r="J27" s="226">
        <v>3.2</v>
      </c>
      <c r="K27" s="347">
        <v>3</v>
      </c>
      <c r="L27" s="347">
        <v>4.0999999999999996</v>
      </c>
      <c r="M27" s="347">
        <v>3.3</v>
      </c>
    </row>
    <row r="28" spans="1:13" s="102" customFormat="1" ht="12.45" customHeight="1">
      <c r="A28" s="190"/>
      <c r="B28" s="31" t="s">
        <v>51</v>
      </c>
      <c r="C28" s="168"/>
      <c r="D28" s="111" t="s">
        <v>134</v>
      </c>
      <c r="E28" s="181"/>
      <c r="F28" s="226">
        <v>1.7</v>
      </c>
      <c r="G28" s="226">
        <v>0.6</v>
      </c>
      <c r="H28" s="226">
        <v>-2.8</v>
      </c>
      <c r="I28" s="226">
        <v>-1.7</v>
      </c>
      <c r="J28" s="226">
        <v>0.1</v>
      </c>
      <c r="K28" s="347">
        <v>1</v>
      </c>
      <c r="L28" s="347">
        <v>0.9</v>
      </c>
      <c r="M28" s="347">
        <v>1.5</v>
      </c>
    </row>
    <row r="29" spans="1:13" s="102" customFormat="1" ht="12.45" customHeight="1">
      <c r="A29" s="190"/>
      <c r="B29" s="31" t="s">
        <v>101</v>
      </c>
      <c r="C29" s="168"/>
      <c r="D29" s="111" t="s">
        <v>67</v>
      </c>
      <c r="E29" s="181"/>
      <c r="F29" s="226">
        <v>4.2</v>
      </c>
      <c r="G29" s="226">
        <v>-0.1</v>
      </c>
      <c r="H29" s="226">
        <v>1.5</v>
      </c>
      <c r="I29" s="226">
        <v>2</v>
      </c>
      <c r="J29" s="226">
        <v>0.3</v>
      </c>
      <c r="K29" s="347">
        <v>1.4</v>
      </c>
      <c r="L29" s="347">
        <v>0.9</v>
      </c>
      <c r="M29" s="347">
        <v>1.7</v>
      </c>
    </row>
    <row r="30" spans="1:13" s="215" customFormat="1" ht="12.45" customHeight="1">
      <c r="A30" s="222"/>
      <c r="B30" s="211" t="s">
        <v>52</v>
      </c>
      <c r="C30" s="169"/>
      <c r="D30" s="210" t="s">
        <v>68</v>
      </c>
      <c r="E30" s="221"/>
      <c r="F30" s="227">
        <v>6.5</v>
      </c>
      <c r="G30" s="227">
        <v>3.7</v>
      </c>
      <c r="H30" s="227">
        <v>2.2999999999999998</v>
      </c>
      <c r="I30" s="227">
        <v>2.9</v>
      </c>
      <c r="J30" s="227">
        <v>3.3</v>
      </c>
      <c r="K30" s="377">
        <v>2.8</v>
      </c>
      <c r="L30" s="377">
        <v>2.9</v>
      </c>
      <c r="M30" s="377">
        <v>3.1</v>
      </c>
    </row>
    <row r="31" spans="1:13" s="102" customFormat="1" ht="12.45" customHeight="1">
      <c r="A31" s="190"/>
      <c r="B31" s="31" t="s">
        <v>33</v>
      </c>
      <c r="C31" s="169"/>
      <c r="D31" s="111" t="s">
        <v>135</v>
      </c>
      <c r="E31" s="181"/>
      <c r="F31" s="226">
        <v>7</v>
      </c>
      <c r="G31" s="226">
        <v>5.3</v>
      </c>
      <c r="H31" s="226">
        <v>5.5</v>
      </c>
      <c r="I31" s="226">
        <v>4.7</v>
      </c>
      <c r="J31" s="226">
        <v>6</v>
      </c>
      <c r="K31" s="347">
        <v>5</v>
      </c>
      <c r="L31" s="347">
        <v>4.2</v>
      </c>
      <c r="M31" s="347">
        <v>5.9</v>
      </c>
    </row>
    <row r="32" spans="1:13" s="102" customFormat="1" ht="12.45" customHeight="1">
      <c r="A32" s="190"/>
      <c r="B32" s="31" t="s">
        <v>104</v>
      </c>
      <c r="C32" s="168"/>
      <c r="D32" s="111" t="s">
        <v>69</v>
      </c>
      <c r="E32" s="181"/>
      <c r="F32" s="226">
        <v>5.0999999999999996</v>
      </c>
      <c r="G32" s="226">
        <v>4</v>
      </c>
      <c r="H32" s="226">
        <v>4</v>
      </c>
      <c r="I32" s="226">
        <v>1.4</v>
      </c>
      <c r="J32" s="226">
        <v>2.2999999999999998</v>
      </c>
      <c r="K32" s="347">
        <v>3.3</v>
      </c>
      <c r="L32" s="347">
        <v>2.9</v>
      </c>
      <c r="M32" s="347">
        <v>2</v>
      </c>
    </row>
    <row r="33" spans="1:13" s="102" customFormat="1" ht="12.45" customHeight="1">
      <c r="A33" s="190"/>
      <c r="B33" s="31" t="s">
        <v>53</v>
      </c>
      <c r="C33" s="168"/>
      <c r="D33" s="111" t="s">
        <v>70</v>
      </c>
      <c r="E33" s="181"/>
      <c r="F33" s="226">
        <v>1.4</v>
      </c>
      <c r="G33" s="226">
        <v>1.7</v>
      </c>
      <c r="H33" s="226">
        <v>-1.1000000000000001</v>
      </c>
      <c r="I33" s="226">
        <v>-0.2</v>
      </c>
      <c r="J33" s="226">
        <v>1.4</v>
      </c>
      <c r="K33" s="347">
        <v>2.2999999999999998</v>
      </c>
      <c r="L33" s="347">
        <v>2.2000000000000002</v>
      </c>
      <c r="M33" s="347">
        <v>3.2</v>
      </c>
    </row>
    <row r="34" spans="1:13" s="102" customFormat="1" ht="12.45" customHeight="1">
      <c r="A34" s="190"/>
      <c r="B34" s="31" t="s">
        <v>54</v>
      </c>
      <c r="C34" s="168"/>
      <c r="D34" s="111" t="s">
        <v>71</v>
      </c>
      <c r="E34" s="181"/>
      <c r="F34" s="226">
        <v>1.5</v>
      </c>
      <c r="G34" s="226">
        <v>2.2999999999999998</v>
      </c>
      <c r="H34" s="226">
        <v>2.2000000000000002</v>
      </c>
      <c r="I34" s="226">
        <v>2.4</v>
      </c>
      <c r="J34" s="226">
        <v>3.4</v>
      </c>
      <c r="K34" s="347">
        <v>4.4000000000000004</v>
      </c>
      <c r="L34" s="347">
        <v>3.5</v>
      </c>
      <c r="M34" s="347">
        <v>3</v>
      </c>
    </row>
    <row r="35" spans="1:13" s="102" customFormat="1" ht="12.45" customHeight="1">
      <c r="A35" s="190"/>
      <c r="B35" s="31" t="s">
        <v>55</v>
      </c>
      <c r="C35" s="168"/>
      <c r="D35" s="111" t="s">
        <v>72</v>
      </c>
      <c r="E35" s="181"/>
      <c r="F35" s="226">
        <v>0.6</v>
      </c>
      <c r="G35" s="226">
        <v>1</v>
      </c>
      <c r="H35" s="226">
        <v>2.7</v>
      </c>
      <c r="I35" s="226">
        <v>1</v>
      </c>
      <c r="J35" s="226">
        <v>1.9</v>
      </c>
      <c r="K35" s="347">
        <v>2</v>
      </c>
      <c r="L35" s="347">
        <v>1.1000000000000001</v>
      </c>
      <c r="M35" s="347">
        <v>1.9</v>
      </c>
    </row>
    <row r="36" spans="1:13" s="102" customFormat="1" ht="12.45" customHeight="1">
      <c r="A36" s="190"/>
      <c r="B36" s="31" t="s">
        <v>31</v>
      </c>
      <c r="C36" s="168"/>
      <c r="D36" s="111" t="s">
        <v>119</v>
      </c>
      <c r="E36" s="181"/>
      <c r="F36" s="226">
        <v>1.6</v>
      </c>
      <c r="G36" s="226">
        <v>2.7</v>
      </c>
      <c r="H36" s="226">
        <v>3.5</v>
      </c>
      <c r="I36" s="226">
        <v>4.4000000000000004</v>
      </c>
      <c r="J36" s="226">
        <v>4.7</v>
      </c>
      <c r="K36" s="347">
        <v>4.7</v>
      </c>
      <c r="L36" s="347">
        <v>5.5</v>
      </c>
      <c r="M36" s="347">
        <v>5.7</v>
      </c>
    </row>
    <row r="37" spans="1:13" s="102" customFormat="1" ht="12.45" customHeight="1">
      <c r="A37" s="190"/>
      <c r="B37" s="31" t="s">
        <v>56</v>
      </c>
      <c r="C37" s="168"/>
      <c r="D37" s="111" t="s">
        <v>120</v>
      </c>
      <c r="E37" s="181"/>
      <c r="F37" s="226">
        <v>7.6</v>
      </c>
      <c r="G37" s="226">
        <v>3.7</v>
      </c>
      <c r="H37" s="226">
        <v>6.7</v>
      </c>
      <c r="I37" s="226">
        <v>7.1</v>
      </c>
      <c r="J37" s="226">
        <v>6.1</v>
      </c>
      <c r="K37" s="347">
        <v>6.1</v>
      </c>
      <c r="L37" s="347">
        <v>6.9</v>
      </c>
      <c r="M37" s="347">
        <v>6.7</v>
      </c>
    </row>
    <row r="38" spans="1:13" s="102" customFormat="1" ht="12.45" customHeight="1">
      <c r="A38" s="190"/>
      <c r="B38" s="31" t="s">
        <v>106</v>
      </c>
      <c r="C38" s="168"/>
      <c r="D38" s="111" t="s">
        <v>73</v>
      </c>
      <c r="E38" s="181"/>
      <c r="F38" s="226">
        <v>3.6</v>
      </c>
      <c r="G38" s="226">
        <v>5</v>
      </c>
      <c r="H38" s="226">
        <v>1.6</v>
      </c>
      <c r="I38" s="226">
        <v>1.4</v>
      </c>
      <c r="J38" s="226">
        <v>3.3</v>
      </c>
      <c r="K38" s="347">
        <v>3.8</v>
      </c>
      <c r="L38" s="347">
        <v>2.9</v>
      </c>
      <c r="M38" s="347">
        <v>4.5999999999999996</v>
      </c>
    </row>
    <row r="39" spans="1:13" s="102" customFormat="1" ht="12.45" customHeight="1">
      <c r="A39" s="190"/>
      <c r="B39" s="31" t="s">
        <v>57</v>
      </c>
      <c r="C39" s="168"/>
      <c r="D39" s="111" t="s">
        <v>136</v>
      </c>
      <c r="E39" s="181"/>
      <c r="F39" s="226">
        <v>1.9</v>
      </c>
      <c r="G39" s="226">
        <v>-1.8</v>
      </c>
      <c r="H39" s="226">
        <v>-4</v>
      </c>
      <c r="I39" s="226">
        <v>-1.1000000000000001</v>
      </c>
      <c r="J39" s="226">
        <v>0.9</v>
      </c>
      <c r="K39" s="347">
        <v>1.8</v>
      </c>
      <c r="L39" s="347">
        <v>1.6</v>
      </c>
      <c r="M39" s="347">
        <v>2.7</v>
      </c>
    </row>
    <row r="40" spans="1:13" s="102" customFormat="1" ht="12.45" customHeight="1">
      <c r="A40" s="190"/>
      <c r="B40" s="31" t="s">
        <v>58</v>
      </c>
      <c r="C40" s="168"/>
      <c r="D40" s="111" t="s">
        <v>112</v>
      </c>
      <c r="E40" s="181"/>
      <c r="F40" s="226">
        <v>4.5</v>
      </c>
      <c r="G40" s="226">
        <v>4.3</v>
      </c>
      <c r="H40" s="226">
        <v>3.5</v>
      </c>
      <c r="I40" s="226">
        <v>1.3</v>
      </c>
      <c r="J40" s="226">
        <v>0.7</v>
      </c>
      <c r="K40" s="347">
        <v>-2.8</v>
      </c>
      <c r="L40" s="347">
        <v>-0.2</v>
      </c>
      <c r="M40" s="347">
        <v>1.5</v>
      </c>
    </row>
    <row r="41" spans="1:13" s="102" customFormat="1" ht="12.45" customHeight="1">
      <c r="A41" s="190"/>
      <c r="B41" s="31" t="s">
        <v>34</v>
      </c>
      <c r="C41" s="169"/>
      <c r="D41" s="111" t="s">
        <v>121</v>
      </c>
      <c r="E41" s="181"/>
      <c r="F41" s="226">
        <v>5</v>
      </c>
      <c r="G41" s="226">
        <v>10</v>
      </c>
      <c r="H41" s="226">
        <v>5.4</v>
      </c>
      <c r="I41" s="226">
        <v>2.7</v>
      </c>
      <c r="J41" s="226">
        <v>3.7</v>
      </c>
      <c r="K41" s="347">
        <v>4.0999999999999996</v>
      </c>
      <c r="L41" s="347">
        <v>1.7</v>
      </c>
      <c r="M41" s="347">
        <v>-0.7</v>
      </c>
    </row>
    <row r="42" spans="1:13" s="102" customFormat="1" ht="12.45" customHeight="1">
      <c r="A42" s="190"/>
      <c r="B42" s="31" t="s">
        <v>59</v>
      </c>
      <c r="C42" s="169"/>
      <c r="D42" s="111" t="s">
        <v>74</v>
      </c>
      <c r="E42" s="181"/>
      <c r="F42" s="226">
        <v>15.2</v>
      </c>
      <c r="G42" s="226">
        <v>6.2</v>
      </c>
      <c r="H42" s="226">
        <v>3.9</v>
      </c>
      <c r="I42" s="226">
        <v>5</v>
      </c>
      <c r="J42" s="226">
        <v>3.6</v>
      </c>
      <c r="K42" s="347">
        <v>2.2000000000000002</v>
      </c>
      <c r="L42" s="347">
        <v>2.4</v>
      </c>
      <c r="M42" s="347">
        <v>3.6</v>
      </c>
    </row>
    <row r="43" spans="1:13" s="102" customFormat="1" ht="12.45" customHeight="1">
      <c r="A43" s="190"/>
      <c r="B43" s="305" t="s">
        <v>35</v>
      </c>
      <c r="C43" s="168"/>
      <c r="D43" s="111" t="s">
        <v>137</v>
      </c>
      <c r="E43" s="181"/>
      <c r="F43" s="226">
        <v>3</v>
      </c>
      <c r="G43" s="226">
        <v>3.3</v>
      </c>
      <c r="H43" s="226">
        <v>2.2000000000000002</v>
      </c>
      <c r="I43" s="226">
        <v>2.5</v>
      </c>
      <c r="J43" s="226">
        <v>1.7</v>
      </c>
      <c r="K43" s="347">
        <v>1.3</v>
      </c>
      <c r="L43" s="347">
        <v>0.6</v>
      </c>
      <c r="M43" s="347">
        <v>1.3</v>
      </c>
    </row>
    <row r="44" spans="1:13" s="102" customFormat="1" ht="12.45" customHeight="1">
      <c r="A44" s="190"/>
      <c r="B44" s="31" t="s">
        <v>60</v>
      </c>
      <c r="C44" s="168"/>
      <c r="D44" s="111" t="s">
        <v>138</v>
      </c>
      <c r="E44" s="181"/>
      <c r="F44" s="226">
        <v>0</v>
      </c>
      <c r="G44" s="226">
        <v>-1</v>
      </c>
      <c r="H44" s="226">
        <v>-2.9</v>
      </c>
      <c r="I44" s="226">
        <v>-1.7</v>
      </c>
      <c r="J44" s="226">
        <v>1.4</v>
      </c>
      <c r="K44" s="347">
        <v>3.4</v>
      </c>
      <c r="L44" s="347">
        <v>3.3</v>
      </c>
      <c r="M44" s="347">
        <v>3.1</v>
      </c>
    </row>
    <row r="45" spans="1:13" s="102" customFormat="1" ht="12.45" customHeight="1">
      <c r="A45" s="190"/>
      <c r="B45" s="31" t="s">
        <v>61</v>
      </c>
      <c r="C45" s="168"/>
      <c r="D45" s="111" t="s">
        <v>75</v>
      </c>
      <c r="E45" s="181"/>
      <c r="F45" s="226">
        <v>6</v>
      </c>
      <c r="G45" s="226">
        <v>2.7</v>
      </c>
      <c r="H45" s="226">
        <v>-0.3</v>
      </c>
      <c r="I45" s="226">
        <v>1.2</v>
      </c>
      <c r="J45" s="226">
        <v>2.6</v>
      </c>
      <c r="K45" s="347">
        <v>4.5</v>
      </c>
      <c r="L45" s="347">
        <v>3.2</v>
      </c>
      <c r="M45" s="347">
        <v>2.2999999999999998</v>
      </c>
    </row>
    <row r="46" spans="1:13" s="102" customFormat="1" ht="12.45" customHeight="1">
      <c r="A46" s="190"/>
      <c r="B46" s="31" t="s">
        <v>62</v>
      </c>
      <c r="C46" s="168"/>
      <c r="D46" s="111" t="s">
        <v>76</v>
      </c>
      <c r="E46" s="181"/>
      <c r="F46" s="226">
        <v>3</v>
      </c>
      <c r="G46" s="226">
        <v>1.8</v>
      </c>
      <c r="H46" s="226">
        <v>1</v>
      </c>
      <c r="I46" s="226">
        <v>1.8</v>
      </c>
      <c r="J46" s="226">
        <v>2</v>
      </c>
      <c r="K46" s="347">
        <v>1.2</v>
      </c>
      <c r="L46" s="347">
        <v>1.4</v>
      </c>
      <c r="M46" s="347">
        <v>1.1000000000000001</v>
      </c>
    </row>
    <row r="47" spans="1:13" s="102" customFormat="1" ht="12.45" customHeight="1">
      <c r="A47" s="190"/>
      <c r="B47" s="31" t="s">
        <v>97</v>
      </c>
      <c r="C47" s="168"/>
      <c r="D47" s="111" t="s">
        <v>123</v>
      </c>
      <c r="E47" s="181"/>
      <c r="F47" s="226">
        <v>10.6</v>
      </c>
      <c r="G47" s="226">
        <v>3.8</v>
      </c>
      <c r="H47" s="226">
        <v>2.1</v>
      </c>
      <c r="I47" s="226">
        <v>2.2000000000000002</v>
      </c>
      <c r="J47" s="226">
        <v>4</v>
      </c>
      <c r="K47" s="347">
        <v>0.8</v>
      </c>
      <c r="L47" s="347">
        <v>1.4</v>
      </c>
      <c r="M47" s="347">
        <v>2.9</v>
      </c>
    </row>
    <row r="48" spans="1:13" s="102" customFormat="1" ht="12.45" customHeight="1">
      <c r="A48" s="190"/>
      <c r="B48" s="31" t="s">
        <v>147</v>
      </c>
      <c r="C48" s="168"/>
      <c r="D48" s="111" t="s">
        <v>122</v>
      </c>
      <c r="E48" s="181"/>
      <c r="F48" s="226">
        <v>7.5</v>
      </c>
      <c r="G48" s="226">
        <v>0.8</v>
      </c>
      <c r="H48" s="226">
        <v>7.2</v>
      </c>
      <c r="I48" s="226">
        <v>2.7</v>
      </c>
      <c r="J48" s="226">
        <v>0.9</v>
      </c>
      <c r="K48" s="347">
        <v>3</v>
      </c>
      <c r="L48" s="347">
        <v>3.3</v>
      </c>
      <c r="M48" s="347">
        <v>3.9</v>
      </c>
    </row>
    <row r="49" spans="1:13" s="102" customFormat="1" ht="12.45" customHeight="1">
      <c r="A49" s="190"/>
      <c r="B49" s="31" t="s">
        <v>146</v>
      </c>
      <c r="C49" s="168"/>
      <c r="D49" s="111" t="s">
        <v>21</v>
      </c>
      <c r="E49" s="181"/>
      <c r="F49" s="226">
        <v>8.5</v>
      </c>
      <c r="G49" s="226">
        <v>11.1</v>
      </c>
      <c r="H49" s="226">
        <v>4.8</v>
      </c>
      <c r="I49" s="226">
        <v>8.5</v>
      </c>
      <c r="J49" s="226">
        <v>5.2</v>
      </c>
      <c r="K49" s="347">
        <v>6.1</v>
      </c>
      <c r="L49" s="347">
        <v>3.2</v>
      </c>
      <c r="M49" s="347">
        <v>7.4</v>
      </c>
    </row>
    <row r="50" spans="1:13" s="102" customFormat="1" ht="12.45" customHeight="1">
      <c r="A50" s="190"/>
      <c r="B50" s="31" t="s">
        <v>63</v>
      </c>
      <c r="C50" s="168"/>
      <c r="D50" s="111" t="s">
        <v>139</v>
      </c>
      <c r="E50" s="181"/>
      <c r="F50" s="226">
        <v>1.9</v>
      </c>
      <c r="G50" s="226">
        <v>1.5</v>
      </c>
      <c r="H50" s="226">
        <v>1.3</v>
      </c>
      <c r="I50" s="226">
        <v>1.9</v>
      </c>
      <c r="J50" s="226">
        <v>3.1</v>
      </c>
      <c r="K50" s="347">
        <v>2.2999999999999998</v>
      </c>
      <c r="L50" s="347">
        <v>1.9</v>
      </c>
      <c r="M50" s="347">
        <v>1.8</v>
      </c>
    </row>
    <row r="51" spans="1:13" s="102" customFormat="1" ht="12.45" customHeight="1">
      <c r="A51" s="190"/>
      <c r="B51" s="31" t="s">
        <v>98</v>
      </c>
      <c r="C51" s="168"/>
      <c r="D51" s="111" t="s">
        <v>36</v>
      </c>
      <c r="E51" s="181"/>
      <c r="F51" s="226">
        <v>2.5</v>
      </c>
      <c r="G51" s="226">
        <v>1.6</v>
      </c>
      <c r="H51" s="226">
        <v>2.2000000000000002</v>
      </c>
      <c r="I51" s="226">
        <v>1.7</v>
      </c>
      <c r="J51" s="226">
        <v>2.4</v>
      </c>
      <c r="K51" s="347">
        <v>2.9</v>
      </c>
      <c r="L51" s="347">
        <v>1.5</v>
      </c>
      <c r="M51" s="347">
        <v>2.2999999999999998</v>
      </c>
    </row>
    <row r="52" spans="1:13" s="102" customFormat="1" ht="3.75" customHeight="1">
      <c r="A52" s="193"/>
      <c r="B52" s="160"/>
      <c r="C52" s="160"/>
      <c r="D52" s="160"/>
      <c r="E52" s="179"/>
      <c r="F52" s="226"/>
      <c r="G52" s="226"/>
      <c r="H52" s="226"/>
      <c r="I52" s="226"/>
      <c r="J52" s="226"/>
      <c r="K52" s="226"/>
      <c r="L52" s="226"/>
      <c r="M52" s="294"/>
    </row>
    <row r="53" spans="1:13" s="102" customFormat="1" ht="63" customHeight="1">
      <c r="A53" s="401" t="s">
        <v>408</v>
      </c>
      <c r="B53" s="401"/>
      <c r="C53" s="401"/>
      <c r="D53" s="401"/>
      <c r="E53" s="401"/>
      <c r="F53" s="401"/>
      <c r="G53" s="401"/>
      <c r="H53" s="401"/>
      <c r="I53" s="401"/>
      <c r="J53" s="401"/>
      <c r="K53" s="401"/>
      <c r="L53" s="401"/>
      <c r="M53" s="401"/>
    </row>
    <row r="54" spans="1:13" ht="12" customHeight="1">
      <c r="A54" s="118"/>
      <c r="B54" s="424"/>
      <c r="C54" s="424"/>
      <c r="D54" s="424"/>
      <c r="E54" s="424"/>
      <c r="F54" s="424"/>
      <c r="G54" s="424"/>
      <c r="H54" s="424"/>
      <c r="I54" s="424"/>
      <c r="J54" s="424"/>
      <c r="K54" s="424"/>
      <c r="L54" s="424"/>
      <c r="M54" s="424"/>
    </row>
    <row r="55" spans="1:13" s="14" customFormat="1" ht="11.25" customHeight="1">
      <c r="B55" s="423"/>
      <c r="C55" s="423"/>
      <c r="D55" s="423"/>
      <c r="E55" s="423"/>
      <c r="F55" s="423"/>
      <c r="G55" s="423"/>
      <c r="H55" s="423"/>
      <c r="I55" s="423"/>
      <c r="J55" s="423"/>
      <c r="K55" s="423"/>
      <c r="L55" s="423"/>
      <c r="M55" s="423"/>
    </row>
    <row r="56" spans="1:13" ht="12" customHeight="1"/>
  </sheetData>
  <mergeCells count="4">
    <mergeCell ref="B55:M55"/>
    <mergeCell ref="B54:M54"/>
    <mergeCell ref="B3:M3"/>
    <mergeCell ref="A53:M53"/>
  </mergeCells>
  <phoneticPr fontId="2" type="noConversion"/>
  <pageMargins left="0.55118110236220474" right="0.55118110236220474" top="0.51181102362204722" bottom="0.39370078740157483" header="0.74803149606299213" footer="0.15748031496062992"/>
  <pageSetup paperSize="9" firstPageNumber="138"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1"/>
  <sheetViews>
    <sheetView showGridLines="0" tabSelected="1" view="pageBreakPreview" topLeftCell="A16" zoomScale="110" zoomScaleNormal="100" zoomScaleSheetLayoutView="110" workbookViewId="0">
      <selection activeCell="AA54" sqref="AA54"/>
    </sheetView>
  </sheetViews>
  <sheetFormatPr defaultColWidth="8.8984375" defaultRowHeight="14.4"/>
  <cols>
    <col min="1" max="1" width="0.3984375" style="10" customWidth="1"/>
    <col min="2" max="2" width="12.09765625" style="10" customWidth="1"/>
    <col min="3" max="3" width="0.8984375" style="10" customWidth="1"/>
    <col min="4" max="4" width="17.09765625" style="10" customWidth="1"/>
    <col min="5" max="5" width="0.8984375" style="10" customWidth="1"/>
    <col min="6" max="6" width="5.796875" style="10" customWidth="1"/>
    <col min="7" max="7" width="10.09765625" style="10" customWidth="1"/>
    <col min="8" max="8" width="0.8984375" style="10" customWidth="1"/>
    <col min="9" max="11" width="10.296875" style="10" customWidth="1"/>
    <col min="12" max="12" width="8.296875" style="10" customWidth="1"/>
    <col min="13" max="16384" width="8.8984375" style="10"/>
  </cols>
  <sheetData>
    <row r="1" spans="1:12" s="8" customFormat="1" ht="5.0999999999999996" customHeight="1">
      <c r="A1" s="76"/>
      <c r="B1" s="75"/>
      <c r="C1" s="75"/>
      <c r="D1" s="75"/>
      <c r="E1" s="75"/>
      <c r="F1" s="75"/>
      <c r="G1" s="75"/>
      <c r="H1" s="75"/>
      <c r="I1" s="75"/>
      <c r="J1" s="75"/>
      <c r="K1" s="76"/>
    </row>
    <row r="2" spans="1:12" s="8" customFormat="1" ht="50.1" customHeight="1">
      <c r="A2" s="76"/>
      <c r="B2" s="75"/>
      <c r="C2" s="75"/>
      <c r="D2" s="75"/>
      <c r="E2" s="75"/>
      <c r="F2" s="75"/>
      <c r="G2" s="75"/>
      <c r="H2" s="75"/>
      <c r="I2" s="75"/>
      <c r="J2" s="75"/>
      <c r="K2" s="76"/>
    </row>
    <row r="3" spans="1:12" s="20" customFormat="1" ht="55.2" customHeight="1">
      <c r="A3" s="77"/>
      <c r="B3" s="425" t="s">
        <v>409</v>
      </c>
      <c r="C3" s="425"/>
      <c r="D3" s="425"/>
      <c r="E3" s="425"/>
      <c r="F3" s="425"/>
      <c r="G3" s="425"/>
      <c r="H3" s="425"/>
      <c r="I3" s="425"/>
      <c r="J3" s="425"/>
      <c r="K3" s="425"/>
    </row>
    <row r="4" spans="1:12" s="20" customFormat="1" ht="12" customHeight="1">
      <c r="A4" s="77"/>
      <c r="B4" s="78" t="s">
        <v>148</v>
      </c>
      <c r="C4" s="78"/>
      <c r="D4" s="78"/>
      <c r="E4" s="78"/>
      <c r="F4" s="78"/>
      <c r="G4" s="78"/>
      <c r="H4" s="78"/>
      <c r="I4" s="78"/>
      <c r="J4" s="378">
        <v>3.0852900000000001E-3</v>
      </c>
      <c r="K4" s="378"/>
    </row>
    <row r="5" spans="1:12" s="20" customFormat="1" ht="42" customHeight="1">
      <c r="A5" s="5"/>
      <c r="B5" s="150"/>
      <c r="C5" s="150"/>
      <c r="D5" s="151"/>
      <c r="E5" s="150"/>
      <c r="F5" s="426" t="s">
        <v>339</v>
      </c>
      <c r="G5" s="426"/>
      <c r="H5" s="151"/>
      <c r="I5" s="152" t="s">
        <v>320</v>
      </c>
      <c r="J5" s="152" t="s">
        <v>321</v>
      </c>
      <c r="K5" s="153" t="s">
        <v>322</v>
      </c>
    </row>
    <row r="6" spans="1:12" s="20" customFormat="1" ht="6.9" customHeight="1">
      <c r="A6" s="26"/>
      <c r="B6" s="26"/>
      <c r="C6" s="26"/>
      <c r="D6" s="27"/>
      <c r="E6" s="26"/>
      <c r="F6" s="25"/>
      <c r="G6" s="25"/>
      <c r="H6" s="28"/>
      <c r="I6" s="72"/>
      <c r="J6" s="72"/>
      <c r="K6" s="72"/>
    </row>
    <row r="7" spans="1:12" s="103" customFormat="1" ht="17.100000000000001" customHeight="1">
      <c r="B7" s="195" t="s">
        <v>306</v>
      </c>
      <c r="C7" s="196"/>
      <c r="D7" s="197" t="s">
        <v>77</v>
      </c>
      <c r="E7" s="196"/>
      <c r="F7" s="198" t="s">
        <v>410</v>
      </c>
      <c r="G7" s="198" t="s">
        <v>411</v>
      </c>
      <c r="H7" s="199"/>
      <c r="I7" s="379">
        <v>51446</v>
      </c>
      <c r="J7" s="200">
        <v>25014</v>
      </c>
      <c r="K7" s="201">
        <f>I7/J7</f>
        <v>2.0566882545774368</v>
      </c>
      <c r="L7" s="202"/>
    </row>
    <row r="8" spans="1:12" s="103" customFormat="1" ht="17.100000000000001" customHeight="1">
      <c r="B8" s="195" t="s">
        <v>204</v>
      </c>
      <c r="C8" s="196"/>
      <c r="D8" s="197" t="s">
        <v>149</v>
      </c>
      <c r="E8" s="196"/>
      <c r="F8" s="198" t="s">
        <v>412</v>
      </c>
      <c r="G8" s="198" t="s">
        <v>413</v>
      </c>
      <c r="H8" s="199"/>
      <c r="I8" s="380">
        <v>1730.5</v>
      </c>
      <c r="J8" s="200">
        <v>36.6</v>
      </c>
      <c r="K8" s="201">
        <f t="shared" ref="K8:K39" si="0">I8/J8</f>
        <v>47.28142076502732</v>
      </c>
      <c r="L8" s="202"/>
    </row>
    <row r="9" spans="1:12" s="103" customFormat="1" ht="17.100000000000001" customHeight="1">
      <c r="B9" s="195" t="s">
        <v>203</v>
      </c>
      <c r="C9" s="196"/>
      <c r="D9" s="197" t="s">
        <v>150</v>
      </c>
      <c r="E9" s="196"/>
      <c r="F9" s="198" t="s">
        <v>414</v>
      </c>
      <c r="G9" s="198" t="s">
        <v>415</v>
      </c>
      <c r="H9" s="199"/>
      <c r="I9" s="379">
        <v>3364</v>
      </c>
      <c r="J9" s="200">
        <v>146</v>
      </c>
      <c r="K9" s="201">
        <f t="shared" si="0"/>
        <v>23.041095890410958</v>
      </c>
      <c r="L9" s="202"/>
    </row>
    <row r="10" spans="1:12" s="103" customFormat="1" ht="17.100000000000001" customHeight="1">
      <c r="B10" s="195" t="s">
        <v>151</v>
      </c>
      <c r="C10" s="196"/>
      <c r="D10" s="197" t="s">
        <v>152</v>
      </c>
      <c r="E10" s="196"/>
      <c r="F10" s="198" t="s">
        <v>95</v>
      </c>
      <c r="G10" s="198" t="s">
        <v>416</v>
      </c>
      <c r="H10" s="199"/>
      <c r="I10" s="201">
        <v>3.1</v>
      </c>
      <c r="J10" s="201">
        <v>-3.5</v>
      </c>
      <c r="K10" s="201">
        <f t="shared" si="0"/>
        <v>-0.88571428571428579</v>
      </c>
      <c r="L10" s="202"/>
    </row>
    <row r="11" spans="1:12" s="103" customFormat="1" ht="17.100000000000001" customHeight="1">
      <c r="B11" s="195" t="s">
        <v>153</v>
      </c>
      <c r="C11" s="196"/>
      <c r="D11" s="197" t="s">
        <v>154</v>
      </c>
      <c r="E11" s="196"/>
      <c r="F11" s="203"/>
      <c r="G11" s="203"/>
      <c r="H11" s="204"/>
      <c r="I11" s="201"/>
      <c r="J11" s="201"/>
      <c r="K11" s="201"/>
      <c r="L11" s="202"/>
    </row>
    <row r="12" spans="1:12" s="103" customFormat="1" ht="17.100000000000001" customHeight="1">
      <c r="B12" s="195" t="s">
        <v>155</v>
      </c>
      <c r="C12" s="196"/>
      <c r="D12" s="197" t="s">
        <v>156</v>
      </c>
      <c r="E12" s="196"/>
      <c r="F12" s="198" t="s">
        <v>417</v>
      </c>
      <c r="G12" s="198" t="s">
        <v>418</v>
      </c>
      <c r="H12" s="199"/>
      <c r="I12" s="201">
        <v>10521.7</v>
      </c>
      <c r="J12" s="201">
        <v>55.5</v>
      </c>
      <c r="K12" s="201">
        <f t="shared" si="0"/>
        <v>189.58018018018021</v>
      </c>
      <c r="L12" s="202"/>
    </row>
    <row r="13" spans="1:12" s="103" customFormat="1" ht="17.100000000000001" customHeight="1">
      <c r="B13" s="195" t="s">
        <v>214</v>
      </c>
      <c r="C13" s="196"/>
      <c r="D13" s="197" t="s">
        <v>78</v>
      </c>
      <c r="E13" s="196"/>
      <c r="F13" s="198" t="s">
        <v>417</v>
      </c>
      <c r="G13" s="198" t="s">
        <v>418</v>
      </c>
      <c r="H13" s="199"/>
      <c r="I13" s="201">
        <v>5736.9</v>
      </c>
      <c r="J13" s="201">
        <v>17.7</v>
      </c>
      <c r="K13" s="201">
        <f t="shared" si="0"/>
        <v>324.11864406779659</v>
      </c>
      <c r="L13" s="202"/>
    </row>
    <row r="14" spans="1:12" s="103" customFormat="1" ht="17.100000000000001" customHeight="1">
      <c r="B14" s="195" t="s">
        <v>215</v>
      </c>
      <c r="C14" s="196"/>
      <c r="D14" s="197" t="s">
        <v>79</v>
      </c>
      <c r="E14" s="196"/>
      <c r="F14" s="198" t="s">
        <v>157</v>
      </c>
      <c r="G14" s="198" t="s">
        <v>158</v>
      </c>
      <c r="H14" s="199"/>
      <c r="I14" s="201">
        <v>4784.8</v>
      </c>
      <c r="J14" s="201">
        <v>37.799999999999997</v>
      </c>
      <c r="K14" s="201">
        <f t="shared" si="0"/>
        <v>126.5820105820106</v>
      </c>
      <c r="L14" s="202"/>
    </row>
    <row r="15" spans="1:12" s="103" customFormat="1" ht="17.100000000000001" customHeight="1">
      <c r="B15" s="195" t="s">
        <v>159</v>
      </c>
      <c r="C15" s="196"/>
      <c r="D15" s="197" t="s">
        <v>160</v>
      </c>
      <c r="E15" s="196"/>
      <c r="F15" s="198" t="s">
        <v>161</v>
      </c>
      <c r="G15" s="198" t="s">
        <v>162</v>
      </c>
      <c r="H15" s="199"/>
      <c r="I15" s="201">
        <v>1130.8399999999999</v>
      </c>
      <c r="J15" s="201">
        <v>107.3</v>
      </c>
      <c r="K15" s="201">
        <f t="shared" si="0"/>
        <v>10.539049394221808</v>
      </c>
      <c r="L15" s="202"/>
    </row>
    <row r="16" spans="1:12" s="103" customFormat="1" ht="17.100000000000001" customHeight="1">
      <c r="B16" s="195" t="s">
        <v>205</v>
      </c>
      <c r="C16" s="196"/>
      <c r="D16" s="197" t="s">
        <v>80</v>
      </c>
      <c r="E16" s="196"/>
      <c r="F16" s="203"/>
      <c r="G16" s="203"/>
      <c r="H16" s="204"/>
      <c r="I16" s="201"/>
      <c r="J16" s="201"/>
      <c r="K16" s="201"/>
      <c r="L16" s="202"/>
    </row>
    <row r="17" spans="2:12" s="103" customFormat="1" ht="17.100000000000001" customHeight="1">
      <c r="B17" s="195" t="s">
        <v>163</v>
      </c>
      <c r="C17" s="196"/>
      <c r="D17" s="197" t="s">
        <v>81</v>
      </c>
      <c r="E17" s="196"/>
      <c r="F17" s="198" t="s">
        <v>164</v>
      </c>
      <c r="G17" s="198" t="s">
        <v>165</v>
      </c>
      <c r="H17" s="199"/>
      <c r="I17" s="200">
        <v>149</v>
      </c>
      <c r="J17" s="200">
        <v>2166</v>
      </c>
      <c r="K17" s="201">
        <f t="shared" si="0"/>
        <v>6.8790397045244686E-2</v>
      </c>
      <c r="L17" s="202"/>
    </row>
    <row r="18" spans="2:12" s="103" customFormat="1" ht="17.100000000000001" customHeight="1">
      <c r="B18" s="195" t="s">
        <v>166</v>
      </c>
      <c r="C18" s="196"/>
      <c r="D18" s="197" t="s">
        <v>82</v>
      </c>
      <c r="E18" s="196"/>
      <c r="F18" s="198" t="s">
        <v>167</v>
      </c>
      <c r="G18" s="198" t="s">
        <v>168</v>
      </c>
      <c r="H18" s="199"/>
      <c r="I18" s="200">
        <v>11716</v>
      </c>
      <c r="J18" s="200">
        <v>767</v>
      </c>
      <c r="K18" s="201">
        <f t="shared" si="0"/>
        <v>15.27509778357236</v>
      </c>
      <c r="L18" s="202"/>
    </row>
    <row r="19" spans="2:12" s="103" customFormat="1" ht="17.100000000000001" customHeight="1">
      <c r="B19" s="195" t="s">
        <v>169</v>
      </c>
      <c r="C19" s="196"/>
      <c r="D19" s="197" t="s">
        <v>83</v>
      </c>
      <c r="E19" s="196"/>
      <c r="F19" s="198" t="s">
        <v>221</v>
      </c>
      <c r="G19" s="198" t="s">
        <v>222</v>
      </c>
      <c r="H19" s="199"/>
      <c r="I19" s="200">
        <v>5535</v>
      </c>
      <c r="J19" s="200">
        <v>235</v>
      </c>
      <c r="K19" s="201">
        <f t="shared" si="0"/>
        <v>23.553191489361701</v>
      </c>
      <c r="L19" s="202"/>
    </row>
    <row r="20" spans="2:12" s="103" customFormat="1" ht="17.100000000000001" customHeight="1">
      <c r="B20" s="195" t="s">
        <v>170</v>
      </c>
      <c r="C20" s="196"/>
      <c r="D20" s="197" t="s">
        <v>84</v>
      </c>
      <c r="E20" s="196"/>
      <c r="F20" s="198" t="s">
        <v>171</v>
      </c>
      <c r="G20" s="198" t="s">
        <v>165</v>
      </c>
      <c r="H20" s="199"/>
      <c r="I20" s="200">
        <v>111817</v>
      </c>
      <c r="J20" s="200">
        <v>385</v>
      </c>
      <c r="K20" s="201">
        <f t="shared" si="0"/>
        <v>290.43376623376622</v>
      </c>
      <c r="L20" s="202"/>
    </row>
    <row r="21" spans="2:12" s="103" customFormat="1" ht="17.100000000000001" customHeight="1">
      <c r="B21" s="195" t="s">
        <v>206</v>
      </c>
      <c r="C21" s="196"/>
      <c r="D21" s="197" t="s">
        <v>85</v>
      </c>
      <c r="E21" s="196"/>
      <c r="F21" s="203"/>
      <c r="G21" s="203"/>
      <c r="H21" s="204"/>
      <c r="I21" s="201"/>
      <c r="J21" s="201"/>
      <c r="K21" s="201"/>
      <c r="L21" s="202"/>
    </row>
    <row r="22" spans="2:12" s="103" customFormat="1" ht="17.100000000000001" customHeight="1">
      <c r="B22" s="195" t="s">
        <v>213</v>
      </c>
      <c r="C22" s="196"/>
      <c r="D22" s="197" t="s">
        <v>86</v>
      </c>
      <c r="E22" s="196"/>
      <c r="F22" s="198" t="s">
        <v>172</v>
      </c>
      <c r="G22" s="198" t="s">
        <v>165</v>
      </c>
      <c r="H22" s="199"/>
      <c r="I22" s="201">
        <v>423.2</v>
      </c>
      <c r="J22" s="201">
        <v>471</v>
      </c>
      <c r="K22" s="201">
        <f t="shared" si="0"/>
        <v>0.89851380042462847</v>
      </c>
      <c r="L22" s="202"/>
    </row>
    <row r="23" spans="2:12" s="103" customFormat="1" ht="17.100000000000001" customHeight="1">
      <c r="B23" s="195" t="s">
        <v>216</v>
      </c>
      <c r="C23" s="196"/>
      <c r="D23" s="197" t="s">
        <v>173</v>
      </c>
      <c r="E23" s="196"/>
      <c r="F23" s="198" t="s">
        <v>172</v>
      </c>
      <c r="G23" s="198" t="s">
        <v>165</v>
      </c>
      <c r="H23" s="199"/>
      <c r="I23" s="201">
        <v>397.2</v>
      </c>
      <c r="J23" s="201">
        <v>219</v>
      </c>
      <c r="K23" s="201">
        <f t="shared" si="0"/>
        <v>1.8136986301369862</v>
      </c>
      <c r="L23" s="202"/>
    </row>
    <row r="24" spans="2:12" s="103" customFormat="1" ht="17.100000000000001" customHeight="1">
      <c r="B24" s="195" t="s">
        <v>174</v>
      </c>
      <c r="C24" s="196"/>
      <c r="D24" s="197" t="s">
        <v>87</v>
      </c>
      <c r="E24" s="196"/>
      <c r="F24" s="198" t="s">
        <v>164</v>
      </c>
      <c r="G24" s="198" t="s">
        <v>165</v>
      </c>
      <c r="H24" s="199"/>
      <c r="I24" s="201">
        <v>374.9</v>
      </c>
      <c r="J24" s="201">
        <v>88.4</v>
      </c>
      <c r="K24" s="201">
        <f t="shared" si="0"/>
        <v>4.240950226244343</v>
      </c>
      <c r="L24" s="202"/>
    </row>
    <row r="25" spans="2:12" s="103" customFormat="1" ht="17.100000000000001" customHeight="1">
      <c r="B25" s="195" t="s">
        <v>207</v>
      </c>
      <c r="C25" s="196"/>
      <c r="D25" s="197" t="s">
        <v>88</v>
      </c>
      <c r="E25" s="196"/>
      <c r="F25" s="203"/>
      <c r="G25" s="203"/>
      <c r="H25" s="204"/>
      <c r="I25" s="201"/>
      <c r="J25" s="201"/>
      <c r="K25" s="201"/>
      <c r="L25" s="202"/>
    </row>
    <row r="26" spans="2:12" s="103" customFormat="1" ht="17.100000000000001" customHeight="1">
      <c r="B26" s="195" t="s">
        <v>175</v>
      </c>
      <c r="C26" s="196"/>
      <c r="D26" s="197" t="s">
        <v>89</v>
      </c>
      <c r="E26" s="196"/>
      <c r="F26" s="198" t="s">
        <v>172</v>
      </c>
      <c r="G26" s="198" t="s">
        <v>165</v>
      </c>
      <c r="H26" s="199"/>
      <c r="I26" s="201">
        <v>31.1</v>
      </c>
      <c r="J26" s="201">
        <v>574.1</v>
      </c>
      <c r="K26" s="201">
        <f t="shared" si="0"/>
        <v>5.417174708238983E-2</v>
      </c>
      <c r="L26" s="202"/>
    </row>
    <row r="27" spans="2:12" s="103" customFormat="1" ht="17.100000000000001" customHeight="1">
      <c r="B27" s="195" t="s">
        <v>176</v>
      </c>
      <c r="C27" s="196"/>
      <c r="D27" s="197" t="s">
        <v>90</v>
      </c>
      <c r="E27" s="196"/>
      <c r="F27" s="198" t="s">
        <v>172</v>
      </c>
      <c r="G27" s="198" t="s">
        <v>165</v>
      </c>
      <c r="H27" s="199"/>
      <c r="I27" s="201">
        <v>23.7</v>
      </c>
      <c r="J27" s="201">
        <v>8.6</v>
      </c>
      <c r="K27" s="201">
        <f t="shared" si="0"/>
        <v>2.7558139534883721</v>
      </c>
      <c r="L27" s="202"/>
    </row>
    <row r="28" spans="2:12" s="103" customFormat="1" ht="17.100000000000001" customHeight="1">
      <c r="B28" s="195" t="s">
        <v>208</v>
      </c>
      <c r="C28" s="196"/>
      <c r="D28" s="197" t="s">
        <v>91</v>
      </c>
      <c r="E28" s="196"/>
      <c r="F28" s="203"/>
      <c r="G28" s="203"/>
      <c r="H28" s="204"/>
      <c r="I28" s="201"/>
      <c r="J28" s="201"/>
      <c r="K28" s="201"/>
      <c r="L28" s="202"/>
    </row>
    <row r="29" spans="2:12" s="103" customFormat="1" ht="17.100000000000001" customHeight="1">
      <c r="B29" s="195" t="s">
        <v>177</v>
      </c>
      <c r="C29" s="196"/>
      <c r="D29" s="197" t="s">
        <v>223</v>
      </c>
      <c r="E29" s="196"/>
      <c r="F29" s="198" t="s">
        <v>178</v>
      </c>
      <c r="G29" s="198" t="s">
        <v>219</v>
      </c>
      <c r="H29" s="199"/>
      <c r="I29" s="201">
        <v>411.2</v>
      </c>
      <c r="J29" s="201">
        <v>0.3</v>
      </c>
      <c r="K29" s="201">
        <f t="shared" si="0"/>
        <v>1370.6666666666667</v>
      </c>
      <c r="L29" s="202"/>
    </row>
    <row r="30" spans="2:12" s="103" customFormat="1" ht="17.100000000000001" customHeight="1">
      <c r="B30" s="195" t="s">
        <v>179</v>
      </c>
      <c r="C30" s="196"/>
      <c r="D30" s="197" t="s">
        <v>92</v>
      </c>
      <c r="E30" s="196"/>
      <c r="F30" s="198" t="s">
        <v>172</v>
      </c>
      <c r="G30" s="198" t="s">
        <v>165</v>
      </c>
      <c r="H30" s="199"/>
      <c r="I30" s="201">
        <v>7108</v>
      </c>
      <c r="J30" s="201">
        <v>109</v>
      </c>
      <c r="K30" s="201">
        <f t="shared" si="0"/>
        <v>65.211009174311926</v>
      </c>
      <c r="L30" s="202"/>
    </row>
    <row r="31" spans="2:12" s="103" customFormat="1" ht="17.100000000000001" customHeight="1">
      <c r="B31" s="195" t="s">
        <v>180</v>
      </c>
      <c r="C31" s="196"/>
      <c r="D31" s="197" t="s">
        <v>93</v>
      </c>
      <c r="E31" s="196"/>
      <c r="F31" s="198" t="s">
        <v>172</v>
      </c>
      <c r="G31" s="198" t="s">
        <v>165</v>
      </c>
      <c r="H31" s="199"/>
      <c r="I31" s="201">
        <v>5788</v>
      </c>
      <c r="J31" s="201">
        <v>683.8</v>
      </c>
      <c r="K31" s="201">
        <f t="shared" si="0"/>
        <v>8.4644632933606321</v>
      </c>
      <c r="L31" s="202"/>
    </row>
    <row r="32" spans="2:12" s="103" customFormat="1" ht="17.100000000000001" customHeight="1">
      <c r="B32" s="195" t="s">
        <v>212</v>
      </c>
      <c r="C32" s="196"/>
      <c r="D32" s="197" t="s">
        <v>94</v>
      </c>
      <c r="E32" s="196"/>
      <c r="F32" s="198" t="s">
        <v>172</v>
      </c>
      <c r="G32" s="198" t="s">
        <v>165</v>
      </c>
      <c r="H32" s="199"/>
      <c r="I32" s="201">
        <v>234.9</v>
      </c>
      <c r="J32" s="201">
        <v>57.4</v>
      </c>
      <c r="K32" s="201">
        <f t="shared" si="0"/>
        <v>4.0923344947735192</v>
      </c>
      <c r="L32" s="202"/>
    </row>
    <row r="33" spans="1:12" s="103" customFormat="1" ht="17.100000000000001" customHeight="1">
      <c r="B33" s="195" t="s">
        <v>209</v>
      </c>
      <c r="C33" s="196"/>
      <c r="D33" s="197" t="s">
        <v>220</v>
      </c>
      <c r="E33" s="196"/>
      <c r="F33" s="203"/>
      <c r="G33" s="203"/>
      <c r="H33" s="204"/>
      <c r="I33" s="201"/>
      <c r="J33" s="201"/>
      <c r="K33" s="201"/>
      <c r="L33" s="202"/>
    </row>
    <row r="34" spans="1:12" s="103" customFormat="1" ht="17.100000000000001" customHeight="1">
      <c r="B34" s="195" t="s">
        <v>211</v>
      </c>
      <c r="C34" s="196"/>
      <c r="D34" s="197" t="s">
        <v>217</v>
      </c>
      <c r="E34" s="196"/>
      <c r="F34" s="198" t="s">
        <v>172</v>
      </c>
      <c r="G34" s="198" t="s">
        <v>165</v>
      </c>
      <c r="H34" s="199"/>
      <c r="I34" s="201">
        <v>137.69999999999999</v>
      </c>
      <c r="J34" s="201">
        <v>2.2999999999999998</v>
      </c>
      <c r="K34" s="201">
        <f t="shared" si="0"/>
        <v>59.869565217391305</v>
      </c>
      <c r="L34" s="202"/>
    </row>
    <row r="35" spans="1:12" s="103" customFormat="1" ht="17.100000000000001" customHeight="1">
      <c r="B35" s="195" t="s">
        <v>210</v>
      </c>
      <c r="C35" s="196"/>
      <c r="D35" s="197" t="s">
        <v>181</v>
      </c>
      <c r="E35" s="196"/>
      <c r="F35" s="198"/>
      <c r="G35" s="198"/>
      <c r="H35" s="199"/>
      <c r="I35" s="201"/>
      <c r="J35" s="201"/>
      <c r="K35" s="201"/>
      <c r="L35" s="202"/>
    </row>
    <row r="36" spans="1:12" s="103" customFormat="1" ht="17.100000000000001" customHeight="1">
      <c r="B36" s="195" t="s">
        <v>182</v>
      </c>
      <c r="C36" s="196"/>
      <c r="D36" s="197" t="s">
        <v>183</v>
      </c>
      <c r="E36" s="196"/>
      <c r="F36" s="198" t="s">
        <v>96</v>
      </c>
      <c r="G36" s="198" t="s">
        <v>96</v>
      </c>
      <c r="H36" s="199"/>
      <c r="I36" s="200">
        <v>4078</v>
      </c>
      <c r="J36" s="200">
        <v>5287</v>
      </c>
      <c r="K36" s="201">
        <f t="shared" si="0"/>
        <v>0.77132589370153204</v>
      </c>
      <c r="L36" s="202"/>
    </row>
    <row r="37" spans="1:12" s="103" customFormat="1" ht="17.100000000000001" customHeight="1">
      <c r="B37" s="195" t="s">
        <v>184</v>
      </c>
      <c r="C37" s="196"/>
      <c r="D37" s="197" t="s">
        <v>185</v>
      </c>
      <c r="E37" s="196"/>
      <c r="F37" s="198" t="s">
        <v>96</v>
      </c>
      <c r="G37" s="198" t="s">
        <v>96</v>
      </c>
      <c r="H37" s="199"/>
      <c r="I37" s="200">
        <v>110091</v>
      </c>
      <c r="J37" s="200">
        <v>26178</v>
      </c>
      <c r="K37" s="201">
        <f t="shared" si="0"/>
        <v>4.2054778821911531</v>
      </c>
      <c r="L37" s="202"/>
    </row>
    <row r="38" spans="1:12" s="103" customFormat="1" ht="17.100000000000001" customHeight="1">
      <c r="B38" s="195" t="s">
        <v>186</v>
      </c>
      <c r="C38" s="196"/>
      <c r="D38" s="197" t="s">
        <v>187</v>
      </c>
      <c r="E38" s="196"/>
      <c r="F38" s="198" t="s">
        <v>172</v>
      </c>
      <c r="G38" s="198" t="s">
        <v>165</v>
      </c>
      <c r="H38" s="199"/>
      <c r="I38" s="200">
        <v>116445</v>
      </c>
      <c r="J38" s="200">
        <v>4176</v>
      </c>
      <c r="K38" s="201">
        <f t="shared" si="0"/>
        <v>27.884339080459771</v>
      </c>
      <c r="L38" s="202"/>
    </row>
    <row r="39" spans="1:12" s="103" customFormat="1" ht="17.100000000000001" customHeight="1">
      <c r="B39" s="195" t="s">
        <v>188</v>
      </c>
      <c r="C39" s="196"/>
      <c r="D39" s="197" t="s">
        <v>218</v>
      </c>
      <c r="E39" s="196"/>
      <c r="F39" s="198" t="s">
        <v>164</v>
      </c>
      <c r="G39" s="198" t="s">
        <v>165</v>
      </c>
      <c r="H39" s="199"/>
      <c r="I39" s="379">
        <v>1270</v>
      </c>
      <c r="J39" s="200">
        <v>101</v>
      </c>
      <c r="K39" s="201">
        <f t="shared" si="0"/>
        <v>12.574257425742575</v>
      </c>
      <c r="L39" s="202"/>
    </row>
    <row r="40" spans="1:12" s="103" customFormat="1" ht="6.9" customHeight="1">
      <c r="A40" s="205"/>
      <c r="B40" s="205"/>
      <c r="C40" s="205"/>
      <c r="D40" s="206"/>
      <c r="E40" s="205"/>
      <c r="F40" s="205"/>
      <c r="G40" s="205"/>
      <c r="H40" s="206"/>
      <c r="I40" s="207"/>
      <c r="J40" s="207"/>
      <c r="K40" s="201"/>
      <c r="L40" s="202"/>
    </row>
    <row r="41" spans="1:12" s="167" customFormat="1" ht="11.25" customHeight="1">
      <c r="A41" s="417" t="s">
        <v>419</v>
      </c>
      <c r="B41" s="417"/>
      <c r="C41" s="417"/>
      <c r="D41" s="417"/>
      <c r="E41" s="417"/>
      <c r="F41" s="417"/>
      <c r="G41" s="402" t="s">
        <v>420</v>
      </c>
      <c r="H41" s="402"/>
      <c r="I41" s="402"/>
      <c r="J41" s="402"/>
      <c r="K41" s="402"/>
    </row>
  </sheetData>
  <mergeCells count="4">
    <mergeCell ref="B3:K3"/>
    <mergeCell ref="G41:K41"/>
    <mergeCell ref="A41:F41"/>
    <mergeCell ref="F5:G5"/>
  </mergeCells>
  <phoneticPr fontId="2" type="noConversion"/>
  <pageMargins left="0.55118110236220474" right="0.55118110236220474" top="0.51181102362204722" bottom="0.39370078740157483" header="0.74803149606299213" footer="0.15748031496062992"/>
  <pageSetup paperSize="9" firstPageNumber="138"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dimension ref="A1:V55"/>
  <sheetViews>
    <sheetView showGridLines="0" tabSelected="1" view="pageBreakPreview" zoomScaleNormal="120" zoomScaleSheetLayoutView="100" workbookViewId="0">
      <selection activeCell="AA54" sqref="AA54"/>
    </sheetView>
  </sheetViews>
  <sheetFormatPr defaultColWidth="8.8984375" defaultRowHeight="14.4"/>
  <cols>
    <col min="1" max="1" width="8.59765625" style="10" customWidth="1"/>
    <col min="2" max="2" width="1.09765625" style="10" customWidth="1"/>
    <col min="3" max="3" width="8.296875" style="10" customWidth="1"/>
    <col min="4" max="4" width="0.8984375" style="10" customWidth="1"/>
    <col min="5" max="15" width="5" style="10" customWidth="1"/>
    <col min="16" max="16" width="5" style="270" customWidth="1"/>
    <col min="17" max="20" width="6.296875" style="10" customWidth="1"/>
    <col min="21" max="16384" width="8.8984375" style="10"/>
  </cols>
  <sheetData>
    <row r="1" spans="1:22" s="52" customFormat="1" ht="5.0999999999999996" customHeight="1">
      <c r="P1" s="269"/>
      <c r="V1" s="9"/>
    </row>
    <row r="2" spans="1:22" s="52" customFormat="1" ht="50.1" customHeight="1">
      <c r="P2" s="269"/>
      <c r="V2" s="9"/>
    </row>
    <row r="3" spans="1:22" s="1" customFormat="1" ht="44.1" customHeight="1">
      <c r="A3" s="396" t="s">
        <v>332</v>
      </c>
      <c r="B3" s="396"/>
      <c r="C3" s="396"/>
      <c r="D3" s="396"/>
      <c r="E3" s="396"/>
      <c r="F3" s="396"/>
      <c r="G3" s="396"/>
      <c r="H3" s="396"/>
      <c r="I3" s="396"/>
      <c r="J3" s="396"/>
      <c r="K3" s="396"/>
      <c r="L3" s="396"/>
      <c r="M3" s="396"/>
      <c r="N3" s="396"/>
      <c r="O3" s="396"/>
      <c r="P3" s="396"/>
    </row>
    <row r="4" spans="1:22" s="2" customFormat="1" ht="12" customHeight="1">
      <c r="A4" s="256" t="s">
        <v>28</v>
      </c>
      <c r="B4" s="50"/>
      <c r="C4" s="50"/>
      <c r="D4" s="50"/>
      <c r="E4" s="3"/>
      <c r="F4" s="3"/>
      <c r="G4" s="3"/>
      <c r="H4" s="3"/>
      <c r="I4" s="3"/>
      <c r="J4" s="3"/>
      <c r="K4" s="4"/>
      <c r="L4" s="4"/>
      <c r="M4" s="4"/>
      <c r="N4" s="257"/>
      <c r="O4" s="257" t="s">
        <v>309</v>
      </c>
      <c r="P4" s="257" t="s">
        <v>309</v>
      </c>
    </row>
    <row r="5" spans="1:22" ht="21" customHeight="1">
      <c r="A5" s="397" t="s">
        <v>226</v>
      </c>
      <c r="B5" s="397"/>
      <c r="C5" s="397"/>
      <c r="D5" s="154"/>
      <c r="E5" s="399" t="s">
        <v>333</v>
      </c>
      <c r="F5" s="399"/>
      <c r="G5" s="399"/>
      <c r="H5" s="399"/>
      <c r="I5" s="399"/>
      <c r="J5" s="400"/>
      <c r="K5" s="399" t="s">
        <v>334</v>
      </c>
      <c r="L5" s="399"/>
      <c r="M5" s="399"/>
      <c r="N5" s="399"/>
      <c r="O5" s="399"/>
      <c r="P5" s="399"/>
    </row>
    <row r="6" spans="1:22" ht="21" customHeight="1">
      <c r="A6" s="398"/>
      <c r="B6" s="398"/>
      <c r="C6" s="398"/>
      <c r="D6" s="155"/>
      <c r="E6" s="142">
        <v>2011</v>
      </c>
      <c r="F6" s="142">
        <v>2012</v>
      </c>
      <c r="G6" s="142">
        <v>2013</v>
      </c>
      <c r="H6" s="142">
        <v>2014</v>
      </c>
      <c r="I6" s="142">
        <v>2015</v>
      </c>
      <c r="J6" s="142">
        <v>2016</v>
      </c>
      <c r="K6" s="142">
        <v>2011</v>
      </c>
      <c r="L6" s="142">
        <v>2012</v>
      </c>
      <c r="M6" s="142">
        <v>2013</v>
      </c>
      <c r="N6" s="142">
        <v>2014</v>
      </c>
      <c r="O6" s="142">
        <v>2015</v>
      </c>
      <c r="P6" s="326">
        <v>2016</v>
      </c>
    </row>
    <row r="7" spans="1:22" ht="6.9" customHeight="1">
      <c r="A7" s="15"/>
      <c r="B7" s="11"/>
      <c r="C7" s="29"/>
      <c r="D7" s="12"/>
      <c r="E7" s="70"/>
      <c r="F7" s="70"/>
      <c r="G7" s="70"/>
      <c r="H7" s="70"/>
      <c r="I7" s="70"/>
    </row>
    <row r="8" spans="1:22" s="102" customFormat="1" ht="12.45" customHeight="1">
      <c r="A8" s="31" t="s">
        <v>40</v>
      </c>
      <c r="B8" s="157"/>
      <c r="C8" s="323" t="s">
        <v>124</v>
      </c>
      <c r="D8" s="158"/>
      <c r="E8" s="282">
        <v>18.399999999999999</v>
      </c>
      <c r="F8" s="282">
        <v>17.7</v>
      </c>
      <c r="G8" s="282">
        <v>17.899999999999999</v>
      </c>
      <c r="H8" s="282">
        <v>18.2</v>
      </c>
      <c r="I8" s="159">
        <v>17.899999999999999</v>
      </c>
      <c r="J8" s="282" t="s">
        <v>374</v>
      </c>
      <c r="K8" s="282">
        <v>7.7</v>
      </c>
      <c r="L8" s="282">
        <v>7.7</v>
      </c>
      <c r="M8" s="282">
        <v>7.7</v>
      </c>
      <c r="N8" s="282">
        <v>7.6</v>
      </c>
      <c r="O8" s="282">
        <v>7.7</v>
      </c>
      <c r="P8" s="282" t="s">
        <v>374</v>
      </c>
    </row>
    <row r="9" spans="1:22" s="102" customFormat="1" ht="12.45" customHeight="1">
      <c r="A9" s="31" t="s">
        <v>102</v>
      </c>
      <c r="B9" s="157"/>
      <c r="C9" s="323" t="s">
        <v>125</v>
      </c>
      <c r="D9" s="158"/>
      <c r="E9" s="282">
        <v>13.5</v>
      </c>
      <c r="F9" s="282">
        <v>13.6</v>
      </c>
      <c r="G9" s="282">
        <v>13.3</v>
      </c>
      <c r="H9" s="282">
        <v>12.8</v>
      </c>
      <c r="I9" s="282">
        <v>12.8</v>
      </c>
      <c r="J9" s="282" t="s">
        <v>26</v>
      </c>
      <c r="K9" s="282">
        <v>6.6</v>
      </c>
      <c r="L9" s="282">
        <v>6.5</v>
      </c>
      <c r="M9" s="282">
        <v>6.4</v>
      </c>
      <c r="N9" s="282">
        <v>6.5</v>
      </c>
      <c r="O9" s="282">
        <v>6.7</v>
      </c>
      <c r="P9" s="282" t="s">
        <v>26</v>
      </c>
    </row>
    <row r="10" spans="1:22" s="102" customFormat="1" ht="12.45" customHeight="1">
      <c r="A10" s="31" t="s">
        <v>41</v>
      </c>
      <c r="B10" s="157"/>
      <c r="C10" s="323" t="s">
        <v>64</v>
      </c>
      <c r="D10" s="158"/>
      <c r="E10" s="282">
        <v>9.3000000000000007</v>
      </c>
      <c r="F10" s="282">
        <v>9.4</v>
      </c>
      <c r="G10" s="282">
        <v>9.4</v>
      </c>
      <c r="H10" s="282">
        <v>9.6</v>
      </c>
      <c r="I10" s="159">
        <v>9.8000000000000007</v>
      </c>
      <c r="J10" s="159">
        <v>10.1</v>
      </c>
      <c r="K10" s="282">
        <v>9.1</v>
      </c>
      <c r="L10" s="282">
        <v>9.4</v>
      </c>
      <c r="M10" s="282">
        <v>9.4</v>
      </c>
      <c r="N10" s="282">
        <v>9.1999999999999993</v>
      </c>
      <c r="O10" s="282">
        <v>9.6999999999999993</v>
      </c>
      <c r="P10" s="268">
        <v>9.3000000000000007</v>
      </c>
    </row>
    <row r="11" spans="1:22" s="102" customFormat="1" ht="12.45" customHeight="1">
      <c r="A11" s="31" t="s">
        <v>42</v>
      </c>
      <c r="B11" s="160"/>
      <c r="C11" s="323" t="s">
        <v>109</v>
      </c>
      <c r="D11" s="158"/>
      <c r="E11" s="282">
        <v>11.7</v>
      </c>
      <c r="F11" s="282">
        <v>11.5</v>
      </c>
      <c r="G11" s="282">
        <v>11.2</v>
      </c>
      <c r="H11" s="282">
        <v>11.1</v>
      </c>
      <c r="I11" s="159">
        <v>10.8</v>
      </c>
      <c r="J11" s="159">
        <v>10.8</v>
      </c>
      <c r="K11" s="282">
        <v>9.4</v>
      </c>
      <c r="L11" s="282">
        <v>9.8000000000000007</v>
      </c>
      <c r="M11" s="282">
        <v>9.8000000000000007</v>
      </c>
      <c r="N11" s="282">
        <v>9.3000000000000007</v>
      </c>
      <c r="O11" s="282">
        <v>9.8000000000000007</v>
      </c>
      <c r="P11" s="268">
        <v>9.6</v>
      </c>
    </row>
    <row r="12" spans="1:22" s="102" customFormat="1" ht="12.45" customHeight="1">
      <c r="A12" s="31" t="s">
        <v>99</v>
      </c>
      <c r="B12" s="160"/>
      <c r="C12" s="323" t="s">
        <v>110</v>
      </c>
      <c r="D12" s="158"/>
      <c r="E12" s="282" t="s">
        <v>26</v>
      </c>
      <c r="F12" s="282" t="s">
        <v>26</v>
      </c>
      <c r="G12" s="282" t="s">
        <v>26</v>
      </c>
      <c r="H12" s="282" t="s">
        <v>26</v>
      </c>
      <c r="I12" s="282">
        <v>14.4</v>
      </c>
      <c r="J12" s="282" t="s">
        <v>26</v>
      </c>
      <c r="K12" s="282" t="s">
        <v>375</v>
      </c>
      <c r="L12" s="282" t="s">
        <v>375</v>
      </c>
      <c r="M12" s="282" t="s">
        <v>375</v>
      </c>
      <c r="N12" s="282" t="s">
        <v>375</v>
      </c>
      <c r="O12" s="282">
        <v>6</v>
      </c>
      <c r="P12" s="282" t="s">
        <v>26</v>
      </c>
    </row>
    <row r="13" spans="1:22" s="102" customFormat="1" ht="12.45" customHeight="1">
      <c r="A13" s="31" t="s">
        <v>43</v>
      </c>
      <c r="B13" s="160"/>
      <c r="C13" s="323" t="s">
        <v>113</v>
      </c>
      <c r="D13" s="158"/>
      <c r="E13" s="282">
        <v>11</v>
      </c>
      <c r="F13" s="283">
        <v>11</v>
      </c>
      <c r="G13" s="283">
        <v>11</v>
      </c>
      <c r="H13" s="283">
        <v>10.9</v>
      </c>
      <c r="I13" s="282" t="s">
        <v>26</v>
      </c>
      <c r="J13" s="282" t="s">
        <v>26</v>
      </c>
      <c r="K13" s="283">
        <v>7.1</v>
      </c>
      <c r="L13" s="283">
        <v>7.3</v>
      </c>
      <c r="M13" s="283">
        <v>7.3</v>
      </c>
      <c r="N13" s="283">
        <v>7.5</v>
      </c>
      <c r="O13" s="283" t="s">
        <v>375</v>
      </c>
      <c r="P13" s="282" t="s">
        <v>26</v>
      </c>
    </row>
    <row r="14" spans="1:22" s="102" customFormat="1" ht="12.45" customHeight="1">
      <c r="A14" s="31" t="s">
        <v>44</v>
      </c>
      <c r="B14" s="160"/>
      <c r="C14" s="323" t="s">
        <v>127</v>
      </c>
      <c r="D14" s="158"/>
      <c r="E14" s="283">
        <v>14.3</v>
      </c>
      <c r="F14" s="282">
        <v>14</v>
      </c>
      <c r="G14" s="283">
        <v>13.8</v>
      </c>
      <c r="H14" s="282">
        <v>14.2</v>
      </c>
      <c r="I14" s="282">
        <v>13.6</v>
      </c>
      <c r="J14" s="282" t="s">
        <v>26</v>
      </c>
      <c r="K14" s="283">
        <v>5.5</v>
      </c>
      <c r="L14" s="283">
        <v>5.7</v>
      </c>
      <c r="M14" s="282">
        <v>5.7</v>
      </c>
      <c r="N14" s="283">
        <v>5.7</v>
      </c>
      <c r="O14" s="282">
        <v>5.7</v>
      </c>
      <c r="P14" s="282" t="s">
        <v>26</v>
      </c>
    </row>
    <row r="15" spans="1:22" s="102" customFormat="1" ht="12.45" customHeight="1">
      <c r="A15" s="31" t="s">
        <v>105</v>
      </c>
      <c r="B15" s="160"/>
      <c r="C15" s="323" t="s">
        <v>114</v>
      </c>
      <c r="D15" s="158"/>
      <c r="E15" s="282">
        <v>11.9</v>
      </c>
      <c r="F15" s="282">
        <v>12.1</v>
      </c>
      <c r="G15" s="282">
        <v>12.1</v>
      </c>
      <c r="H15" s="282">
        <v>12.4</v>
      </c>
      <c r="I15" s="159">
        <v>12.1</v>
      </c>
      <c r="J15" s="282" t="s">
        <v>26</v>
      </c>
      <c r="K15" s="282">
        <v>7.1</v>
      </c>
      <c r="L15" s="282">
        <v>7.2</v>
      </c>
      <c r="M15" s="282">
        <v>7.2</v>
      </c>
      <c r="N15" s="282">
        <v>7.2</v>
      </c>
      <c r="O15" s="282">
        <v>7.1</v>
      </c>
      <c r="P15" s="282" t="s">
        <v>26</v>
      </c>
    </row>
    <row r="16" spans="1:22" s="102" customFormat="1" ht="12.45" customHeight="1">
      <c r="A16" s="31" t="s">
        <v>45</v>
      </c>
      <c r="B16" s="160"/>
      <c r="C16" s="323" t="s">
        <v>111</v>
      </c>
      <c r="D16" s="158"/>
      <c r="E16" s="282">
        <v>10.6</v>
      </c>
      <c r="F16" s="282">
        <v>10.4</v>
      </c>
      <c r="G16" s="282">
        <v>10</v>
      </c>
      <c r="H16" s="282">
        <v>10.1</v>
      </c>
      <c r="I16" s="159">
        <v>10.3</v>
      </c>
      <c r="J16" s="159">
        <v>10.8</v>
      </c>
      <c r="K16" s="282">
        <v>9.4</v>
      </c>
      <c r="L16" s="282">
        <v>9.4</v>
      </c>
      <c r="M16" s="282">
        <v>9.4</v>
      </c>
      <c r="N16" s="282">
        <v>9.1</v>
      </c>
      <c r="O16" s="282">
        <v>9.3000000000000007</v>
      </c>
      <c r="P16" s="268">
        <v>9.1999999999999993</v>
      </c>
    </row>
    <row r="17" spans="1:16" s="102" customFormat="1" ht="12.45" customHeight="1">
      <c r="A17" s="31" t="s">
        <v>107</v>
      </c>
      <c r="B17" s="160"/>
      <c r="C17" s="323" t="s">
        <v>129</v>
      </c>
      <c r="D17" s="158"/>
      <c r="E17" s="282">
        <v>30.3</v>
      </c>
      <c r="F17" s="282">
        <v>31.9</v>
      </c>
      <c r="G17" s="282">
        <v>31</v>
      </c>
      <c r="H17" s="282">
        <v>31.3</v>
      </c>
      <c r="I17" s="159">
        <v>30.3</v>
      </c>
      <c r="J17" s="282" t="s">
        <v>26</v>
      </c>
      <c r="K17" s="282">
        <v>6.1</v>
      </c>
      <c r="L17" s="282">
        <v>6.4</v>
      </c>
      <c r="M17" s="282">
        <v>6</v>
      </c>
      <c r="N17" s="282">
        <v>6.1</v>
      </c>
      <c r="O17" s="282">
        <v>6.4</v>
      </c>
      <c r="P17" s="282" t="s">
        <v>26</v>
      </c>
    </row>
    <row r="18" spans="1:16" s="102" customFormat="1" ht="12.45" customHeight="1">
      <c r="A18" s="31" t="s">
        <v>46</v>
      </c>
      <c r="B18" s="160"/>
      <c r="C18" s="323" t="s">
        <v>130</v>
      </c>
      <c r="D18" s="158"/>
      <c r="E18" s="282">
        <v>11.1</v>
      </c>
      <c r="F18" s="282">
        <v>11</v>
      </c>
      <c r="G18" s="282">
        <v>10.7</v>
      </c>
      <c r="H18" s="282">
        <v>10.5</v>
      </c>
      <c r="I18" s="159">
        <v>10.1</v>
      </c>
      <c r="J18" s="159">
        <v>9.6</v>
      </c>
      <c r="K18" s="282">
        <v>9.4</v>
      </c>
      <c r="L18" s="282">
        <v>9.5</v>
      </c>
      <c r="M18" s="282">
        <v>9.5</v>
      </c>
      <c r="N18" s="282">
        <v>9.6</v>
      </c>
      <c r="O18" s="282">
        <v>9.6</v>
      </c>
      <c r="P18" s="268">
        <v>9.6999999999999993</v>
      </c>
    </row>
    <row r="19" spans="1:16" s="102" customFormat="1" ht="12.45" customHeight="1">
      <c r="A19" s="31" t="s">
        <v>103</v>
      </c>
      <c r="B19" s="160"/>
      <c r="C19" s="323" t="s">
        <v>115</v>
      </c>
      <c r="D19" s="158"/>
      <c r="E19" s="282">
        <v>12.5</v>
      </c>
      <c r="F19" s="282">
        <v>12.4</v>
      </c>
      <c r="G19" s="282">
        <v>12.3</v>
      </c>
      <c r="H19" s="282">
        <v>12.2</v>
      </c>
      <c r="I19" s="159">
        <v>11.8</v>
      </c>
      <c r="J19" s="159">
        <v>11.5</v>
      </c>
      <c r="K19" s="282">
        <v>8.5</v>
      </c>
      <c r="L19" s="282">
        <v>8.8000000000000007</v>
      </c>
      <c r="M19" s="282">
        <v>8.8000000000000007</v>
      </c>
      <c r="N19" s="282">
        <v>8.5</v>
      </c>
      <c r="O19" s="282">
        <v>9</v>
      </c>
      <c r="P19" s="280">
        <v>9</v>
      </c>
    </row>
    <row r="20" spans="1:16" s="102" customFormat="1" ht="12.45" customHeight="1">
      <c r="A20" s="31" t="s">
        <v>47</v>
      </c>
      <c r="B20" s="160"/>
      <c r="C20" s="323" t="s">
        <v>116</v>
      </c>
      <c r="D20" s="158"/>
      <c r="E20" s="282">
        <v>8.3000000000000007</v>
      </c>
      <c r="F20" s="282">
        <v>8.4</v>
      </c>
      <c r="G20" s="282">
        <v>8.5</v>
      </c>
      <c r="H20" s="282">
        <v>8.8000000000000007</v>
      </c>
      <c r="I20" s="159">
        <v>9</v>
      </c>
      <c r="J20" s="159">
        <v>9.4</v>
      </c>
      <c r="K20" s="282">
        <v>10.6</v>
      </c>
      <c r="L20" s="282">
        <v>10.8</v>
      </c>
      <c r="M20" s="282">
        <v>11.1</v>
      </c>
      <c r="N20" s="282">
        <v>10.7</v>
      </c>
      <c r="O20" s="282">
        <v>11.3</v>
      </c>
      <c r="P20" s="268">
        <v>11.2</v>
      </c>
    </row>
    <row r="21" spans="1:16" s="102" customFormat="1" ht="12.45" customHeight="1">
      <c r="A21" s="31" t="s">
        <v>29</v>
      </c>
      <c r="B21" s="160"/>
      <c r="C21" s="323" t="s">
        <v>65</v>
      </c>
      <c r="D21" s="158"/>
      <c r="E21" s="282">
        <v>9.6</v>
      </c>
      <c r="F21" s="282">
        <v>9.1</v>
      </c>
      <c r="G21" s="282">
        <v>8.6</v>
      </c>
      <c r="H21" s="282">
        <v>8.5</v>
      </c>
      <c r="I21" s="159">
        <v>8.5</v>
      </c>
      <c r="J21" s="159">
        <v>8.6</v>
      </c>
      <c r="K21" s="282">
        <v>10</v>
      </c>
      <c r="L21" s="282">
        <v>10.6</v>
      </c>
      <c r="M21" s="282">
        <v>10.199999999999999</v>
      </c>
      <c r="N21" s="282">
        <v>10.4</v>
      </c>
      <c r="O21" s="282">
        <v>11.2</v>
      </c>
      <c r="P21" s="268">
        <v>11</v>
      </c>
    </row>
    <row r="22" spans="1:16" s="102" customFormat="1" ht="12.45" customHeight="1">
      <c r="A22" s="31" t="s">
        <v>48</v>
      </c>
      <c r="B22" s="160"/>
      <c r="C22" s="323" t="s">
        <v>66</v>
      </c>
      <c r="D22" s="158"/>
      <c r="E22" s="282">
        <v>13.5</v>
      </c>
      <c r="F22" s="282">
        <v>12.8</v>
      </c>
      <c r="G22" s="282">
        <v>7.9</v>
      </c>
      <c r="H22" s="282">
        <v>8.6</v>
      </c>
      <c r="I22" s="159">
        <v>8.1999999999999993</v>
      </c>
      <c r="J22" s="159">
        <v>8.3000000000000007</v>
      </c>
      <c r="K22" s="283">
        <v>6</v>
      </c>
      <c r="L22" s="283">
        <v>6.1</v>
      </c>
      <c r="M22" s="283">
        <v>6</v>
      </c>
      <c r="N22" s="283">
        <v>6.2</v>
      </c>
      <c r="O22" s="283">
        <v>6.3</v>
      </c>
      <c r="P22" s="268">
        <v>6.4</v>
      </c>
    </row>
    <row r="23" spans="1:16" s="102" customFormat="1" ht="12.45" customHeight="1">
      <c r="A23" s="31" t="s">
        <v>49</v>
      </c>
      <c r="B23" s="160"/>
      <c r="C23" s="323" t="s">
        <v>131</v>
      </c>
      <c r="D23" s="158"/>
      <c r="E23" s="282">
        <v>8.8000000000000007</v>
      </c>
      <c r="F23" s="282">
        <v>9.1</v>
      </c>
      <c r="G23" s="282">
        <v>9</v>
      </c>
      <c r="H23" s="282">
        <v>9.5</v>
      </c>
      <c r="I23" s="159">
        <v>9.4</v>
      </c>
      <c r="J23" s="159">
        <v>9.6999999999999993</v>
      </c>
      <c r="K23" s="282">
        <v>12.9</v>
      </c>
      <c r="L23" s="282">
        <v>13</v>
      </c>
      <c r="M23" s="282">
        <v>12.8</v>
      </c>
      <c r="N23" s="282">
        <v>12.8</v>
      </c>
      <c r="O23" s="282">
        <v>13.4</v>
      </c>
      <c r="P23" s="268">
        <v>12.9</v>
      </c>
    </row>
    <row r="24" spans="1:16" s="102" customFormat="1" ht="12.45" customHeight="1">
      <c r="A24" s="31" t="s">
        <v>30</v>
      </c>
      <c r="B24" s="160"/>
      <c r="C24" s="323" t="s">
        <v>117</v>
      </c>
      <c r="D24" s="158"/>
      <c r="E24" s="283">
        <v>21.1</v>
      </c>
      <c r="F24" s="282">
        <v>21.6</v>
      </c>
      <c r="G24" s="283">
        <v>21.4</v>
      </c>
      <c r="H24" s="282">
        <v>21</v>
      </c>
      <c r="I24" s="159">
        <v>20.8</v>
      </c>
      <c r="J24" s="159" t="s">
        <v>26</v>
      </c>
      <c r="K24" s="283">
        <v>7.1</v>
      </c>
      <c r="L24" s="283">
        <v>7</v>
      </c>
      <c r="M24" s="282">
        <v>7</v>
      </c>
      <c r="N24" s="283">
        <v>6.7</v>
      </c>
      <c r="O24" s="282">
        <v>6.5</v>
      </c>
      <c r="P24" s="282" t="s">
        <v>26</v>
      </c>
    </row>
    <row r="25" spans="1:16" s="102" customFormat="1" ht="12.45" customHeight="1">
      <c r="A25" s="31" t="s">
        <v>100</v>
      </c>
      <c r="B25" s="160"/>
      <c r="C25" s="323" t="s">
        <v>118</v>
      </c>
      <c r="D25" s="158"/>
      <c r="E25" s="282" t="s">
        <v>26</v>
      </c>
      <c r="F25" s="282" t="s">
        <v>26</v>
      </c>
      <c r="G25" s="282" t="s">
        <v>26</v>
      </c>
      <c r="H25" s="282" t="s">
        <v>26</v>
      </c>
      <c r="I25" s="282" t="s">
        <v>26</v>
      </c>
      <c r="J25" s="282" t="s">
        <v>26</v>
      </c>
      <c r="K25" s="282" t="s">
        <v>375</v>
      </c>
      <c r="L25" s="282" t="s">
        <v>375</v>
      </c>
      <c r="M25" s="282" t="s">
        <v>375</v>
      </c>
      <c r="N25" s="282" t="s">
        <v>375</v>
      </c>
      <c r="O25" s="282" t="s">
        <v>375</v>
      </c>
      <c r="P25" s="282" t="s">
        <v>26</v>
      </c>
    </row>
    <row r="26" spans="1:16" s="102" customFormat="1" ht="12.45" customHeight="1">
      <c r="A26" s="31" t="s">
        <v>38</v>
      </c>
      <c r="B26" s="160"/>
      <c r="C26" s="323" t="s">
        <v>132</v>
      </c>
      <c r="D26" s="158"/>
      <c r="E26" s="282">
        <v>18.399999999999999</v>
      </c>
      <c r="F26" s="282">
        <v>18.7</v>
      </c>
      <c r="G26" s="283">
        <v>19.100000000000001</v>
      </c>
      <c r="H26" s="282">
        <v>19.7</v>
      </c>
      <c r="I26" s="159">
        <v>19.899999999999999</v>
      </c>
      <c r="J26" s="282" t="s">
        <v>26</v>
      </c>
      <c r="K26" s="283">
        <v>5.0999999999999996</v>
      </c>
      <c r="L26" s="283">
        <v>4.8</v>
      </c>
      <c r="M26" s="282">
        <v>4.8</v>
      </c>
      <c r="N26" s="283">
        <v>5.7</v>
      </c>
      <c r="O26" s="282">
        <v>4.8</v>
      </c>
      <c r="P26" s="282" t="s">
        <v>26</v>
      </c>
    </row>
    <row r="27" spans="1:16" s="102" customFormat="1" ht="12.45" customHeight="1">
      <c r="A27" s="31" t="s">
        <v>39</v>
      </c>
      <c r="B27" s="160"/>
      <c r="C27" s="323" t="s">
        <v>20</v>
      </c>
      <c r="D27" s="158"/>
      <c r="E27" s="282">
        <v>16.2</v>
      </c>
      <c r="F27" s="282">
        <v>15.7</v>
      </c>
      <c r="G27" s="282">
        <v>15</v>
      </c>
      <c r="H27" s="282">
        <v>14.6</v>
      </c>
      <c r="I27" s="159">
        <v>14.1</v>
      </c>
      <c r="J27" s="159">
        <v>13.5</v>
      </c>
      <c r="K27" s="283">
        <v>6.2</v>
      </c>
      <c r="L27" s="283">
        <v>6.4</v>
      </c>
      <c r="M27" s="283">
        <v>6.5</v>
      </c>
      <c r="N27" s="283">
        <v>6.3</v>
      </c>
      <c r="O27" s="283">
        <v>6.5</v>
      </c>
      <c r="P27" s="268">
        <v>6.4</v>
      </c>
    </row>
    <row r="28" spans="1:16" s="102" customFormat="1" ht="12.45" customHeight="1">
      <c r="A28" s="31" t="s">
        <v>50</v>
      </c>
      <c r="B28" s="160"/>
      <c r="C28" s="323" t="s">
        <v>133</v>
      </c>
      <c r="D28" s="158"/>
      <c r="E28" s="282">
        <v>21.4</v>
      </c>
      <c r="F28" s="282">
        <v>21.6</v>
      </c>
      <c r="G28" s="282">
        <v>21.3</v>
      </c>
      <c r="H28" s="282">
        <v>21.5</v>
      </c>
      <c r="I28" s="159">
        <v>21.3</v>
      </c>
      <c r="J28" s="159" t="s">
        <v>26</v>
      </c>
      <c r="K28" s="282">
        <v>5.3</v>
      </c>
      <c r="L28" s="282">
        <v>5.3</v>
      </c>
      <c r="M28" s="282">
        <v>5.2</v>
      </c>
      <c r="N28" s="282">
        <v>5.2</v>
      </c>
      <c r="O28" s="282">
        <v>5.3</v>
      </c>
      <c r="P28" s="282" t="s">
        <v>26</v>
      </c>
    </row>
    <row r="29" spans="1:16" s="102" customFormat="1" ht="12.45" customHeight="1">
      <c r="A29" s="31" t="s">
        <v>51</v>
      </c>
      <c r="B29" s="160"/>
      <c r="C29" s="323" t="s">
        <v>134</v>
      </c>
      <c r="D29" s="158"/>
      <c r="E29" s="282">
        <v>9.1999999999999993</v>
      </c>
      <c r="F29" s="282">
        <v>9</v>
      </c>
      <c r="G29" s="282">
        <v>8.5</v>
      </c>
      <c r="H29" s="282">
        <v>8.3000000000000007</v>
      </c>
      <c r="I29" s="159">
        <v>8</v>
      </c>
      <c r="J29" s="159">
        <v>7.8</v>
      </c>
      <c r="K29" s="282">
        <v>10</v>
      </c>
      <c r="L29" s="282">
        <v>10.3</v>
      </c>
      <c r="M29" s="282">
        <v>10</v>
      </c>
      <c r="N29" s="282">
        <v>9.8000000000000007</v>
      </c>
      <c r="O29" s="282">
        <v>10.7</v>
      </c>
      <c r="P29" s="268">
        <v>10.1</v>
      </c>
    </row>
    <row r="30" spans="1:16" s="102" customFormat="1" ht="12.45" customHeight="1">
      <c r="A30" s="31" t="s">
        <v>101</v>
      </c>
      <c r="B30" s="160"/>
      <c r="C30" s="323" t="s">
        <v>67</v>
      </c>
      <c r="D30" s="158"/>
      <c r="E30" s="282">
        <v>8.1999999999999993</v>
      </c>
      <c r="F30" s="282">
        <v>8.1</v>
      </c>
      <c r="G30" s="283">
        <v>8.1</v>
      </c>
      <c r="H30" s="282">
        <v>7.9</v>
      </c>
      <c r="I30" s="159">
        <v>7.9</v>
      </c>
      <c r="J30" s="159">
        <v>7.7</v>
      </c>
      <c r="K30" s="282">
        <v>9.8000000000000007</v>
      </c>
      <c r="L30" s="282">
        <v>9.8000000000000007</v>
      </c>
      <c r="M30" s="282">
        <v>10</v>
      </c>
      <c r="N30" s="283">
        <v>10</v>
      </c>
      <c r="O30" s="282">
        <v>10.1</v>
      </c>
      <c r="P30" s="268">
        <v>10.3</v>
      </c>
    </row>
    <row r="31" spans="1:16" s="102" customFormat="1" ht="12.45" customHeight="1">
      <c r="A31" s="211" t="s">
        <v>52</v>
      </c>
      <c r="B31" s="157"/>
      <c r="C31" s="324" t="s">
        <v>68</v>
      </c>
      <c r="D31" s="212"/>
      <c r="E31" s="284">
        <v>9.4</v>
      </c>
      <c r="F31" s="284">
        <v>9.6</v>
      </c>
      <c r="G31" s="284">
        <v>8.6</v>
      </c>
      <c r="H31" s="284">
        <v>8.6</v>
      </c>
      <c r="I31" s="213">
        <v>8.6</v>
      </c>
      <c r="J31" s="213">
        <v>7.9</v>
      </c>
      <c r="K31" s="284">
        <v>5.0999999999999996</v>
      </c>
      <c r="L31" s="284">
        <v>5.3</v>
      </c>
      <c r="M31" s="284">
        <v>5.3</v>
      </c>
      <c r="N31" s="284">
        <v>5.3</v>
      </c>
      <c r="O31" s="284">
        <v>5.4</v>
      </c>
      <c r="P31" s="271">
        <v>5.5</v>
      </c>
    </row>
    <row r="32" spans="1:16" s="102" customFormat="1" ht="12.45" customHeight="1">
      <c r="A32" s="31" t="s">
        <v>33</v>
      </c>
      <c r="B32" s="160"/>
      <c r="C32" s="323" t="s">
        <v>135</v>
      </c>
      <c r="D32" s="158"/>
      <c r="E32" s="282">
        <v>17.600000000000001</v>
      </c>
      <c r="F32" s="282">
        <v>17.2</v>
      </c>
      <c r="G32" s="282">
        <v>17.8</v>
      </c>
      <c r="H32" s="282">
        <v>16.7</v>
      </c>
      <c r="I32" s="159">
        <v>16.7</v>
      </c>
      <c r="J32" s="282" t="s">
        <v>26</v>
      </c>
      <c r="K32" s="282">
        <v>4.7</v>
      </c>
      <c r="L32" s="282">
        <v>4.7</v>
      </c>
      <c r="M32" s="282">
        <v>4.7</v>
      </c>
      <c r="N32" s="282">
        <v>4.8</v>
      </c>
      <c r="O32" s="282">
        <v>5</v>
      </c>
      <c r="P32" s="282" t="s">
        <v>26</v>
      </c>
    </row>
    <row r="33" spans="1:16" s="102" customFormat="1" ht="12.45" customHeight="1">
      <c r="A33" s="31" t="s">
        <v>104</v>
      </c>
      <c r="B33" s="160"/>
      <c r="C33" s="323" t="s">
        <v>69</v>
      </c>
      <c r="D33" s="158"/>
      <c r="E33" s="282">
        <v>19.600000000000001</v>
      </c>
      <c r="F33" s="282">
        <v>18.7</v>
      </c>
      <c r="G33" s="282">
        <v>18.3</v>
      </c>
      <c r="H33" s="282" t="s">
        <v>26</v>
      </c>
      <c r="I33" s="159">
        <v>19.5</v>
      </c>
      <c r="J33" s="282" t="s">
        <v>26</v>
      </c>
      <c r="K33" s="283">
        <v>5.0999999999999996</v>
      </c>
      <c r="L33" s="282">
        <v>5.0999999999999996</v>
      </c>
      <c r="M33" s="282">
        <v>5.0999999999999996</v>
      </c>
      <c r="N33" s="282">
        <v>5.3</v>
      </c>
      <c r="O33" s="282">
        <v>5.4</v>
      </c>
      <c r="P33" s="282" t="s">
        <v>26</v>
      </c>
    </row>
    <row r="34" spans="1:16" s="102" customFormat="1" ht="12.45" customHeight="1">
      <c r="A34" s="31" t="s">
        <v>53</v>
      </c>
      <c r="B34" s="160"/>
      <c r="C34" s="323" t="s">
        <v>70</v>
      </c>
      <c r="D34" s="158"/>
      <c r="E34" s="282">
        <v>10.8</v>
      </c>
      <c r="F34" s="282">
        <v>10.5</v>
      </c>
      <c r="G34" s="282">
        <v>10.199999999999999</v>
      </c>
      <c r="H34" s="282">
        <v>10.4</v>
      </c>
      <c r="I34" s="159">
        <v>10.1</v>
      </c>
      <c r="J34" s="159">
        <v>10.199999999999999</v>
      </c>
      <c r="K34" s="283">
        <v>8.1</v>
      </c>
      <c r="L34" s="283">
        <v>8.4</v>
      </c>
      <c r="M34" s="282">
        <v>8.4</v>
      </c>
      <c r="N34" s="282">
        <v>8.3000000000000007</v>
      </c>
      <c r="O34" s="282">
        <v>8.6999999999999993</v>
      </c>
      <c r="P34" s="268">
        <v>8.8000000000000007</v>
      </c>
    </row>
    <row r="35" spans="1:16" s="102" customFormat="1" ht="12.45" customHeight="1">
      <c r="A35" s="31" t="s">
        <v>54</v>
      </c>
      <c r="B35" s="160"/>
      <c r="C35" s="323" t="s">
        <v>71</v>
      </c>
      <c r="D35" s="158"/>
      <c r="E35" s="282">
        <v>14</v>
      </c>
      <c r="F35" s="282">
        <v>13.9</v>
      </c>
      <c r="G35" s="282">
        <v>13.2</v>
      </c>
      <c r="H35" s="282">
        <v>12.7</v>
      </c>
      <c r="I35" s="159">
        <v>13.3</v>
      </c>
      <c r="J35" s="159">
        <v>12.7</v>
      </c>
      <c r="K35" s="282">
        <v>6.9</v>
      </c>
      <c r="L35" s="282">
        <v>6.8</v>
      </c>
      <c r="M35" s="282">
        <v>6.7</v>
      </c>
      <c r="N35" s="282">
        <v>6.9</v>
      </c>
      <c r="O35" s="282">
        <v>6.9</v>
      </c>
      <c r="P35" s="268">
        <v>6.6</v>
      </c>
    </row>
    <row r="36" spans="1:16" s="102" customFormat="1" ht="12.45" customHeight="1">
      <c r="A36" s="31" t="s">
        <v>55</v>
      </c>
      <c r="B36" s="160"/>
      <c r="C36" s="323" t="s">
        <v>72</v>
      </c>
      <c r="D36" s="158"/>
      <c r="E36" s="282">
        <v>12.2</v>
      </c>
      <c r="F36" s="282">
        <v>12</v>
      </c>
      <c r="G36" s="282">
        <v>11.6</v>
      </c>
      <c r="H36" s="282">
        <v>11.5</v>
      </c>
      <c r="I36" s="159">
        <v>11.3</v>
      </c>
      <c r="J36" s="159">
        <v>11.2</v>
      </c>
      <c r="K36" s="282">
        <v>8.4</v>
      </c>
      <c r="L36" s="282">
        <v>8.4</v>
      </c>
      <c r="M36" s="282">
        <v>8.1</v>
      </c>
      <c r="N36" s="282">
        <v>7.9</v>
      </c>
      <c r="O36" s="282">
        <v>7.8</v>
      </c>
      <c r="P36" s="268">
        <v>7.8</v>
      </c>
    </row>
    <row r="37" spans="1:16" s="102" customFormat="1" ht="12.45" customHeight="1">
      <c r="A37" s="31" t="s">
        <v>31</v>
      </c>
      <c r="B37" s="160"/>
      <c r="C37" s="323" t="s">
        <v>119</v>
      </c>
      <c r="D37" s="158"/>
      <c r="E37" s="282" t="s">
        <v>26</v>
      </c>
      <c r="F37" s="282" t="s">
        <v>26</v>
      </c>
      <c r="G37" s="282" t="s">
        <v>26</v>
      </c>
      <c r="H37" s="282" t="s">
        <v>26</v>
      </c>
      <c r="I37" s="282" t="s">
        <v>26</v>
      </c>
      <c r="J37" s="282" t="s">
        <v>26</v>
      </c>
      <c r="K37" s="282" t="s">
        <v>375</v>
      </c>
      <c r="L37" s="282" t="s">
        <v>375</v>
      </c>
      <c r="M37" s="282" t="s">
        <v>375</v>
      </c>
      <c r="N37" s="282" t="s">
        <v>375</v>
      </c>
      <c r="O37" s="282" t="s">
        <v>375</v>
      </c>
      <c r="P37" s="282" t="s">
        <v>26</v>
      </c>
    </row>
    <row r="38" spans="1:16" s="102" customFormat="1" ht="12.45" customHeight="1">
      <c r="A38" s="31" t="s">
        <v>56</v>
      </c>
      <c r="B38" s="160"/>
      <c r="C38" s="323" t="s">
        <v>120</v>
      </c>
      <c r="D38" s="158"/>
      <c r="E38" s="282">
        <v>18.399999999999999</v>
      </c>
      <c r="F38" s="282">
        <v>18.600000000000001</v>
      </c>
      <c r="G38" s="282">
        <v>17.899999999999999</v>
      </c>
      <c r="H38" s="282">
        <v>17.5</v>
      </c>
      <c r="I38" s="159">
        <v>17.2</v>
      </c>
      <c r="J38" s="282" t="s">
        <v>26</v>
      </c>
      <c r="K38" s="283">
        <v>5.3</v>
      </c>
      <c r="L38" s="282">
        <v>5.3</v>
      </c>
      <c r="M38" s="282" t="s">
        <v>375</v>
      </c>
      <c r="N38" s="282">
        <v>5.4</v>
      </c>
      <c r="O38" s="282">
        <v>5.5</v>
      </c>
      <c r="P38" s="282" t="s">
        <v>26</v>
      </c>
    </row>
    <row r="39" spans="1:16" s="102" customFormat="1" ht="12.45" customHeight="1">
      <c r="A39" s="31" t="s">
        <v>106</v>
      </c>
      <c r="B39" s="160"/>
      <c r="C39" s="323" t="s">
        <v>73</v>
      </c>
      <c r="D39" s="158"/>
      <c r="E39" s="282">
        <v>10.1</v>
      </c>
      <c r="F39" s="282">
        <v>10</v>
      </c>
      <c r="G39" s="282">
        <v>9.6999999999999993</v>
      </c>
      <c r="H39" s="282">
        <v>9.9</v>
      </c>
      <c r="I39" s="159">
        <v>9.6999999999999993</v>
      </c>
      <c r="J39" s="159">
        <v>10.1</v>
      </c>
      <c r="K39" s="282">
        <v>9.6999999999999993</v>
      </c>
      <c r="L39" s="282">
        <v>10</v>
      </c>
      <c r="M39" s="282">
        <v>10.1</v>
      </c>
      <c r="N39" s="282">
        <v>9.9</v>
      </c>
      <c r="O39" s="282">
        <v>10.4</v>
      </c>
      <c r="P39" s="268">
        <v>10.199999999999999</v>
      </c>
    </row>
    <row r="40" spans="1:16" s="102" customFormat="1" ht="12.45" customHeight="1">
      <c r="A40" s="31" t="s">
        <v>57</v>
      </c>
      <c r="B40" s="160"/>
      <c r="C40" s="323" t="s">
        <v>136</v>
      </c>
      <c r="D40" s="158"/>
      <c r="E40" s="282">
        <v>9.1999999999999993</v>
      </c>
      <c r="F40" s="282">
        <v>8.5</v>
      </c>
      <c r="G40" s="282">
        <v>7.9</v>
      </c>
      <c r="H40" s="282">
        <v>7.9</v>
      </c>
      <c r="I40" s="159">
        <v>8.3000000000000007</v>
      </c>
      <c r="J40" s="159">
        <v>8.4</v>
      </c>
      <c r="K40" s="282">
        <v>9.6999999999999993</v>
      </c>
      <c r="L40" s="282">
        <v>10.199999999999999</v>
      </c>
      <c r="M40" s="282">
        <v>10.199999999999999</v>
      </c>
      <c r="N40" s="282">
        <v>10.1</v>
      </c>
      <c r="O40" s="282">
        <v>10.5</v>
      </c>
      <c r="P40" s="268">
        <v>10.7</v>
      </c>
    </row>
    <row r="41" spans="1:16" s="102" customFormat="1" ht="12.45" customHeight="1">
      <c r="A41" s="31" t="s">
        <v>58</v>
      </c>
      <c r="B41" s="160"/>
      <c r="C41" s="323" t="s">
        <v>112</v>
      </c>
      <c r="D41" s="158"/>
      <c r="E41" s="282">
        <v>12.6</v>
      </c>
      <c r="F41" s="282">
        <v>13.3</v>
      </c>
      <c r="G41" s="282">
        <v>13.2</v>
      </c>
      <c r="H41" s="282" t="s">
        <v>26</v>
      </c>
      <c r="I41" s="282" t="s">
        <v>26</v>
      </c>
      <c r="J41" s="282" t="s">
        <v>26</v>
      </c>
      <c r="K41" s="282">
        <v>13.5</v>
      </c>
      <c r="L41" s="282">
        <v>13.3</v>
      </c>
      <c r="M41" s="282">
        <v>13.1</v>
      </c>
      <c r="N41" s="282" t="s">
        <v>375</v>
      </c>
      <c r="O41" s="282" t="s">
        <v>375</v>
      </c>
      <c r="P41" s="282" t="s">
        <v>26</v>
      </c>
    </row>
    <row r="42" spans="1:16" s="102" customFormat="1" ht="22.2" customHeight="1">
      <c r="A42" s="31" t="s">
        <v>34</v>
      </c>
      <c r="B42" s="160"/>
      <c r="C42" s="323" t="s">
        <v>121</v>
      </c>
      <c r="D42" s="158"/>
      <c r="E42" s="282" t="s">
        <v>26</v>
      </c>
      <c r="F42" s="282" t="s">
        <v>26</v>
      </c>
      <c r="G42" s="282" t="s">
        <v>26</v>
      </c>
      <c r="H42" s="282" t="s">
        <v>26</v>
      </c>
      <c r="I42" s="282">
        <v>14.5</v>
      </c>
      <c r="J42" s="282">
        <v>14.1</v>
      </c>
      <c r="K42" s="282" t="s">
        <v>375</v>
      </c>
      <c r="L42" s="282" t="s">
        <v>375</v>
      </c>
      <c r="M42" s="282" t="s">
        <v>375</v>
      </c>
      <c r="N42" s="282" t="s">
        <v>375</v>
      </c>
      <c r="O42" s="282">
        <v>2.2000000000000002</v>
      </c>
      <c r="P42" s="282">
        <v>1.8</v>
      </c>
    </row>
    <row r="43" spans="1:16" s="102" customFormat="1" ht="12.45" customHeight="1">
      <c r="A43" s="31" t="s">
        <v>59</v>
      </c>
      <c r="B43" s="160"/>
      <c r="C43" s="323" t="s">
        <v>74</v>
      </c>
      <c r="D43" s="158"/>
      <c r="E43" s="282">
        <v>10.5</v>
      </c>
      <c r="F43" s="282">
        <v>11.2</v>
      </c>
      <c r="G43" s="282">
        <v>10.3</v>
      </c>
      <c r="H43" s="282">
        <v>10.9</v>
      </c>
      <c r="I43" s="159">
        <v>10.8</v>
      </c>
      <c r="J43" s="159">
        <v>10.5</v>
      </c>
      <c r="K43" s="285">
        <v>4.8</v>
      </c>
      <c r="L43" s="285">
        <v>4.8</v>
      </c>
      <c r="M43" s="285">
        <v>4.9000000000000004</v>
      </c>
      <c r="N43" s="285">
        <v>5</v>
      </c>
      <c r="O43" s="285">
        <v>5.0999999999999996</v>
      </c>
      <c r="P43" s="268">
        <v>5.0999999999999996</v>
      </c>
    </row>
    <row r="44" spans="1:16" s="102" customFormat="1" ht="21.6" customHeight="1">
      <c r="A44" s="325" t="s">
        <v>35</v>
      </c>
      <c r="B44" s="157"/>
      <c r="C44" s="323" t="s">
        <v>137</v>
      </c>
      <c r="D44" s="158"/>
      <c r="E44" s="282" t="s">
        <v>26</v>
      </c>
      <c r="F44" s="282" t="s">
        <v>26</v>
      </c>
      <c r="G44" s="282" t="s">
        <v>26</v>
      </c>
      <c r="H44" s="282" t="s">
        <v>26</v>
      </c>
      <c r="I44" s="282" t="s">
        <v>26</v>
      </c>
      <c r="J44" s="282" t="s">
        <v>26</v>
      </c>
      <c r="K44" s="282" t="s">
        <v>375</v>
      </c>
      <c r="L44" s="282" t="s">
        <v>375</v>
      </c>
      <c r="M44" s="282" t="s">
        <v>375</v>
      </c>
      <c r="N44" s="282" t="s">
        <v>375</v>
      </c>
      <c r="O44" s="282" t="s">
        <v>375</v>
      </c>
      <c r="P44" s="282" t="s">
        <v>26</v>
      </c>
    </row>
    <row r="45" spans="1:16" s="102" customFormat="1" ht="12.45" customHeight="1">
      <c r="A45" s="31" t="s">
        <v>60</v>
      </c>
      <c r="B45" s="157"/>
      <c r="C45" s="323" t="s">
        <v>138</v>
      </c>
      <c r="D45" s="158"/>
      <c r="E45" s="282">
        <v>10.1</v>
      </c>
      <c r="F45" s="282">
        <v>9.6999999999999993</v>
      </c>
      <c r="G45" s="282">
        <v>9.1</v>
      </c>
      <c r="H45" s="282">
        <v>9.1999999999999993</v>
      </c>
      <c r="I45" s="159">
        <v>9</v>
      </c>
      <c r="J45" s="159">
        <v>8.8000000000000007</v>
      </c>
      <c r="K45" s="282">
        <v>8.3000000000000007</v>
      </c>
      <c r="L45" s="282">
        <v>8.6</v>
      </c>
      <c r="M45" s="282">
        <v>8.3000000000000007</v>
      </c>
      <c r="N45" s="282">
        <v>8.5</v>
      </c>
      <c r="O45" s="282">
        <v>9.1</v>
      </c>
      <c r="P45" s="280">
        <v>8.8000000000000007</v>
      </c>
    </row>
    <row r="46" spans="1:16" s="102" customFormat="1" ht="12.45" customHeight="1">
      <c r="A46" s="31" t="s">
        <v>61</v>
      </c>
      <c r="B46" s="160"/>
      <c r="C46" s="323" t="s">
        <v>75</v>
      </c>
      <c r="D46" s="158"/>
      <c r="E46" s="282">
        <v>11.8</v>
      </c>
      <c r="F46" s="282">
        <v>11.9</v>
      </c>
      <c r="G46" s="282">
        <v>11.8</v>
      </c>
      <c r="H46" s="282">
        <v>11.9</v>
      </c>
      <c r="I46" s="159">
        <v>11.7</v>
      </c>
      <c r="J46" s="159">
        <v>11.9</v>
      </c>
      <c r="K46" s="282">
        <v>9.5</v>
      </c>
      <c r="L46" s="282">
        <v>9.6999999999999993</v>
      </c>
      <c r="M46" s="282">
        <v>9.4</v>
      </c>
      <c r="N46" s="282">
        <v>9.1999999999999993</v>
      </c>
      <c r="O46" s="282">
        <v>9.3000000000000007</v>
      </c>
      <c r="P46" s="268">
        <v>9.1999999999999993</v>
      </c>
    </row>
    <row r="47" spans="1:16" s="102" customFormat="1" ht="12.45" customHeight="1">
      <c r="A47" s="31" t="s">
        <v>62</v>
      </c>
      <c r="B47" s="160"/>
      <c r="C47" s="323" t="s">
        <v>76</v>
      </c>
      <c r="D47" s="158"/>
      <c r="E47" s="282">
        <v>10.199999999999999</v>
      </c>
      <c r="F47" s="282">
        <v>10.3</v>
      </c>
      <c r="G47" s="282">
        <v>10.199999999999999</v>
      </c>
      <c r="H47" s="282">
        <v>10.4</v>
      </c>
      <c r="I47" s="159">
        <v>10.5</v>
      </c>
      <c r="J47" s="159">
        <v>10.6</v>
      </c>
      <c r="K47" s="282">
        <v>7.8</v>
      </c>
      <c r="L47" s="282">
        <v>8</v>
      </c>
      <c r="M47" s="282">
        <v>8</v>
      </c>
      <c r="N47" s="282">
        <v>7.8</v>
      </c>
      <c r="O47" s="282">
        <v>8.1999999999999993</v>
      </c>
      <c r="P47" s="268">
        <v>7.8</v>
      </c>
    </row>
    <row r="48" spans="1:16" s="102" customFormat="1" ht="12.45" customHeight="1">
      <c r="A48" s="31" t="s">
        <v>97</v>
      </c>
      <c r="B48" s="160"/>
      <c r="C48" s="323" t="s">
        <v>123</v>
      </c>
      <c r="D48" s="158"/>
      <c r="E48" s="282">
        <v>8.5</v>
      </c>
      <c r="F48" s="282">
        <v>9.9</v>
      </c>
      <c r="G48" s="282">
        <v>8.5</v>
      </c>
      <c r="H48" s="282">
        <v>9</v>
      </c>
      <c r="I48" s="159">
        <v>9.1</v>
      </c>
      <c r="J48" s="159">
        <v>8.9</v>
      </c>
      <c r="K48" s="282">
        <v>6.6</v>
      </c>
      <c r="L48" s="282">
        <v>6.6</v>
      </c>
      <c r="M48" s="282">
        <v>6.7</v>
      </c>
      <c r="N48" s="282">
        <v>7</v>
      </c>
      <c r="O48" s="282">
        <v>7</v>
      </c>
      <c r="P48" s="280">
        <v>7.3</v>
      </c>
    </row>
    <row r="49" spans="1:16" s="102" customFormat="1" ht="12.45" customHeight="1">
      <c r="A49" s="31" t="s">
        <v>376</v>
      </c>
      <c r="B49" s="160"/>
      <c r="C49" s="323" t="s">
        <v>122</v>
      </c>
      <c r="D49" s="158"/>
      <c r="E49" s="282" t="s">
        <v>26</v>
      </c>
      <c r="F49" s="282" t="s">
        <v>26</v>
      </c>
      <c r="G49" s="282" t="s">
        <v>26</v>
      </c>
      <c r="H49" s="282" t="s">
        <v>26</v>
      </c>
      <c r="I49" s="282" t="s">
        <v>26</v>
      </c>
      <c r="J49" s="282" t="s">
        <v>26</v>
      </c>
      <c r="K49" s="282" t="s">
        <v>375</v>
      </c>
      <c r="L49" s="282" t="s">
        <v>375</v>
      </c>
      <c r="M49" s="282" t="s">
        <v>375</v>
      </c>
      <c r="N49" s="282" t="s">
        <v>375</v>
      </c>
      <c r="O49" s="282" t="s">
        <v>375</v>
      </c>
      <c r="P49" s="282" t="s">
        <v>26</v>
      </c>
    </row>
    <row r="50" spans="1:16" s="102" customFormat="1" ht="12.45" customHeight="1">
      <c r="A50" s="31" t="s">
        <v>146</v>
      </c>
      <c r="B50" s="160"/>
      <c r="C50" s="323" t="s">
        <v>21</v>
      </c>
      <c r="D50" s="158"/>
      <c r="E50" s="282">
        <v>16.8</v>
      </c>
      <c r="F50" s="282">
        <v>17.2</v>
      </c>
      <c r="G50" s="282">
        <v>17</v>
      </c>
      <c r="H50" s="282">
        <v>17.399999999999999</v>
      </c>
      <c r="I50" s="159">
        <v>16.8</v>
      </c>
      <c r="J50" s="282" t="s">
        <v>26</v>
      </c>
      <c r="K50" s="282">
        <v>5.0999999999999996</v>
      </c>
      <c r="L50" s="282">
        <v>5</v>
      </c>
      <c r="M50" s="282">
        <v>4.9000000000000004</v>
      </c>
      <c r="N50" s="282">
        <v>5.0999999999999996</v>
      </c>
      <c r="O50" s="282">
        <v>5.0999999999999996</v>
      </c>
      <c r="P50" s="282" t="s">
        <v>26</v>
      </c>
    </row>
    <row r="51" spans="1:16" s="102" customFormat="1" ht="12.45" customHeight="1">
      <c r="A51" s="31" t="s">
        <v>63</v>
      </c>
      <c r="B51" s="160"/>
      <c r="C51" s="323" t="s">
        <v>139</v>
      </c>
      <c r="D51" s="158"/>
      <c r="E51" s="282">
        <v>12.8</v>
      </c>
      <c r="F51" s="282">
        <v>12.8</v>
      </c>
      <c r="G51" s="282">
        <v>12.1</v>
      </c>
      <c r="H51" s="282">
        <v>12</v>
      </c>
      <c r="I51" s="159">
        <v>11.9</v>
      </c>
      <c r="J51" s="159">
        <v>11.9</v>
      </c>
      <c r="K51" s="282">
        <v>8.6999999999999993</v>
      </c>
      <c r="L51" s="282">
        <v>8.9</v>
      </c>
      <c r="M51" s="282">
        <v>9</v>
      </c>
      <c r="N51" s="282">
        <v>8.8000000000000007</v>
      </c>
      <c r="O51" s="282">
        <v>9.1999999999999993</v>
      </c>
      <c r="P51" s="268">
        <v>9.1</v>
      </c>
    </row>
    <row r="52" spans="1:16" s="102" customFormat="1" ht="12.45" customHeight="1">
      <c r="A52" s="31" t="s">
        <v>98</v>
      </c>
      <c r="B52" s="160"/>
      <c r="C52" s="323" t="s">
        <v>36</v>
      </c>
      <c r="D52" s="158"/>
      <c r="E52" s="282">
        <v>12.7</v>
      </c>
      <c r="F52" s="282">
        <v>12.6</v>
      </c>
      <c r="G52" s="282">
        <v>12.4</v>
      </c>
      <c r="H52" s="282">
        <v>12.5</v>
      </c>
      <c r="I52" s="159">
        <v>12.4</v>
      </c>
      <c r="J52" s="282" t="s">
        <v>26</v>
      </c>
      <c r="K52" s="282">
        <v>8.1</v>
      </c>
      <c r="L52" s="282">
        <v>8.1</v>
      </c>
      <c r="M52" s="282">
        <v>8.1999999999999993</v>
      </c>
      <c r="N52" s="282">
        <v>8.1999999999999993</v>
      </c>
      <c r="O52" s="282">
        <v>8.5</v>
      </c>
      <c r="P52" s="282" t="s">
        <v>26</v>
      </c>
    </row>
    <row r="53" spans="1:16" s="102" customFormat="1" ht="6.9" customHeight="1">
      <c r="A53" s="162"/>
      <c r="B53" s="163"/>
      <c r="C53" s="163"/>
      <c r="D53" s="164"/>
      <c r="E53" s="165"/>
      <c r="F53" s="165"/>
      <c r="G53" s="165"/>
      <c r="H53" s="165"/>
      <c r="I53" s="165"/>
      <c r="J53" s="165"/>
      <c r="K53" s="166"/>
      <c r="L53" s="166"/>
      <c r="M53" s="166"/>
      <c r="N53" s="166"/>
      <c r="O53" s="166"/>
      <c r="P53" s="272"/>
    </row>
    <row r="54" spans="1:16" s="167" customFormat="1" ht="62.4" customHeight="1">
      <c r="A54" s="401" t="s">
        <v>378</v>
      </c>
      <c r="B54" s="401"/>
      <c r="C54" s="401"/>
      <c r="D54" s="401"/>
      <c r="E54" s="401"/>
      <c r="F54" s="401"/>
      <c r="G54" s="401"/>
      <c r="H54" s="401"/>
      <c r="I54" s="402" t="s">
        <v>377</v>
      </c>
      <c r="J54" s="402"/>
      <c r="K54" s="402"/>
      <c r="L54" s="402"/>
      <c r="M54" s="402"/>
      <c r="N54" s="402"/>
      <c r="O54" s="402"/>
      <c r="P54" s="402"/>
    </row>
    <row r="55" spans="1:16" ht="12" customHeight="1">
      <c r="A55" s="19"/>
      <c r="B55" s="30"/>
      <c r="C55" s="30"/>
      <c r="D55" s="30"/>
    </row>
  </sheetData>
  <mergeCells count="6">
    <mergeCell ref="A3:P3"/>
    <mergeCell ref="A5:C6"/>
    <mergeCell ref="E5:J5"/>
    <mergeCell ref="K5:P5"/>
    <mergeCell ref="A54:H54"/>
    <mergeCell ref="I54:P54"/>
  </mergeCells>
  <phoneticPr fontId="2" type="noConversion"/>
  <pageMargins left="0.55118110236220474" right="0.55118110236220474" top="0.51181102362204722" bottom="0.39370078740157483" header="0.74803149606299213" footer="0.15748031496062992"/>
  <pageSetup paperSize="9" firstPageNumber="13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3"/>
  <dimension ref="A1:Z56"/>
  <sheetViews>
    <sheetView showGridLines="0" tabSelected="1" view="pageBreakPreview" topLeftCell="A7" zoomScaleNormal="120" zoomScaleSheetLayoutView="100" workbookViewId="0">
      <selection activeCell="AA54" sqref="AA54"/>
    </sheetView>
  </sheetViews>
  <sheetFormatPr defaultColWidth="8.8984375" defaultRowHeight="14.4"/>
  <cols>
    <col min="1" max="1" width="10" style="234" customWidth="1"/>
    <col min="2" max="2" width="1.09765625" style="234" customWidth="1"/>
    <col min="3" max="3" width="8.69921875" style="234" customWidth="1"/>
    <col min="4" max="4" width="0.8984375" style="234" customWidth="1"/>
    <col min="5" max="6" width="6.19921875" style="234" customWidth="1"/>
    <col min="7" max="13" width="5.796875" style="234" customWidth="1"/>
    <col min="14" max="14" width="5.5" style="234" customWidth="1"/>
    <col min="15" max="15" width="8.8984375" style="230"/>
    <col min="16" max="22" width="8.8984375" style="231"/>
    <col min="23" max="26" width="8.8984375" style="233"/>
    <col min="27" max="16384" width="8.8984375" style="234"/>
  </cols>
  <sheetData>
    <row r="1" spans="1:26" s="228" customFormat="1" ht="5.0999999999999996" customHeight="1">
      <c r="G1" s="229"/>
      <c r="H1" s="229"/>
      <c r="I1" s="229"/>
      <c r="J1" s="229"/>
      <c r="K1" s="229"/>
      <c r="L1" s="229"/>
      <c r="M1" s="229"/>
      <c r="N1" s="229"/>
      <c r="O1" s="230"/>
      <c r="P1" s="231"/>
      <c r="Q1" s="231"/>
      <c r="R1" s="231"/>
      <c r="S1" s="231"/>
      <c r="T1" s="231"/>
      <c r="U1" s="231"/>
      <c r="V1" s="231"/>
      <c r="W1" s="232"/>
      <c r="X1" s="233"/>
      <c r="Y1" s="233"/>
      <c r="Z1" s="233"/>
    </row>
    <row r="2" spans="1:26" s="228" customFormat="1" ht="50.1" customHeight="1">
      <c r="G2" s="229"/>
      <c r="H2" s="229"/>
      <c r="I2" s="229"/>
      <c r="J2" s="229"/>
      <c r="K2" s="229"/>
      <c r="L2" s="229"/>
      <c r="M2" s="229"/>
      <c r="N2" s="229"/>
      <c r="O2" s="230"/>
      <c r="P2" s="231"/>
      <c r="Q2" s="231"/>
      <c r="R2" s="231"/>
      <c r="S2" s="231"/>
      <c r="T2" s="231"/>
      <c r="U2" s="231"/>
      <c r="V2" s="231"/>
      <c r="W2" s="232"/>
      <c r="X2" s="233"/>
      <c r="Y2" s="233"/>
      <c r="Z2" s="233"/>
    </row>
    <row r="3" spans="1:26" ht="44.1" customHeight="1">
      <c r="A3" s="404" t="s">
        <v>335</v>
      </c>
      <c r="B3" s="404"/>
      <c r="C3" s="404"/>
      <c r="D3" s="404"/>
      <c r="E3" s="404"/>
      <c r="F3" s="404"/>
      <c r="G3" s="404"/>
      <c r="H3" s="404"/>
      <c r="I3" s="404"/>
      <c r="J3" s="404"/>
      <c r="K3" s="404"/>
      <c r="L3" s="404"/>
      <c r="M3" s="404"/>
      <c r="N3" s="404"/>
    </row>
    <row r="4" spans="1:26" ht="12" customHeight="1">
      <c r="A4" s="405" t="s">
        <v>355</v>
      </c>
      <c r="B4" s="405"/>
      <c r="C4" s="405"/>
      <c r="D4" s="405"/>
      <c r="E4" s="405"/>
      <c r="F4" s="405"/>
      <c r="G4" s="295"/>
      <c r="H4" s="295"/>
      <c r="I4" s="295"/>
      <c r="J4" s="295"/>
      <c r="K4" s="295"/>
      <c r="L4" s="295"/>
      <c r="M4" s="295"/>
      <c r="N4" s="258" t="s">
        <v>302</v>
      </c>
    </row>
    <row r="5" spans="1:26" ht="35.25" customHeight="1">
      <c r="A5" s="235" t="s">
        <v>0</v>
      </c>
      <c r="B5" s="236"/>
      <c r="C5" s="236"/>
      <c r="D5" s="237"/>
      <c r="E5" s="238" t="s">
        <v>353</v>
      </c>
      <c r="F5" s="238" t="s">
        <v>190</v>
      </c>
      <c r="G5" s="239">
        <v>2009</v>
      </c>
      <c r="H5" s="239">
        <v>2010</v>
      </c>
      <c r="I5" s="239">
        <v>2011</v>
      </c>
      <c r="J5" s="239">
        <v>2012</v>
      </c>
      <c r="K5" s="239">
        <v>2013</v>
      </c>
      <c r="L5" s="239">
        <v>2014</v>
      </c>
      <c r="M5" s="239">
        <v>2015</v>
      </c>
      <c r="N5" s="239">
        <v>2016</v>
      </c>
    </row>
    <row r="6" spans="1:26" ht="5.25" customHeight="1">
      <c r="A6" s="240"/>
      <c r="B6" s="240"/>
      <c r="C6" s="240"/>
      <c r="D6" s="240"/>
      <c r="E6" s="241"/>
      <c r="F6" s="241"/>
      <c r="G6" s="242"/>
      <c r="H6" s="242"/>
      <c r="I6" s="242"/>
      <c r="J6" s="242"/>
      <c r="K6" s="242"/>
      <c r="L6" s="242"/>
      <c r="M6" s="242"/>
      <c r="N6" s="242"/>
    </row>
    <row r="7" spans="1:26" ht="12" customHeight="1">
      <c r="A7" s="31" t="s">
        <v>40</v>
      </c>
      <c r="B7" s="168"/>
      <c r="C7" s="262" t="s">
        <v>124</v>
      </c>
      <c r="D7" s="111"/>
      <c r="E7" s="261" t="s">
        <v>379</v>
      </c>
      <c r="F7" s="261" t="s">
        <v>380</v>
      </c>
      <c r="G7" s="283" t="s">
        <v>375</v>
      </c>
      <c r="H7" s="283">
        <v>7.2</v>
      </c>
      <c r="I7" s="283">
        <v>7.2</v>
      </c>
      <c r="J7" s="283">
        <v>7.1</v>
      </c>
      <c r="K7" s="283">
        <v>7.3</v>
      </c>
      <c r="L7" s="283" t="s">
        <v>375</v>
      </c>
      <c r="M7" s="283" t="s">
        <v>375</v>
      </c>
      <c r="N7" s="283">
        <v>8.4</v>
      </c>
      <c r="O7" s="233"/>
      <c r="P7" s="233"/>
      <c r="Q7" s="234"/>
      <c r="R7" s="234"/>
      <c r="S7" s="234"/>
      <c r="T7" s="234"/>
      <c r="U7" s="234"/>
      <c r="V7" s="234"/>
      <c r="W7" s="234"/>
      <c r="X7" s="234"/>
      <c r="Y7" s="234"/>
      <c r="Z7" s="234"/>
    </row>
    <row r="8" spans="1:26" ht="12" customHeight="1">
      <c r="A8" s="31" t="s">
        <v>102</v>
      </c>
      <c r="B8" s="168"/>
      <c r="C8" s="262" t="s">
        <v>125</v>
      </c>
      <c r="D8" s="111"/>
      <c r="E8" s="261" t="s">
        <v>379</v>
      </c>
      <c r="F8" s="261" t="s">
        <v>191</v>
      </c>
      <c r="G8" s="283">
        <v>5.2</v>
      </c>
      <c r="H8" s="283">
        <v>5.0999999999999996</v>
      </c>
      <c r="I8" s="283">
        <v>5.2</v>
      </c>
      <c r="J8" s="283">
        <v>5.7</v>
      </c>
      <c r="K8" s="283">
        <v>6.1</v>
      </c>
      <c r="L8" s="283">
        <v>6.1</v>
      </c>
      <c r="M8" s="283">
        <v>5.7</v>
      </c>
      <c r="N8" s="209">
        <v>5.6</v>
      </c>
      <c r="O8" s="233"/>
      <c r="P8" s="233"/>
      <c r="Q8" s="234"/>
      <c r="R8" s="234"/>
      <c r="S8" s="234"/>
      <c r="T8" s="234"/>
      <c r="U8" s="234"/>
      <c r="V8" s="234"/>
      <c r="W8" s="234"/>
      <c r="X8" s="234"/>
      <c r="Y8" s="234"/>
      <c r="Z8" s="234"/>
    </row>
    <row r="9" spans="1:26" ht="12" customHeight="1">
      <c r="A9" s="31" t="s">
        <v>41</v>
      </c>
      <c r="B9" s="168"/>
      <c r="C9" s="262" t="s">
        <v>64</v>
      </c>
      <c r="D9" s="111"/>
      <c r="E9" s="261" t="s">
        <v>354</v>
      </c>
      <c r="F9" s="261" t="s">
        <v>191</v>
      </c>
      <c r="G9" s="283">
        <v>4.8</v>
      </c>
      <c r="H9" s="283">
        <v>4.5999999999999996</v>
      </c>
      <c r="I9" s="283">
        <v>4.9000000000000004</v>
      </c>
      <c r="J9" s="283">
        <v>5.3</v>
      </c>
      <c r="K9" s="283">
        <v>5.6</v>
      </c>
      <c r="L9" s="283">
        <v>5.7</v>
      </c>
      <c r="M9" s="283">
        <v>6</v>
      </c>
      <c r="N9" s="209">
        <v>5.5</v>
      </c>
      <c r="O9" s="233"/>
      <c r="P9" s="233"/>
      <c r="Q9" s="234"/>
      <c r="R9" s="234"/>
      <c r="S9" s="234"/>
      <c r="T9" s="234"/>
      <c r="U9" s="234"/>
      <c r="V9" s="234"/>
      <c r="W9" s="234"/>
      <c r="X9" s="234"/>
      <c r="Y9" s="234"/>
      <c r="Z9" s="234"/>
    </row>
    <row r="10" spans="1:26" ht="12" customHeight="1">
      <c r="A10" s="31" t="s">
        <v>42</v>
      </c>
      <c r="B10" s="168"/>
      <c r="C10" s="262" t="s">
        <v>109</v>
      </c>
      <c r="D10" s="111"/>
      <c r="E10" s="261" t="s">
        <v>354</v>
      </c>
      <c r="F10" s="261" t="s">
        <v>191</v>
      </c>
      <c r="G10" s="283">
        <v>8.3000000000000007</v>
      </c>
      <c r="H10" s="283">
        <v>7.1</v>
      </c>
      <c r="I10" s="283">
        <v>7.5</v>
      </c>
      <c r="J10" s="283">
        <v>8.4</v>
      </c>
      <c r="K10" s="283">
        <v>8.5</v>
      </c>
      <c r="L10" s="283">
        <v>8.5</v>
      </c>
      <c r="M10" s="283">
        <v>7.8</v>
      </c>
      <c r="N10" s="209">
        <v>7.1</v>
      </c>
      <c r="O10" s="233"/>
      <c r="P10" s="233"/>
      <c r="Q10" s="234"/>
      <c r="R10" s="234"/>
      <c r="S10" s="234"/>
      <c r="T10" s="234"/>
      <c r="U10" s="234"/>
      <c r="V10" s="234"/>
      <c r="W10" s="234"/>
      <c r="X10" s="234"/>
      <c r="Y10" s="234"/>
      <c r="Z10" s="234"/>
    </row>
    <row r="11" spans="1:26" ht="12" customHeight="1">
      <c r="A11" s="31" t="s">
        <v>99</v>
      </c>
      <c r="B11" s="168" t="s">
        <v>224</v>
      </c>
      <c r="C11" s="262" t="s">
        <v>3</v>
      </c>
      <c r="D11" s="111"/>
      <c r="E11" s="261" t="s">
        <v>354</v>
      </c>
      <c r="F11" s="261" t="s">
        <v>352</v>
      </c>
      <c r="G11" s="283" t="s">
        <v>375</v>
      </c>
      <c r="H11" s="283">
        <v>6.7</v>
      </c>
      <c r="I11" s="283">
        <v>6.2</v>
      </c>
      <c r="J11" s="283">
        <v>6.5</v>
      </c>
      <c r="K11" s="283">
        <v>6.9</v>
      </c>
      <c r="L11" s="283">
        <v>6.9</v>
      </c>
      <c r="M11" s="283" t="s">
        <v>375</v>
      </c>
      <c r="N11" s="283" t="s">
        <v>26</v>
      </c>
      <c r="O11" s="233"/>
      <c r="P11" s="233"/>
      <c r="Q11" s="234"/>
      <c r="R11" s="234"/>
      <c r="S11" s="234"/>
      <c r="T11" s="234"/>
      <c r="U11" s="234"/>
      <c r="V11" s="234"/>
      <c r="W11" s="234"/>
      <c r="X11" s="234"/>
      <c r="Y11" s="234"/>
      <c r="Z11" s="234"/>
    </row>
    <row r="12" spans="1:26" ht="12" customHeight="1">
      <c r="A12" s="31" t="s">
        <v>43</v>
      </c>
      <c r="B12" s="168"/>
      <c r="C12" s="262" t="s">
        <v>113</v>
      </c>
      <c r="D12" s="111"/>
      <c r="E12" s="261" t="s">
        <v>354</v>
      </c>
      <c r="F12" s="261" t="s">
        <v>191</v>
      </c>
      <c r="G12" s="283">
        <v>8.1</v>
      </c>
      <c r="H12" s="283">
        <v>7.5</v>
      </c>
      <c r="I12" s="283">
        <v>7.3</v>
      </c>
      <c r="J12" s="283">
        <v>7.1</v>
      </c>
      <c r="K12" s="283">
        <v>6.9</v>
      </c>
      <c r="L12" s="283">
        <v>6.9</v>
      </c>
      <c r="M12" s="283">
        <v>7</v>
      </c>
      <c r="N12" s="209">
        <v>6.3</v>
      </c>
      <c r="O12" s="233"/>
      <c r="P12" s="233"/>
      <c r="Q12" s="234"/>
      <c r="R12" s="234"/>
      <c r="S12" s="234"/>
      <c r="T12" s="234"/>
      <c r="U12" s="234"/>
      <c r="V12" s="234"/>
      <c r="W12" s="234"/>
      <c r="X12" s="234"/>
      <c r="Y12" s="234"/>
      <c r="Z12" s="234"/>
    </row>
    <row r="13" spans="1:26" ht="12" customHeight="1">
      <c r="A13" s="31" t="s">
        <v>44</v>
      </c>
      <c r="B13" s="168"/>
      <c r="C13" s="262" t="s">
        <v>127</v>
      </c>
      <c r="D13" s="111"/>
      <c r="E13" s="261" t="s">
        <v>354</v>
      </c>
      <c r="F13" s="261" t="s">
        <v>191</v>
      </c>
      <c r="G13" s="283">
        <v>8.4</v>
      </c>
      <c r="H13" s="283">
        <v>7.3</v>
      </c>
      <c r="I13" s="283">
        <v>6.7</v>
      </c>
      <c r="J13" s="283">
        <v>6.2</v>
      </c>
      <c r="K13" s="283">
        <v>6.7</v>
      </c>
      <c r="L13" s="283">
        <v>6.5</v>
      </c>
      <c r="M13" s="283">
        <v>6.7</v>
      </c>
      <c r="N13" s="283">
        <v>7</v>
      </c>
      <c r="O13" s="233"/>
      <c r="P13" s="233"/>
      <c r="Q13" s="234"/>
      <c r="R13" s="234"/>
      <c r="S13" s="234"/>
      <c r="T13" s="234"/>
      <c r="U13" s="234"/>
      <c r="V13" s="234"/>
      <c r="W13" s="234"/>
      <c r="X13" s="234"/>
      <c r="Y13" s="234"/>
      <c r="Z13" s="234"/>
    </row>
    <row r="14" spans="1:26" ht="12" customHeight="1">
      <c r="A14" s="31" t="s">
        <v>105</v>
      </c>
      <c r="B14" s="168"/>
      <c r="C14" s="262" t="s">
        <v>114</v>
      </c>
      <c r="D14" s="111"/>
      <c r="E14" s="261"/>
      <c r="F14" s="261" t="s">
        <v>319</v>
      </c>
      <c r="G14" s="283">
        <v>4.0999999999999996</v>
      </c>
      <c r="H14" s="283">
        <v>4.0999999999999996</v>
      </c>
      <c r="I14" s="283">
        <v>4.0999999999999996</v>
      </c>
      <c r="J14" s="283">
        <v>4.0999999999999996</v>
      </c>
      <c r="K14" s="283">
        <v>4.0999999999999996</v>
      </c>
      <c r="L14" s="283" t="s">
        <v>375</v>
      </c>
      <c r="M14" s="283" t="s">
        <v>375</v>
      </c>
      <c r="N14" s="283" t="s">
        <v>26</v>
      </c>
      <c r="O14" s="233"/>
      <c r="P14" s="233"/>
      <c r="Q14" s="234"/>
      <c r="R14" s="234"/>
      <c r="S14" s="234"/>
      <c r="T14" s="234"/>
      <c r="U14" s="234"/>
      <c r="V14" s="234"/>
      <c r="W14" s="234"/>
      <c r="X14" s="234"/>
      <c r="Y14" s="234"/>
      <c r="Z14" s="234"/>
    </row>
    <row r="15" spans="1:26" ht="12" customHeight="1">
      <c r="A15" s="31" t="s">
        <v>45</v>
      </c>
      <c r="B15" s="168"/>
      <c r="C15" s="262" t="s">
        <v>111</v>
      </c>
      <c r="D15" s="111"/>
      <c r="E15" s="261" t="s">
        <v>354</v>
      </c>
      <c r="F15" s="261" t="s">
        <v>191</v>
      </c>
      <c r="G15" s="283">
        <v>7.5</v>
      </c>
      <c r="H15" s="283">
        <v>7.6</v>
      </c>
      <c r="I15" s="283">
        <v>7.5</v>
      </c>
      <c r="J15" s="283">
        <v>7</v>
      </c>
      <c r="K15" s="283">
        <v>6.6</v>
      </c>
      <c r="L15" s="283">
        <v>6.2</v>
      </c>
      <c r="M15" s="283">
        <v>6.2</v>
      </c>
      <c r="N15" s="209">
        <v>5.7</v>
      </c>
      <c r="O15" s="233"/>
      <c r="P15" s="233"/>
      <c r="Q15" s="234"/>
      <c r="R15" s="234"/>
      <c r="S15" s="234"/>
      <c r="T15" s="234"/>
      <c r="U15" s="234"/>
      <c r="V15" s="234"/>
      <c r="W15" s="234"/>
      <c r="X15" s="234"/>
      <c r="Y15" s="234"/>
      <c r="Z15" s="234"/>
    </row>
    <row r="16" spans="1:26" ht="12" customHeight="1">
      <c r="A16" s="31" t="s">
        <v>107</v>
      </c>
      <c r="B16" s="168" t="s">
        <v>357</v>
      </c>
      <c r="C16" s="262" t="s">
        <v>5</v>
      </c>
      <c r="D16" s="111"/>
      <c r="E16" s="261" t="s">
        <v>354</v>
      </c>
      <c r="F16" s="261" t="s">
        <v>313</v>
      </c>
      <c r="G16" s="283">
        <v>9</v>
      </c>
      <c r="H16" s="283">
        <v>12</v>
      </c>
      <c r="I16" s="283">
        <v>12.7</v>
      </c>
      <c r="J16" s="283">
        <v>13.2</v>
      </c>
      <c r="K16" s="283">
        <v>13</v>
      </c>
      <c r="L16" s="283">
        <v>12.8</v>
      </c>
      <c r="M16" s="283">
        <v>12.4</v>
      </c>
      <c r="N16" s="283" t="s">
        <v>26</v>
      </c>
      <c r="O16" s="233"/>
      <c r="P16" s="233"/>
      <c r="Q16" s="234"/>
      <c r="R16" s="234"/>
      <c r="S16" s="234"/>
      <c r="T16" s="234"/>
      <c r="U16" s="234"/>
      <c r="V16" s="234"/>
      <c r="W16" s="234"/>
      <c r="X16" s="234"/>
      <c r="Y16" s="234"/>
      <c r="Z16" s="234"/>
    </row>
    <row r="17" spans="1:26" ht="12" customHeight="1">
      <c r="A17" s="31" t="s">
        <v>46</v>
      </c>
      <c r="B17" s="168"/>
      <c r="C17" s="262" t="s">
        <v>130</v>
      </c>
      <c r="D17" s="111"/>
      <c r="E17" s="261" t="s">
        <v>354</v>
      </c>
      <c r="F17" s="261" t="s">
        <v>313</v>
      </c>
      <c r="G17" s="283">
        <v>8.4</v>
      </c>
      <c r="H17" s="283">
        <v>7.8</v>
      </c>
      <c r="I17" s="283">
        <v>7.7</v>
      </c>
      <c r="J17" s="283">
        <v>8.1999999999999993</v>
      </c>
      <c r="K17" s="283">
        <v>8.6999999999999993</v>
      </c>
      <c r="L17" s="283">
        <v>9.4</v>
      </c>
      <c r="M17" s="283">
        <v>8.8000000000000007</v>
      </c>
      <c r="N17" s="209">
        <v>8.6</v>
      </c>
      <c r="O17" s="233"/>
      <c r="P17" s="233"/>
      <c r="Q17" s="234"/>
      <c r="R17" s="234"/>
      <c r="S17" s="234"/>
      <c r="T17" s="234"/>
      <c r="U17" s="234"/>
      <c r="V17" s="234"/>
      <c r="W17" s="234"/>
      <c r="X17" s="234"/>
      <c r="Y17" s="234"/>
      <c r="Z17" s="234"/>
    </row>
    <row r="18" spans="1:26" ht="12" customHeight="1">
      <c r="A18" s="31" t="s">
        <v>103</v>
      </c>
      <c r="B18" s="168"/>
      <c r="C18" s="262" t="s">
        <v>115</v>
      </c>
      <c r="D18" s="111"/>
      <c r="E18" s="261" t="s">
        <v>354</v>
      </c>
      <c r="F18" s="261" t="s">
        <v>313</v>
      </c>
      <c r="G18" s="283">
        <v>8.9</v>
      </c>
      <c r="H18" s="283">
        <v>8.8000000000000007</v>
      </c>
      <c r="I18" s="283">
        <v>9.4</v>
      </c>
      <c r="J18" s="283">
        <v>9.9</v>
      </c>
      <c r="K18" s="283">
        <v>10.3</v>
      </c>
      <c r="L18" s="283">
        <v>10.4</v>
      </c>
      <c r="M18" s="283">
        <v>10.1</v>
      </c>
      <c r="N18" s="209">
        <v>9.4</v>
      </c>
      <c r="O18" s="233"/>
      <c r="P18" s="233"/>
      <c r="Q18" s="234"/>
      <c r="R18" s="234"/>
      <c r="S18" s="234"/>
      <c r="T18" s="234"/>
      <c r="U18" s="234"/>
      <c r="V18" s="234"/>
      <c r="W18" s="234"/>
      <c r="X18" s="234"/>
      <c r="Y18" s="234"/>
      <c r="Z18" s="234"/>
    </row>
    <row r="19" spans="1:26" ht="12" customHeight="1">
      <c r="A19" s="31" t="s">
        <v>47</v>
      </c>
      <c r="B19" s="168"/>
      <c r="C19" s="262" t="s">
        <v>116</v>
      </c>
      <c r="D19" s="111"/>
      <c r="E19" s="261" t="s">
        <v>354</v>
      </c>
      <c r="F19" s="261" t="s">
        <v>191</v>
      </c>
      <c r="G19" s="283">
        <v>7</v>
      </c>
      <c r="H19" s="283">
        <v>5.8</v>
      </c>
      <c r="I19" s="283">
        <v>5.4</v>
      </c>
      <c r="J19" s="283">
        <v>5.2</v>
      </c>
      <c r="K19" s="283">
        <v>5</v>
      </c>
      <c r="L19" s="283">
        <v>4.5999999999999996</v>
      </c>
      <c r="M19" s="283">
        <v>4.0999999999999996</v>
      </c>
      <c r="N19" s="209">
        <v>3.8</v>
      </c>
      <c r="O19" s="233"/>
      <c r="P19" s="233"/>
      <c r="Q19" s="234"/>
      <c r="R19" s="234"/>
      <c r="S19" s="234"/>
      <c r="T19" s="234"/>
      <c r="U19" s="234"/>
      <c r="V19" s="234"/>
      <c r="W19" s="234"/>
      <c r="X19" s="234"/>
      <c r="Y19" s="234"/>
      <c r="Z19" s="234"/>
    </row>
    <row r="20" spans="1:26" ht="12" customHeight="1">
      <c r="A20" s="31" t="s">
        <v>29</v>
      </c>
      <c r="B20" s="168"/>
      <c r="C20" s="262" t="s">
        <v>65</v>
      </c>
      <c r="D20" s="111"/>
      <c r="E20" s="261" t="s">
        <v>354</v>
      </c>
      <c r="F20" s="261" t="s">
        <v>191</v>
      </c>
      <c r="G20" s="283">
        <v>12.7</v>
      </c>
      <c r="H20" s="283">
        <v>17.899999999999999</v>
      </c>
      <c r="I20" s="283">
        <v>24.4</v>
      </c>
      <c r="J20" s="283">
        <v>27.5</v>
      </c>
      <c r="K20" s="283">
        <v>26.5</v>
      </c>
      <c r="L20" s="283">
        <v>24.9</v>
      </c>
      <c r="M20" s="283">
        <v>23.5</v>
      </c>
      <c r="N20" s="209">
        <v>21.5</v>
      </c>
      <c r="O20" s="233"/>
      <c r="P20" s="233"/>
      <c r="Q20" s="234"/>
      <c r="R20" s="234"/>
      <c r="S20" s="234"/>
      <c r="T20" s="234"/>
      <c r="U20" s="234"/>
      <c r="V20" s="234"/>
      <c r="W20" s="234"/>
      <c r="X20" s="234"/>
      <c r="Y20" s="234"/>
      <c r="Z20" s="234"/>
    </row>
    <row r="21" spans="1:26" ht="12" customHeight="1">
      <c r="A21" s="31" t="s">
        <v>48</v>
      </c>
      <c r="B21" s="168"/>
      <c r="C21" s="262" t="s">
        <v>66</v>
      </c>
      <c r="D21" s="111"/>
      <c r="E21" s="261" t="s">
        <v>354</v>
      </c>
      <c r="F21" s="261" t="s">
        <v>191</v>
      </c>
      <c r="G21" s="283">
        <v>4.3</v>
      </c>
      <c r="H21" s="283">
        <v>3.4</v>
      </c>
      <c r="I21" s="283">
        <v>3.3</v>
      </c>
      <c r="J21" s="283">
        <v>3.4</v>
      </c>
      <c r="K21" s="283">
        <v>3.3</v>
      </c>
      <c r="L21" s="283">
        <v>3.3</v>
      </c>
      <c r="M21" s="283">
        <v>3.4</v>
      </c>
      <c r="N21" s="283">
        <v>3.1</v>
      </c>
      <c r="O21" s="233"/>
      <c r="P21" s="233"/>
      <c r="Q21" s="234"/>
      <c r="R21" s="234"/>
      <c r="S21" s="234"/>
      <c r="T21" s="234"/>
      <c r="U21" s="234"/>
      <c r="V21" s="234"/>
      <c r="W21" s="234"/>
      <c r="X21" s="234"/>
      <c r="Y21" s="234"/>
      <c r="Z21" s="234"/>
    </row>
    <row r="22" spans="1:26" ht="12" customHeight="1">
      <c r="A22" s="31" t="s">
        <v>49</v>
      </c>
      <c r="B22" s="168"/>
      <c r="C22" s="262" t="s">
        <v>131</v>
      </c>
      <c r="D22" s="111"/>
      <c r="E22" s="261" t="s">
        <v>354</v>
      </c>
      <c r="F22" s="261" t="s">
        <v>191</v>
      </c>
      <c r="G22" s="283">
        <v>11.2</v>
      </c>
      <c r="H22" s="283">
        <v>11</v>
      </c>
      <c r="I22" s="283">
        <v>11</v>
      </c>
      <c r="J22" s="283">
        <v>10.199999999999999</v>
      </c>
      <c r="K22" s="283">
        <v>7.7</v>
      </c>
      <c r="L22" s="283">
        <v>6.8</v>
      </c>
      <c r="M22" s="283">
        <v>5.0999999999999996</v>
      </c>
      <c r="N22" s="209">
        <v>4.2</v>
      </c>
      <c r="O22" s="233"/>
      <c r="P22" s="233"/>
      <c r="Q22" s="234"/>
      <c r="R22" s="234"/>
      <c r="S22" s="234"/>
      <c r="T22" s="234"/>
      <c r="U22" s="234"/>
      <c r="V22" s="234"/>
      <c r="W22" s="234"/>
      <c r="X22" s="234"/>
      <c r="Y22" s="234"/>
      <c r="Z22" s="234"/>
    </row>
    <row r="23" spans="1:26" ht="12" customHeight="1">
      <c r="A23" s="31" t="s">
        <v>30</v>
      </c>
      <c r="B23" s="168"/>
      <c r="C23" s="262" t="s">
        <v>117</v>
      </c>
      <c r="D23" s="111"/>
      <c r="E23" s="261" t="s">
        <v>354</v>
      </c>
      <c r="F23" s="261" t="s">
        <v>191</v>
      </c>
      <c r="G23" s="327">
        <v>3.5</v>
      </c>
      <c r="H23" s="283" t="s">
        <v>375</v>
      </c>
      <c r="I23" s="283">
        <v>2.5</v>
      </c>
      <c r="J23" s="283">
        <v>4.5</v>
      </c>
      <c r="K23" s="283">
        <v>4.9000000000000004</v>
      </c>
      <c r="L23" s="283" t="s">
        <v>375</v>
      </c>
      <c r="M23" s="283" t="s">
        <v>375</v>
      </c>
      <c r="N23" s="209" t="s">
        <v>26</v>
      </c>
      <c r="O23" s="233"/>
      <c r="P23" s="233"/>
      <c r="Q23" s="234"/>
      <c r="R23" s="234"/>
      <c r="S23" s="234"/>
      <c r="T23" s="234"/>
      <c r="U23" s="234"/>
      <c r="V23" s="234"/>
      <c r="W23" s="234"/>
      <c r="X23" s="234"/>
      <c r="Y23" s="234"/>
      <c r="Z23" s="234"/>
    </row>
    <row r="24" spans="1:26" ht="12" customHeight="1">
      <c r="A24" s="31" t="s">
        <v>100</v>
      </c>
      <c r="B24" s="168"/>
      <c r="C24" s="262" t="s">
        <v>118</v>
      </c>
      <c r="D24" s="111"/>
      <c r="E24" s="261" t="s">
        <v>354</v>
      </c>
      <c r="F24" s="261" t="s">
        <v>191</v>
      </c>
      <c r="G24" s="283">
        <v>7.1</v>
      </c>
      <c r="H24" s="283">
        <v>6.6</v>
      </c>
      <c r="I24" s="283">
        <v>6.1</v>
      </c>
      <c r="J24" s="283">
        <v>6.2</v>
      </c>
      <c r="K24" s="283">
        <v>5.9</v>
      </c>
      <c r="L24" s="283">
        <v>6.2</v>
      </c>
      <c r="M24" s="283">
        <v>4.3</v>
      </c>
      <c r="N24" s="209">
        <v>4.2</v>
      </c>
      <c r="O24" s="233"/>
      <c r="P24" s="233"/>
      <c r="Q24" s="234"/>
      <c r="R24" s="234"/>
      <c r="S24" s="234"/>
      <c r="T24" s="234"/>
      <c r="U24" s="234"/>
      <c r="V24" s="234"/>
      <c r="W24" s="234"/>
      <c r="X24" s="234"/>
      <c r="Y24" s="234"/>
      <c r="Z24" s="234"/>
    </row>
    <row r="25" spans="1:26" ht="12" customHeight="1">
      <c r="A25" s="31" t="s">
        <v>38</v>
      </c>
      <c r="B25" s="168"/>
      <c r="C25" s="262" t="s">
        <v>132</v>
      </c>
      <c r="D25" s="111"/>
      <c r="E25" s="261" t="s">
        <v>354</v>
      </c>
      <c r="F25" s="261" t="s">
        <v>313</v>
      </c>
      <c r="G25" s="283">
        <v>13.5</v>
      </c>
      <c r="H25" s="283">
        <v>12.3</v>
      </c>
      <c r="I25" s="283">
        <v>12.2</v>
      </c>
      <c r="J25" s="283">
        <v>10.4</v>
      </c>
      <c r="K25" s="283">
        <v>10.6</v>
      </c>
      <c r="L25" s="283">
        <v>11.1</v>
      </c>
      <c r="M25" s="283">
        <v>12.4</v>
      </c>
      <c r="N25" s="209" t="s">
        <v>26</v>
      </c>
      <c r="O25" s="233"/>
      <c r="P25" s="233"/>
      <c r="Q25" s="234"/>
      <c r="R25" s="234"/>
      <c r="S25" s="234"/>
      <c r="T25" s="234"/>
      <c r="U25" s="234"/>
      <c r="V25" s="234"/>
      <c r="W25" s="234"/>
      <c r="X25" s="234"/>
      <c r="Y25" s="234"/>
      <c r="Z25" s="234"/>
    </row>
    <row r="26" spans="1:26" ht="12" customHeight="1">
      <c r="A26" s="31" t="s">
        <v>39</v>
      </c>
      <c r="B26" s="168"/>
      <c r="C26" s="262" t="s">
        <v>20</v>
      </c>
      <c r="D26" s="111"/>
      <c r="E26" s="261" t="s">
        <v>354</v>
      </c>
      <c r="F26" s="261" t="s">
        <v>191</v>
      </c>
      <c r="G26" s="283">
        <v>13.9</v>
      </c>
      <c r="H26" s="283">
        <v>14.6</v>
      </c>
      <c r="I26" s="283">
        <v>14.7</v>
      </c>
      <c r="J26" s="283">
        <v>13</v>
      </c>
      <c r="K26" s="283">
        <v>11.3</v>
      </c>
      <c r="L26" s="283">
        <v>9.4</v>
      </c>
      <c r="M26" s="283">
        <v>8.4</v>
      </c>
      <c r="N26" s="209">
        <v>6.7</v>
      </c>
      <c r="O26" s="233"/>
      <c r="P26" s="233"/>
      <c r="Q26" s="234"/>
      <c r="R26" s="234"/>
      <c r="S26" s="234"/>
      <c r="T26" s="234"/>
      <c r="U26" s="234"/>
      <c r="V26" s="234"/>
      <c r="W26" s="234"/>
      <c r="X26" s="234"/>
      <c r="Y26" s="234"/>
      <c r="Z26" s="234"/>
    </row>
    <row r="27" spans="1:26" ht="12" customHeight="1">
      <c r="A27" s="31" t="s">
        <v>50</v>
      </c>
      <c r="B27" s="168"/>
      <c r="C27" s="262" t="s">
        <v>133</v>
      </c>
      <c r="D27" s="111"/>
      <c r="E27" s="261" t="s">
        <v>354</v>
      </c>
      <c r="F27" s="261" t="s">
        <v>191</v>
      </c>
      <c r="G27" s="283">
        <v>6.6</v>
      </c>
      <c r="H27" s="283">
        <v>5.6</v>
      </c>
      <c r="I27" s="283">
        <v>6.9</v>
      </c>
      <c r="J27" s="283">
        <v>6.2</v>
      </c>
      <c r="K27" s="283">
        <v>5.9</v>
      </c>
      <c r="L27" s="283">
        <v>5.3</v>
      </c>
      <c r="M27" s="283">
        <v>4.8</v>
      </c>
      <c r="N27" s="209">
        <v>4.2</v>
      </c>
      <c r="O27" s="233"/>
      <c r="P27" s="233"/>
      <c r="Q27" s="234"/>
      <c r="R27" s="234"/>
      <c r="S27" s="234"/>
      <c r="T27" s="234"/>
      <c r="U27" s="234"/>
      <c r="V27" s="234"/>
      <c r="W27" s="234"/>
      <c r="X27" s="234"/>
      <c r="Y27" s="234"/>
      <c r="Z27" s="234"/>
    </row>
    <row r="28" spans="1:26" ht="12" customHeight="1">
      <c r="A28" s="31" t="s">
        <v>51</v>
      </c>
      <c r="B28" s="168"/>
      <c r="C28" s="262" t="s">
        <v>134</v>
      </c>
      <c r="D28" s="111"/>
      <c r="E28" s="261" t="s">
        <v>354</v>
      </c>
      <c r="F28" s="261" t="s">
        <v>191</v>
      </c>
      <c r="G28" s="283">
        <v>8.4</v>
      </c>
      <c r="H28" s="283">
        <v>8.4</v>
      </c>
      <c r="I28" s="283">
        <v>10.7</v>
      </c>
      <c r="J28" s="283">
        <v>12.2</v>
      </c>
      <c r="K28" s="283">
        <v>12.7</v>
      </c>
      <c r="L28" s="283">
        <v>11.9</v>
      </c>
      <c r="M28" s="283">
        <v>11.7</v>
      </c>
      <c r="N28" s="209">
        <v>11.2</v>
      </c>
      <c r="O28" s="233"/>
      <c r="P28" s="233"/>
      <c r="Q28" s="234"/>
      <c r="R28" s="234"/>
      <c r="S28" s="234"/>
      <c r="T28" s="234"/>
      <c r="U28" s="234"/>
      <c r="V28" s="234"/>
      <c r="W28" s="234"/>
      <c r="X28" s="234"/>
      <c r="Y28" s="234"/>
      <c r="Z28" s="234"/>
    </row>
    <row r="29" spans="1:26" ht="12" customHeight="1">
      <c r="A29" s="31" t="s">
        <v>101</v>
      </c>
      <c r="B29" s="168"/>
      <c r="C29" s="262" t="s">
        <v>67</v>
      </c>
      <c r="D29" s="111"/>
      <c r="E29" s="261" t="s">
        <v>354</v>
      </c>
      <c r="F29" s="261" t="s">
        <v>191</v>
      </c>
      <c r="G29" s="283">
        <v>5.0999999999999996</v>
      </c>
      <c r="H29" s="283">
        <v>4.5999999999999996</v>
      </c>
      <c r="I29" s="283">
        <v>4.4000000000000004</v>
      </c>
      <c r="J29" s="283">
        <v>4</v>
      </c>
      <c r="K29" s="283">
        <v>3.6</v>
      </c>
      <c r="L29" s="283">
        <v>3.3</v>
      </c>
      <c r="M29" s="283">
        <v>3.1</v>
      </c>
      <c r="N29" s="209">
        <v>2.8</v>
      </c>
      <c r="O29" s="233"/>
      <c r="P29" s="233"/>
      <c r="Q29" s="234"/>
      <c r="R29" s="234"/>
      <c r="S29" s="234"/>
      <c r="T29" s="234"/>
      <c r="U29" s="234"/>
      <c r="V29" s="234"/>
      <c r="W29" s="234"/>
      <c r="X29" s="234"/>
      <c r="Y29" s="234"/>
      <c r="Z29" s="234"/>
    </row>
    <row r="30" spans="1:26" ht="12" customHeight="1">
      <c r="A30" s="211" t="s">
        <v>52</v>
      </c>
      <c r="B30" s="168" t="s">
        <v>356</v>
      </c>
      <c r="C30" s="263" t="s">
        <v>68</v>
      </c>
      <c r="D30" s="210"/>
      <c r="E30" s="261" t="s">
        <v>354</v>
      </c>
      <c r="F30" s="264" t="s">
        <v>191</v>
      </c>
      <c r="G30" s="286">
        <v>3.7</v>
      </c>
      <c r="H30" s="286">
        <v>3.4</v>
      </c>
      <c r="I30" s="286">
        <v>3.2</v>
      </c>
      <c r="J30" s="286">
        <v>3.1</v>
      </c>
      <c r="K30" s="286">
        <v>3.5</v>
      </c>
      <c r="L30" s="286">
        <v>3.6</v>
      </c>
      <c r="M30" s="286">
        <v>3.7</v>
      </c>
      <c r="N30" s="214">
        <v>3.7</v>
      </c>
      <c r="O30" s="233"/>
      <c r="P30" s="233"/>
      <c r="Q30" s="234"/>
      <c r="R30" s="234"/>
      <c r="S30" s="234"/>
      <c r="T30" s="234"/>
      <c r="U30" s="234"/>
      <c r="V30" s="234"/>
      <c r="W30" s="234"/>
      <c r="X30" s="234"/>
      <c r="Y30" s="234"/>
      <c r="Z30" s="234"/>
    </row>
    <row r="31" spans="1:26" ht="12" customHeight="1">
      <c r="A31" s="31" t="s">
        <v>33</v>
      </c>
      <c r="B31" s="267"/>
      <c r="C31" s="262" t="s">
        <v>135</v>
      </c>
      <c r="D31" s="111"/>
      <c r="E31" s="261" t="s">
        <v>354</v>
      </c>
      <c r="F31" s="261" t="s">
        <v>191</v>
      </c>
      <c r="G31" s="283">
        <v>3.3</v>
      </c>
      <c r="H31" s="283">
        <v>3.1</v>
      </c>
      <c r="I31" s="283">
        <v>3</v>
      </c>
      <c r="J31" s="283">
        <v>3.1</v>
      </c>
      <c r="K31" s="283">
        <v>2.9</v>
      </c>
      <c r="L31" s="283">
        <v>3.1</v>
      </c>
      <c r="M31" s="283">
        <v>3.4</v>
      </c>
      <c r="N31" s="209">
        <v>3.4</v>
      </c>
      <c r="O31" s="233"/>
      <c r="P31" s="233"/>
      <c r="Q31" s="234"/>
      <c r="R31" s="234"/>
      <c r="S31" s="234"/>
      <c r="T31" s="234"/>
      <c r="U31" s="234"/>
      <c r="V31" s="234"/>
      <c r="W31" s="234"/>
      <c r="X31" s="234"/>
      <c r="Y31" s="234"/>
      <c r="Z31" s="234"/>
    </row>
    <row r="32" spans="1:26" ht="12" customHeight="1">
      <c r="A32" s="31" t="s">
        <v>104</v>
      </c>
      <c r="B32" s="168"/>
      <c r="C32" s="262" t="s">
        <v>69</v>
      </c>
      <c r="D32" s="111"/>
      <c r="E32" s="261" t="s">
        <v>354</v>
      </c>
      <c r="F32" s="261" t="s">
        <v>191</v>
      </c>
      <c r="G32" s="283">
        <v>5.3</v>
      </c>
      <c r="H32" s="283">
        <v>5.2</v>
      </c>
      <c r="I32" s="283">
        <v>4.9000000000000004</v>
      </c>
      <c r="J32" s="283">
        <v>4.9000000000000004</v>
      </c>
      <c r="K32" s="283">
        <v>4.8</v>
      </c>
      <c r="L32" s="283">
        <v>4.3</v>
      </c>
      <c r="M32" s="283">
        <v>3.9</v>
      </c>
      <c r="N32" s="209">
        <v>3.4</v>
      </c>
      <c r="O32" s="233"/>
      <c r="P32" s="233"/>
      <c r="Q32" s="234"/>
      <c r="R32" s="234"/>
      <c r="S32" s="234"/>
      <c r="T32" s="234"/>
      <c r="U32" s="234"/>
      <c r="V32" s="234"/>
      <c r="W32" s="234"/>
      <c r="X32" s="234"/>
      <c r="Y32" s="234"/>
      <c r="Z32" s="234"/>
    </row>
    <row r="33" spans="1:26" ht="12" customHeight="1">
      <c r="A33" s="31" t="s">
        <v>53</v>
      </c>
      <c r="B33" s="168"/>
      <c r="C33" s="262" t="s">
        <v>70</v>
      </c>
      <c r="D33" s="111"/>
      <c r="E33" s="261" t="s">
        <v>354</v>
      </c>
      <c r="F33" s="261" t="s">
        <v>191</v>
      </c>
      <c r="G33" s="283">
        <v>4.5</v>
      </c>
      <c r="H33" s="283">
        <v>5</v>
      </c>
      <c r="I33" s="283">
        <v>5.8</v>
      </c>
      <c r="J33" s="283">
        <v>7.2</v>
      </c>
      <c r="K33" s="283">
        <v>7.4</v>
      </c>
      <c r="L33" s="283">
        <v>6.9</v>
      </c>
      <c r="M33" s="283">
        <v>6</v>
      </c>
      <c r="N33" s="209">
        <v>4.8</v>
      </c>
      <c r="O33" s="233"/>
      <c r="P33" s="233"/>
      <c r="Q33" s="234"/>
      <c r="R33" s="234"/>
      <c r="S33" s="234"/>
      <c r="T33" s="234"/>
      <c r="U33" s="234"/>
      <c r="V33" s="234"/>
      <c r="W33" s="234"/>
      <c r="X33" s="234"/>
      <c r="Y33" s="234"/>
      <c r="Z33" s="234"/>
    </row>
    <row r="34" spans="1:26" ht="12" customHeight="1">
      <c r="A34" s="31" t="s">
        <v>54</v>
      </c>
      <c r="B34" s="168"/>
      <c r="C34" s="262" t="s">
        <v>71</v>
      </c>
      <c r="D34" s="111"/>
      <c r="E34" s="261" t="s">
        <v>354</v>
      </c>
      <c r="F34" s="261" t="s">
        <v>191</v>
      </c>
      <c r="G34" s="283">
        <v>6.1</v>
      </c>
      <c r="H34" s="283">
        <v>6</v>
      </c>
      <c r="I34" s="283">
        <v>6.4</v>
      </c>
      <c r="J34" s="283">
        <v>5.8</v>
      </c>
      <c r="K34" s="283">
        <v>5.4</v>
      </c>
      <c r="L34" s="283">
        <v>5.4</v>
      </c>
      <c r="M34" s="283">
        <v>5.0999999999999996</v>
      </c>
      <c r="N34" s="209">
        <v>4.7</v>
      </c>
      <c r="O34" s="233"/>
      <c r="P34" s="233"/>
      <c r="Q34" s="234"/>
      <c r="R34" s="234"/>
      <c r="S34" s="234"/>
      <c r="T34" s="234"/>
      <c r="U34" s="234"/>
      <c r="V34" s="234"/>
      <c r="W34" s="234"/>
      <c r="X34" s="234"/>
      <c r="Y34" s="234"/>
      <c r="Z34" s="234"/>
    </row>
    <row r="35" spans="1:26" ht="12" customHeight="1">
      <c r="A35" s="31" t="s">
        <v>55</v>
      </c>
      <c r="B35" s="168"/>
      <c r="C35" s="262" t="s">
        <v>72</v>
      </c>
      <c r="D35" s="111"/>
      <c r="E35" s="261" t="s">
        <v>354</v>
      </c>
      <c r="F35" s="261" t="s">
        <v>191</v>
      </c>
      <c r="G35" s="283">
        <v>3.5</v>
      </c>
      <c r="H35" s="283">
        <v>3.2</v>
      </c>
      <c r="I35" s="283">
        <v>3.1</v>
      </c>
      <c r="J35" s="283">
        <v>3.4</v>
      </c>
      <c r="K35" s="283">
        <v>3.5</v>
      </c>
      <c r="L35" s="283">
        <v>4.3</v>
      </c>
      <c r="M35" s="283">
        <v>4.7</v>
      </c>
      <c r="N35" s="209">
        <v>4.2</v>
      </c>
      <c r="O35" s="233"/>
      <c r="P35" s="233"/>
      <c r="Q35" s="234"/>
      <c r="R35" s="234"/>
      <c r="S35" s="234"/>
      <c r="T35" s="234"/>
      <c r="U35" s="234"/>
      <c r="V35" s="234"/>
      <c r="W35" s="234"/>
      <c r="X35" s="234"/>
      <c r="Y35" s="234"/>
      <c r="Z35" s="234"/>
    </row>
    <row r="36" spans="1:26" ht="12" customHeight="1">
      <c r="A36" s="31" t="s">
        <v>31</v>
      </c>
      <c r="B36" s="168" t="s">
        <v>357</v>
      </c>
      <c r="C36" s="262" t="s">
        <v>361</v>
      </c>
      <c r="D36" s="111"/>
      <c r="E36" s="261" t="s">
        <v>354</v>
      </c>
      <c r="F36" s="261" t="s">
        <v>313</v>
      </c>
      <c r="G36" s="283">
        <v>0.7</v>
      </c>
      <c r="H36" s="283">
        <v>0.8</v>
      </c>
      <c r="I36" s="283" t="s">
        <v>375</v>
      </c>
      <c r="J36" s="283">
        <v>3</v>
      </c>
      <c r="K36" s="283">
        <v>1.8</v>
      </c>
      <c r="L36" s="283">
        <v>3.6</v>
      </c>
      <c r="M36" s="283" t="s">
        <v>375</v>
      </c>
      <c r="N36" s="209" t="s">
        <v>26</v>
      </c>
      <c r="O36" s="233"/>
      <c r="P36" s="233"/>
      <c r="Q36" s="234"/>
      <c r="R36" s="234"/>
      <c r="S36" s="234"/>
      <c r="T36" s="234"/>
      <c r="U36" s="234"/>
      <c r="V36" s="234"/>
      <c r="W36" s="234"/>
      <c r="X36" s="234"/>
      <c r="Y36" s="234"/>
      <c r="Z36" s="234"/>
    </row>
    <row r="37" spans="1:26" ht="12" customHeight="1">
      <c r="A37" s="328" t="s">
        <v>56</v>
      </c>
      <c r="B37" s="168"/>
      <c r="C37" s="262" t="s">
        <v>120</v>
      </c>
      <c r="D37" s="111"/>
      <c r="E37" s="261" t="s">
        <v>354</v>
      </c>
      <c r="F37" s="261" t="s">
        <v>191</v>
      </c>
      <c r="G37" s="283">
        <v>7.4</v>
      </c>
      <c r="H37" s="283">
        <v>7</v>
      </c>
      <c r="I37" s="283">
        <v>7</v>
      </c>
      <c r="J37" s="283">
        <v>7.1</v>
      </c>
      <c r="K37" s="283">
        <v>6.6</v>
      </c>
      <c r="L37" s="283">
        <v>6.3</v>
      </c>
      <c r="M37" s="283">
        <v>2.7</v>
      </c>
      <c r="N37" s="209">
        <v>2.6</v>
      </c>
      <c r="O37" s="233"/>
      <c r="P37" s="233"/>
      <c r="Q37" s="234"/>
      <c r="R37" s="234"/>
      <c r="S37" s="234"/>
      <c r="T37" s="234"/>
      <c r="U37" s="234"/>
      <c r="V37" s="234"/>
      <c r="W37" s="234"/>
      <c r="X37" s="234"/>
      <c r="Y37" s="234"/>
      <c r="Z37" s="234"/>
    </row>
    <row r="38" spans="1:26" ht="12" customHeight="1">
      <c r="A38" s="31" t="s">
        <v>106</v>
      </c>
      <c r="B38" s="168"/>
      <c r="C38" s="262" t="s">
        <v>73</v>
      </c>
      <c r="D38" s="111"/>
      <c r="E38" s="261" t="s">
        <v>354</v>
      </c>
      <c r="F38" s="261" t="s">
        <v>191</v>
      </c>
      <c r="G38" s="283">
        <v>9.6</v>
      </c>
      <c r="H38" s="283">
        <v>9.6</v>
      </c>
      <c r="I38" s="283">
        <v>10.1</v>
      </c>
      <c r="J38" s="283">
        <v>10.3</v>
      </c>
      <c r="K38" s="283">
        <v>9</v>
      </c>
      <c r="L38" s="283">
        <v>7.5</v>
      </c>
      <c r="M38" s="283">
        <v>6.2</v>
      </c>
      <c r="N38" s="209">
        <v>4.9000000000000004</v>
      </c>
      <c r="O38" s="233"/>
      <c r="P38" s="233"/>
      <c r="Q38" s="234"/>
      <c r="R38" s="234"/>
      <c r="S38" s="234"/>
      <c r="T38" s="234"/>
      <c r="U38" s="234"/>
      <c r="V38" s="234"/>
      <c r="W38" s="234"/>
      <c r="X38" s="234"/>
      <c r="Y38" s="234"/>
      <c r="Z38" s="234"/>
    </row>
    <row r="39" spans="1:26" ht="12" customHeight="1">
      <c r="A39" s="31" t="s">
        <v>57</v>
      </c>
      <c r="B39" s="168"/>
      <c r="C39" s="262" t="s">
        <v>136</v>
      </c>
      <c r="D39" s="111"/>
      <c r="E39" s="261" t="s">
        <v>354</v>
      </c>
      <c r="F39" s="261" t="s">
        <v>191</v>
      </c>
      <c r="G39" s="283">
        <v>10.8</v>
      </c>
      <c r="H39" s="283">
        <v>12.7</v>
      </c>
      <c r="I39" s="283">
        <v>15.5</v>
      </c>
      <c r="J39" s="283">
        <v>16.2</v>
      </c>
      <c r="K39" s="283">
        <v>13.9</v>
      </c>
      <c r="L39" s="283">
        <v>12.4</v>
      </c>
      <c r="M39" s="283">
        <v>11.1</v>
      </c>
      <c r="N39" s="209">
        <v>8.9</v>
      </c>
      <c r="O39" s="233"/>
      <c r="P39" s="233"/>
      <c r="Q39" s="234"/>
      <c r="R39" s="234"/>
      <c r="S39" s="234"/>
      <c r="T39" s="234"/>
      <c r="U39" s="234"/>
      <c r="V39" s="234"/>
      <c r="W39" s="234"/>
      <c r="X39" s="234"/>
      <c r="Y39" s="234"/>
      <c r="Z39" s="234"/>
    </row>
    <row r="40" spans="1:26" ht="12" customHeight="1">
      <c r="A40" s="31" t="s">
        <v>58</v>
      </c>
      <c r="B40" s="168"/>
      <c r="C40" s="262" t="s">
        <v>112</v>
      </c>
      <c r="D40" s="111"/>
      <c r="E40" s="261" t="s">
        <v>354</v>
      </c>
      <c r="F40" s="261" t="s">
        <v>191</v>
      </c>
      <c r="G40" s="283">
        <v>7.4</v>
      </c>
      <c r="H40" s="283">
        <v>6.5</v>
      </c>
      <c r="I40" s="283">
        <v>5.4</v>
      </c>
      <c r="J40" s="283">
        <v>5.5</v>
      </c>
      <c r="K40" s="283">
        <v>5.2</v>
      </c>
      <c r="L40" s="283">
        <v>5.6</v>
      </c>
      <c r="M40" s="283">
        <v>5.6</v>
      </c>
      <c r="N40" s="209">
        <v>5.2</v>
      </c>
      <c r="O40" s="233"/>
      <c r="P40" s="233"/>
      <c r="Q40" s="234"/>
      <c r="R40" s="234"/>
      <c r="S40" s="234"/>
      <c r="T40" s="234"/>
      <c r="U40" s="234"/>
      <c r="V40" s="234"/>
      <c r="W40" s="234"/>
      <c r="X40" s="234"/>
      <c r="Y40" s="234"/>
      <c r="Z40" s="234"/>
    </row>
    <row r="41" spans="1:26" ht="12" customHeight="1">
      <c r="A41" s="31" t="s">
        <v>34</v>
      </c>
      <c r="B41" s="267"/>
      <c r="C41" s="262" t="s">
        <v>121</v>
      </c>
      <c r="D41" s="111"/>
      <c r="E41" s="261" t="s">
        <v>354</v>
      </c>
      <c r="F41" s="261" t="s">
        <v>191</v>
      </c>
      <c r="G41" s="283" t="s">
        <v>375</v>
      </c>
      <c r="H41" s="283">
        <v>5.8</v>
      </c>
      <c r="I41" s="283">
        <v>5.5</v>
      </c>
      <c r="J41" s="283">
        <v>5.6</v>
      </c>
      <c r="K41" s="283">
        <v>5.7</v>
      </c>
      <c r="L41" s="283">
        <v>5.6</v>
      </c>
      <c r="M41" s="283">
        <v>5.7</v>
      </c>
      <c r="N41" s="209" t="s">
        <v>26</v>
      </c>
      <c r="O41" s="233"/>
      <c r="P41" s="233"/>
      <c r="Q41" s="234"/>
      <c r="R41" s="234"/>
      <c r="S41" s="234"/>
      <c r="T41" s="234"/>
      <c r="U41" s="234"/>
      <c r="V41" s="234"/>
      <c r="W41" s="234"/>
      <c r="X41" s="234"/>
      <c r="Y41" s="234"/>
      <c r="Z41" s="234"/>
    </row>
    <row r="42" spans="1:26" ht="12" customHeight="1">
      <c r="A42" s="31" t="s">
        <v>59</v>
      </c>
      <c r="B42" s="168"/>
      <c r="C42" s="262" t="s">
        <v>74</v>
      </c>
      <c r="D42" s="111"/>
      <c r="E42" s="261" t="s">
        <v>354</v>
      </c>
      <c r="F42" s="261" t="s">
        <v>191</v>
      </c>
      <c r="G42" s="283">
        <v>3.2</v>
      </c>
      <c r="H42" s="283">
        <v>2.9</v>
      </c>
      <c r="I42" s="283">
        <v>2.8</v>
      </c>
      <c r="J42" s="283">
        <v>2.8</v>
      </c>
      <c r="K42" s="283">
        <v>2.8</v>
      </c>
      <c r="L42" s="283">
        <v>1.7</v>
      </c>
      <c r="M42" s="283">
        <v>1.8</v>
      </c>
      <c r="N42" s="209">
        <v>1.9</v>
      </c>
      <c r="O42" s="233"/>
      <c r="P42" s="233"/>
      <c r="Q42" s="234"/>
      <c r="R42" s="234"/>
      <c r="S42" s="234"/>
      <c r="T42" s="234"/>
      <c r="U42" s="234"/>
      <c r="V42" s="234"/>
      <c r="W42" s="234"/>
      <c r="X42" s="234"/>
      <c r="Y42" s="234"/>
      <c r="Z42" s="234"/>
    </row>
    <row r="43" spans="1:26" ht="12" customHeight="1">
      <c r="A43" s="31" t="s">
        <v>35</v>
      </c>
      <c r="B43" s="168"/>
      <c r="C43" s="262" t="s">
        <v>137</v>
      </c>
      <c r="D43" s="111"/>
      <c r="E43" s="261" t="s">
        <v>354</v>
      </c>
      <c r="F43" s="261" t="s">
        <v>191</v>
      </c>
      <c r="G43" s="283">
        <v>24.7</v>
      </c>
      <c r="H43" s="283">
        <v>24.7</v>
      </c>
      <c r="I43" s="283">
        <v>24.7</v>
      </c>
      <c r="J43" s="283">
        <v>24.6</v>
      </c>
      <c r="K43" s="283">
        <v>24.9</v>
      </c>
      <c r="L43" s="283">
        <v>25.2</v>
      </c>
      <c r="M43" s="283">
        <v>26.6</v>
      </c>
      <c r="N43" s="209">
        <v>27.3</v>
      </c>
      <c r="O43" s="233"/>
      <c r="P43" s="233"/>
      <c r="Q43" s="234"/>
      <c r="R43" s="234"/>
      <c r="S43" s="234"/>
      <c r="T43" s="234"/>
      <c r="U43" s="234"/>
      <c r="V43" s="234"/>
      <c r="W43" s="234"/>
      <c r="X43" s="234"/>
      <c r="Y43" s="234"/>
      <c r="Z43" s="234"/>
    </row>
    <row r="44" spans="1:26" ht="12" customHeight="1">
      <c r="A44" s="31" t="s">
        <v>60</v>
      </c>
      <c r="B44" s="168"/>
      <c r="C44" s="262" t="s">
        <v>138</v>
      </c>
      <c r="D44" s="111"/>
      <c r="E44" s="261" t="s">
        <v>354</v>
      </c>
      <c r="F44" s="261" t="s">
        <v>191</v>
      </c>
      <c r="G44" s="283">
        <v>19.899999999999999</v>
      </c>
      <c r="H44" s="283">
        <v>21.4</v>
      </c>
      <c r="I44" s="283">
        <v>24.8</v>
      </c>
      <c r="J44" s="283">
        <v>26.1</v>
      </c>
      <c r="K44" s="283">
        <v>24.4</v>
      </c>
      <c r="L44" s="283">
        <v>22.1</v>
      </c>
      <c r="M44" s="283">
        <v>19.600000000000001</v>
      </c>
      <c r="N44" s="209">
        <v>17.2</v>
      </c>
      <c r="O44" s="233"/>
      <c r="P44" s="233"/>
      <c r="Q44" s="234"/>
      <c r="R44" s="234"/>
      <c r="S44" s="234"/>
      <c r="T44" s="234"/>
      <c r="U44" s="234"/>
      <c r="V44" s="234"/>
      <c r="W44" s="234"/>
      <c r="X44" s="234"/>
      <c r="Y44" s="234"/>
      <c r="Z44" s="234"/>
    </row>
    <row r="45" spans="1:26" ht="12" customHeight="1">
      <c r="A45" s="31" t="s">
        <v>61</v>
      </c>
      <c r="B45" s="168"/>
      <c r="C45" s="262" t="s">
        <v>75</v>
      </c>
      <c r="D45" s="111"/>
      <c r="E45" s="261" t="s">
        <v>354</v>
      </c>
      <c r="F45" s="261" t="s">
        <v>191</v>
      </c>
      <c r="G45" s="283">
        <v>8.6</v>
      </c>
      <c r="H45" s="283">
        <v>7.8</v>
      </c>
      <c r="I45" s="283">
        <v>8</v>
      </c>
      <c r="J45" s="283">
        <v>8</v>
      </c>
      <c r="K45" s="283">
        <v>7.9</v>
      </c>
      <c r="L45" s="283">
        <v>7.4</v>
      </c>
      <c r="M45" s="283">
        <v>7</v>
      </c>
      <c r="N45" s="209">
        <v>6.7</v>
      </c>
      <c r="O45" s="233"/>
      <c r="P45" s="233"/>
      <c r="Q45" s="234"/>
      <c r="R45" s="234"/>
      <c r="S45" s="234"/>
      <c r="T45" s="234"/>
      <c r="U45" s="234"/>
      <c r="V45" s="234"/>
      <c r="W45" s="234"/>
      <c r="X45" s="234"/>
      <c r="Y45" s="234"/>
      <c r="Z45" s="234"/>
    </row>
    <row r="46" spans="1:26" ht="12" customHeight="1">
      <c r="A46" s="31" t="s">
        <v>62</v>
      </c>
      <c r="B46" s="267"/>
      <c r="C46" s="262" t="s">
        <v>76</v>
      </c>
      <c r="D46" s="111"/>
      <c r="E46" s="261" t="s">
        <v>354</v>
      </c>
      <c r="F46" s="261" t="s">
        <v>191</v>
      </c>
      <c r="G46" s="283">
        <v>4.8</v>
      </c>
      <c r="H46" s="283">
        <v>4.4000000000000004</v>
      </c>
      <c r="I46" s="283">
        <v>4.5</v>
      </c>
      <c r="J46" s="283">
        <v>4.8</v>
      </c>
      <c r="K46" s="283">
        <v>4.8</v>
      </c>
      <c r="L46" s="283">
        <v>4.8</v>
      </c>
      <c r="M46" s="283">
        <v>4.9000000000000004</v>
      </c>
      <c r="N46" s="209">
        <v>4.8</v>
      </c>
      <c r="O46" s="233"/>
      <c r="P46" s="233"/>
      <c r="Q46" s="234"/>
      <c r="R46" s="234"/>
      <c r="S46" s="234"/>
      <c r="T46" s="234"/>
      <c r="U46" s="234"/>
      <c r="V46" s="234"/>
      <c r="W46" s="234"/>
      <c r="X46" s="234"/>
      <c r="Y46" s="234"/>
      <c r="Z46" s="234"/>
    </row>
    <row r="47" spans="1:26" ht="12" customHeight="1">
      <c r="A47" s="31" t="s">
        <v>97</v>
      </c>
      <c r="B47" s="168"/>
      <c r="C47" s="262" t="s">
        <v>123</v>
      </c>
      <c r="D47" s="111"/>
      <c r="E47" s="261" t="s">
        <v>354</v>
      </c>
      <c r="F47" s="261" t="s">
        <v>191</v>
      </c>
      <c r="G47" s="283">
        <v>5.2</v>
      </c>
      <c r="H47" s="283">
        <v>4.4000000000000004</v>
      </c>
      <c r="I47" s="283">
        <v>4.2</v>
      </c>
      <c r="J47" s="283">
        <v>4.2</v>
      </c>
      <c r="K47" s="283">
        <v>4</v>
      </c>
      <c r="L47" s="283">
        <v>3.8</v>
      </c>
      <c r="M47" s="283">
        <v>3.9</v>
      </c>
      <c r="N47" s="209">
        <v>3.8</v>
      </c>
      <c r="O47" s="233"/>
      <c r="P47" s="233"/>
      <c r="Q47" s="234"/>
      <c r="R47" s="234"/>
      <c r="S47" s="234"/>
      <c r="T47" s="234"/>
      <c r="U47" s="234"/>
      <c r="V47" s="234"/>
      <c r="W47" s="234"/>
      <c r="X47" s="234"/>
      <c r="Y47" s="234"/>
      <c r="Z47" s="234"/>
    </row>
    <row r="48" spans="1:26" ht="12" customHeight="1">
      <c r="A48" s="31" t="s">
        <v>376</v>
      </c>
      <c r="B48" s="168"/>
      <c r="C48" s="262" t="s">
        <v>122</v>
      </c>
      <c r="D48" s="111"/>
      <c r="E48" s="261" t="s">
        <v>354</v>
      </c>
      <c r="F48" s="261" t="s">
        <v>313</v>
      </c>
      <c r="G48" s="283">
        <v>1</v>
      </c>
      <c r="H48" s="283">
        <v>0.7</v>
      </c>
      <c r="I48" s="283">
        <v>0.6</v>
      </c>
      <c r="J48" s="283">
        <v>0.8</v>
      </c>
      <c r="K48" s="283">
        <v>0.8</v>
      </c>
      <c r="L48" s="283">
        <v>0.2</v>
      </c>
      <c r="M48" s="283">
        <v>0.7</v>
      </c>
      <c r="N48" s="209" t="s">
        <v>26</v>
      </c>
      <c r="O48" s="233"/>
      <c r="P48" s="233"/>
      <c r="Q48" s="234"/>
      <c r="R48" s="234"/>
      <c r="S48" s="234"/>
      <c r="T48" s="234"/>
      <c r="U48" s="234"/>
      <c r="V48" s="234"/>
      <c r="W48" s="234"/>
      <c r="X48" s="234"/>
      <c r="Y48" s="234"/>
      <c r="Z48" s="234"/>
    </row>
    <row r="49" spans="1:26" ht="12" customHeight="1">
      <c r="A49" s="31" t="s">
        <v>146</v>
      </c>
      <c r="B49" s="267"/>
      <c r="C49" s="262" t="s">
        <v>21</v>
      </c>
      <c r="D49" s="111"/>
      <c r="E49" s="261" t="s">
        <v>354</v>
      </c>
      <c r="F49" s="261" t="s">
        <v>191</v>
      </c>
      <c r="G49" s="283">
        <v>10.7</v>
      </c>
      <c r="H49" s="283">
        <v>8.8000000000000007</v>
      </c>
      <c r="I49" s="283">
        <v>8.1999999999999993</v>
      </c>
      <c r="J49" s="283">
        <v>8.6999999999999993</v>
      </c>
      <c r="K49" s="283">
        <v>9.9</v>
      </c>
      <c r="L49" s="283">
        <v>10.199999999999999</v>
      </c>
      <c r="M49" s="283">
        <v>10.8</v>
      </c>
      <c r="N49" s="209">
        <v>10.8</v>
      </c>
      <c r="O49" s="233"/>
      <c r="P49" s="233"/>
      <c r="Q49" s="234"/>
      <c r="R49" s="234"/>
      <c r="S49" s="234"/>
      <c r="T49" s="234"/>
      <c r="U49" s="234"/>
      <c r="V49" s="234"/>
      <c r="W49" s="234"/>
      <c r="X49" s="234"/>
      <c r="Y49" s="234"/>
      <c r="Z49" s="234"/>
    </row>
    <row r="50" spans="1:26" ht="12" customHeight="1">
      <c r="A50" s="31" t="s">
        <v>63</v>
      </c>
      <c r="B50" s="168"/>
      <c r="C50" s="262" t="s">
        <v>139</v>
      </c>
      <c r="D50" s="111"/>
      <c r="E50" s="261" t="s">
        <v>354</v>
      </c>
      <c r="F50" s="261" t="s">
        <v>191</v>
      </c>
      <c r="G50" s="283">
        <v>7.8</v>
      </c>
      <c r="H50" s="283">
        <v>8</v>
      </c>
      <c r="I50" s="283">
        <v>7.9</v>
      </c>
      <c r="J50" s="283">
        <v>7.5</v>
      </c>
      <c r="K50" s="283">
        <v>6.1</v>
      </c>
      <c r="L50" s="283">
        <v>5.3</v>
      </c>
      <c r="M50" s="283">
        <v>4.8</v>
      </c>
      <c r="N50" s="209">
        <v>4.3</v>
      </c>
      <c r="O50" s="233"/>
      <c r="P50" s="233"/>
      <c r="Q50" s="234"/>
      <c r="R50" s="234"/>
      <c r="S50" s="234"/>
      <c r="T50" s="234"/>
      <c r="U50" s="234"/>
      <c r="V50" s="234"/>
      <c r="W50" s="234"/>
      <c r="X50" s="234"/>
      <c r="Y50" s="234"/>
      <c r="Z50" s="234"/>
    </row>
    <row r="51" spans="1:26" ht="12" customHeight="1">
      <c r="A51" s="31" t="s">
        <v>98</v>
      </c>
      <c r="B51" s="168"/>
      <c r="C51" s="262" t="s">
        <v>36</v>
      </c>
      <c r="D51" s="111"/>
      <c r="E51" s="261" t="s">
        <v>354</v>
      </c>
      <c r="F51" s="261" t="s">
        <v>319</v>
      </c>
      <c r="G51" s="283">
        <v>9.6</v>
      </c>
      <c r="H51" s="283">
        <v>9</v>
      </c>
      <c r="I51" s="283">
        <v>8.1</v>
      </c>
      <c r="J51" s="283">
        <v>7.4</v>
      </c>
      <c r="K51" s="283">
        <v>6.2</v>
      </c>
      <c r="L51" s="283">
        <v>5.3</v>
      </c>
      <c r="M51" s="283">
        <v>4.9000000000000004</v>
      </c>
      <c r="N51" s="209">
        <v>4.4000000000000004</v>
      </c>
      <c r="O51" s="233"/>
      <c r="P51" s="233"/>
      <c r="Q51" s="234"/>
      <c r="R51" s="234"/>
      <c r="S51" s="234"/>
      <c r="T51" s="234"/>
      <c r="U51" s="234"/>
      <c r="V51" s="234"/>
      <c r="W51" s="234"/>
      <c r="X51" s="234"/>
      <c r="Y51" s="234"/>
      <c r="Z51" s="234"/>
    </row>
    <row r="52" spans="1:26" ht="3.75" customHeight="1">
      <c r="A52" s="243"/>
      <c r="B52" s="243"/>
      <c r="C52" s="243"/>
      <c r="D52" s="243"/>
      <c r="E52" s="244"/>
      <c r="F52" s="244"/>
      <c r="G52" s="245"/>
      <c r="H52" s="245"/>
      <c r="I52" s="245"/>
      <c r="J52" s="245"/>
      <c r="K52" s="245"/>
      <c r="L52" s="245"/>
      <c r="M52" s="245"/>
      <c r="N52" s="245"/>
    </row>
    <row r="53" spans="1:26" s="246" customFormat="1" ht="57.75" customHeight="1">
      <c r="A53" s="403" t="s">
        <v>381</v>
      </c>
      <c r="B53" s="403"/>
      <c r="C53" s="403"/>
      <c r="D53" s="403"/>
      <c r="E53" s="403"/>
      <c r="F53" s="403"/>
      <c r="G53" s="403"/>
      <c r="H53" s="403"/>
      <c r="I53" s="403"/>
      <c r="J53" s="403"/>
      <c r="K53" s="403"/>
      <c r="L53" s="403"/>
      <c r="M53" s="403"/>
      <c r="N53" s="403"/>
      <c r="O53" s="247"/>
      <c r="P53" s="248"/>
      <c r="Q53" s="248"/>
      <c r="R53" s="248"/>
      <c r="S53" s="248"/>
      <c r="T53" s="248"/>
      <c r="U53" s="248"/>
      <c r="V53" s="248"/>
      <c r="W53" s="249"/>
      <c r="X53" s="249"/>
      <c r="Y53" s="249"/>
      <c r="Z53" s="249"/>
    </row>
    <row r="54" spans="1:26">
      <c r="A54" s="403"/>
      <c r="B54" s="403"/>
      <c r="C54" s="403"/>
      <c r="D54" s="403"/>
      <c r="E54" s="403"/>
      <c r="F54" s="403"/>
      <c r="G54" s="403"/>
      <c r="H54" s="403"/>
      <c r="I54" s="403"/>
      <c r="J54" s="403"/>
      <c r="K54" s="403"/>
      <c r="L54" s="403"/>
      <c r="M54" s="403"/>
      <c r="N54" s="403"/>
    </row>
    <row r="55" spans="1:26">
      <c r="A55" s="403"/>
      <c r="B55" s="403"/>
      <c r="C55" s="403"/>
      <c r="D55" s="403"/>
      <c r="E55" s="403"/>
      <c r="F55" s="403"/>
      <c r="G55" s="403"/>
      <c r="H55" s="403"/>
      <c r="I55" s="403"/>
      <c r="J55" s="403"/>
      <c r="K55" s="403"/>
      <c r="L55" s="403"/>
      <c r="M55" s="403"/>
      <c r="N55" s="403"/>
    </row>
    <row r="56" spans="1:26">
      <c r="A56" s="250"/>
      <c r="B56" s="251"/>
      <c r="C56" s="251"/>
      <c r="D56" s="251"/>
      <c r="E56" s="251"/>
      <c r="F56" s="251"/>
      <c r="G56" s="251"/>
      <c r="H56" s="251"/>
    </row>
  </sheetData>
  <mergeCells count="3">
    <mergeCell ref="A53:N55"/>
    <mergeCell ref="A3:N3"/>
    <mergeCell ref="A4:F4"/>
  </mergeCells>
  <phoneticPr fontId="2" type="noConversion"/>
  <pageMargins left="0.55118110236220474" right="0.55118110236220474" top="0.51181102362204722" bottom="0.39370078740157483" header="0.74803149606299213" footer="0.15748031496062992"/>
  <pageSetup paperSize="9" firstPageNumber="138"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4"/>
  <dimension ref="A1:Z54"/>
  <sheetViews>
    <sheetView showGridLines="0" tabSelected="1" view="pageBreakPreview" topLeftCell="A31" zoomScale="110" zoomScaleNormal="120" zoomScaleSheetLayoutView="110" workbookViewId="0">
      <selection activeCell="AA54" sqref="AA54"/>
    </sheetView>
  </sheetViews>
  <sheetFormatPr defaultColWidth="8.8984375" defaultRowHeight="14.4"/>
  <cols>
    <col min="1" max="1" width="9.796875" style="17" customWidth="1"/>
    <col min="2" max="2" width="1.09765625" style="10" customWidth="1"/>
    <col min="3" max="10" width="7.59765625" style="10" customWidth="1"/>
    <col min="11" max="11" width="8.09765625" style="10" customWidth="1"/>
    <col min="12" max="20" width="7.796875" style="10" customWidth="1"/>
    <col min="21" max="21" width="0.59765625" style="10" customWidth="1"/>
    <col min="22" max="22" width="8.8984375" style="10"/>
    <col min="23" max="23" width="1.796875" style="10" customWidth="1"/>
    <col min="24" max="26" width="8.8984375" style="100"/>
    <col min="27" max="16384" width="8.8984375" style="10"/>
  </cols>
  <sheetData>
    <row r="1" spans="1:26" s="8" customFormat="1" ht="5.0999999999999996" customHeight="1">
      <c r="A1" s="17"/>
      <c r="V1" s="9"/>
      <c r="X1" s="100"/>
      <c r="Y1" s="100"/>
      <c r="Z1" s="100"/>
    </row>
    <row r="2" spans="1:26" s="8" customFormat="1" ht="50.1" customHeight="1">
      <c r="A2" s="17"/>
      <c r="V2" s="9"/>
      <c r="X2" s="100"/>
      <c r="Y2" s="100"/>
      <c r="Z2" s="100"/>
    </row>
    <row r="3" spans="1:26" ht="44.1" customHeight="1">
      <c r="A3" s="408" t="s">
        <v>363</v>
      </c>
      <c r="B3" s="408"/>
      <c r="C3" s="408"/>
      <c r="D3" s="408"/>
      <c r="E3" s="408"/>
      <c r="F3" s="408"/>
      <c r="G3" s="408"/>
      <c r="H3" s="408"/>
      <c r="I3" s="408"/>
      <c r="J3" s="408"/>
      <c r="K3" s="408"/>
      <c r="L3" s="396" t="s">
        <v>364</v>
      </c>
      <c r="M3" s="396"/>
      <c r="N3" s="396"/>
      <c r="O3" s="396"/>
      <c r="P3" s="396"/>
      <c r="Q3" s="396"/>
      <c r="R3" s="396"/>
      <c r="S3" s="396"/>
      <c r="T3" s="396"/>
      <c r="U3" s="396"/>
      <c r="V3" s="396"/>
    </row>
    <row r="4" spans="1:26" s="2" customFormat="1" ht="12" customHeight="1">
      <c r="A4" s="144"/>
      <c r="B4" s="144"/>
      <c r="C4" s="144"/>
      <c r="D4" s="144"/>
      <c r="E4" s="144"/>
      <c r="F4" s="144"/>
      <c r="G4" s="144"/>
      <c r="H4" s="144"/>
      <c r="I4" s="144"/>
      <c r="J4" s="144"/>
      <c r="K4" s="144"/>
      <c r="L4" s="6"/>
      <c r="M4" s="6"/>
      <c r="N4" s="6"/>
      <c r="O4" s="6"/>
      <c r="P4" s="6"/>
      <c r="Q4" s="6"/>
      <c r="R4" s="6"/>
      <c r="S4" s="6"/>
      <c r="T4" s="6"/>
      <c r="U4" s="6"/>
      <c r="V4" s="6" t="s">
        <v>310</v>
      </c>
      <c r="X4" s="101"/>
      <c r="Y4" s="101"/>
      <c r="Z4" s="101"/>
    </row>
    <row r="5" spans="1:26" s="17" customFormat="1" ht="18.75" customHeight="1">
      <c r="A5" s="406" t="s">
        <v>25</v>
      </c>
      <c r="B5" s="139"/>
      <c r="C5" s="399" t="s">
        <v>345</v>
      </c>
      <c r="D5" s="399"/>
      <c r="E5" s="399"/>
      <c r="F5" s="399"/>
      <c r="G5" s="399"/>
      <c r="H5" s="399"/>
      <c r="I5" s="399"/>
      <c r="J5" s="399"/>
      <c r="K5" s="399"/>
      <c r="L5" s="399" t="s">
        <v>365</v>
      </c>
      <c r="M5" s="399"/>
      <c r="N5" s="399"/>
      <c r="O5" s="399"/>
      <c r="P5" s="399"/>
      <c r="Q5" s="399"/>
      <c r="R5" s="399"/>
      <c r="S5" s="399"/>
      <c r="T5" s="400"/>
      <c r="U5" s="145"/>
      <c r="V5" s="406" t="s">
        <v>37</v>
      </c>
      <c r="X5" s="100"/>
      <c r="Y5" s="100"/>
      <c r="Z5" s="100"/>
    </row>
    <row r="6" spans="1:26" s="17" customFormat="1" ht="21" customHeight="1">
      <c r="A6" s="407"/>
      <c r="B6" s="141"/>
      <c r="C6" s="113">
        <v>2010</v>
      </c>
      <c r="D6" s="113">
        <v>2011</v>
      </c>
      <c r="E6" s="113">
        <v>2012</v>
      </c>
      <c r="F6" s="113">
        <v>2013</v>
      </c>
      <c r="G6" s="113">
        <v>2014</v>
      </c>
      <c r="H6" s="113">
        <v>2015</v>
      </c>
      <c r="I6" s="113">
        <v>2016</v>
      </c>
      <c r="J6" s="113">
        <v>2017</v>
      </c>
      <c r="K6" s="113" t="s">
        <v>384</v>
      </c>
      <c r="L6" s="113">
        <v>2010</v>
      </c>
      <c r="M6" s="113">
        <v>2011</v>
      </c>
      <c r="N6" s="113">
        <v>2012</v>
      </c>
      <c r="O6" s="113">
        <v>2013</v>
      </c>
      <c r="P6" s="113">
        <v>2014</v>
      </c>
      <c r="Q6" s="113">
        <v>2015</v>
      </c>
      <c r="R6" s="113">
        <v>2016</v>
      </c>
      <c r="S6" s="113">
        <v>2017</v>
      </c>
      <c r="T6" s="113" t="s">
        <v>385</v>
      </c>
      <c r="U6" s="146"/>
      <c r="V6" s="407"/>
      <c r="X6" s="100"/>
      <c r="Y6" s="100"/>
      <c r="Z6" s="100"/>
    </row>
    <row r="7" spans="1:26" ht="4.5" customHeight="1">
      <c r="A7" s="15"/>
      <c r="B7" s="12"/>
      <c r="C7" s="65"/>
      <c r="D7" s="65"/>
      <c r="E7" s="65"/>
      <c r="F7" s="65"/>
      <c r="G7" s="65"/>
      <c r="H7" s="65"/>
      <c r="I7" s="65"/>
      <c r="J7" s="65"/>
      <c r="K7" s="64"/>
      <c r="L7" s="66"/>
      <c r="M7" s="66"/>
      <c r="N7" s="66"/>
      <c r="O7" s="66"/>
      <c r="P7" s="66"/>
      <c r="Q7" s="66"/>
      <c r="R7" s="66"/>
      <c r="S7" s="66"/>
      <c r="T7" s="67"/>
      <c r="U7" s="24"/>
      <c r="V7" s="22"/>
    </row>
    <row r="8" spans="1:26" s="102" customFormat="1" ht="12.75" customHeight="1">
      <c r="A8" s="31" t="s">
        <v>40</v>
      </c>
      <c r="B8" s="108"/>
      <c r="C8" s="297" t="s">
        <v>382</v>
      </c>
      <c r="D8" s="297" t="s">
        <v>382</v>
      </c>
      <c r="E8" s="297" t="s">
        <v>382</v>
      </c>
      <c r="F8" s="297" t="s">
        <v>382</v>
      </c>
      <c r="G8" s="297" t="s">
        <v>375</v>
      </c>
      <c r="H8" s="298" t="s">
        <v>375</v>
      </c>
      <c r="I8" s="298" t="s">
        <v>375</v>
      </c>
      <c r="J8" s="298" t="s">
        <v>386</v>
      </c>
      <c r="K8" s="297" t="s">
        <v>387</v>
      </c>
      <c r="L8" s="64">
        <v>100</v>
      </c>
      <c r="M8" s="64">
        <v>113.8</v>
      </c>
      <c r="N8" s="64">
        <v>127.6</v>
      </c>
      <c r="O8" s="64">
        <v>148.5</v>
      </c>
      <c r="P8" s="64">
        <v>187.8</v>
      </c>
      <c r="Q8" s="64" t="s">
        <v>375</v>
      </c>
      <c r="R8" s="64" t="s">
        <v>375</v>
      </c>
      <c r="S8" s="64" t="s">
        <v>388</v>
      </c>
      <c r="T8" s="172" t="s">
        <v>389</v>
      </c>
      <c r="U8" s="105"/>
      <c r="V8" s="111" t="s">
        <v>124</v>
      </c>
      <c r="W8" s="111"/>
      <c r="X8" s="112"/>
      <c r="Y8" s="112"/>
      <c r="Z8" s="112"/>
    </row>
    <row r="9" spans="1:26" s="102" customFormat="1" ht="12.75" customHeight="1">
      <c r="A9" s="31" t="s">
        <v>102</v>
      </c>
      <c r="B9" s="108"/>
      <c r="C9" s="64">
        <v>100</v>
      </c>
      <c r="D9" s="64">
        <v>103.3</v>
      </c>
      <c r="E9" s="64">
        <v>105.1</v>
      </c>
      <c r="F9" s="64">
        <v>107.7</v>
      </c>
      <c r="G9" s="64">
        <v>110.4</v>
      </c>
      <c r="H9" s="64">
        <v>112</v>
      </c>
      <c r="I9" s="64">
        <v>113.5</v>
      </c>
      <c r="J9" s="64">
        <v>115.7</v>
      </c>
      <c r="K9" s="64">
        <f>(J9-I9)/I9*100</f>
        <v>1.9383259911894299</v>
      </c>
      <c r="L9" s="64">
        <v>100</v>
      </c>
      <c r="M9" s="64">
        <v>103.4</v>
      </c>
      <c r="N9" s="64">
        <v>102.9</v>
      </c>
      <c r="O9" s="64">
        <v>104</v>
      </c>
      <c r="P9" s="64">
        <v>107.2</v>
      </c>
      <c r="Q9" s="64">
        <v>107.5</v>
      </c>
      <c r="R9" s="64">
        <v>105.6</v>
      </c>
      <c r="S9" s="64">
        <v>110.4</v>
      </c>
      <c r="T9" s="64">
        <f t="shared" ref="T9:T52" si="0">(S9-R9)/R9*100</f>
        <v>4.5454545454545565</v>
      </c>
      <c r="U9" s="109"/>
      <c r="V9" s="111" t="s">
        <v>125</v>
      </c>
      <c r="W9" s="111"/>
      <c r="X9" s="112"/>
      <c r="Y9" s="112"/>
      <c r="Z9" s="112"/>
    </row>
    <row r="10" spans="1:26" s="102" customFormat="1" ht="12.75" customHeight="1">
      <c r="A10" s="31" t="s">
        <v>41</v>
      </c>
      <c r="B10" s="108"/>
      <c r="C10" s="64">
        <v>100</v>
      </c>
      <c r="D10" s="64">
        <v>103.3</v>
      </c>
      <c r="E10" s="64">
        <v>105.8</v>
      </c>
      <c r="F10" s="64">
        <v>108</v>
      </c>
      <c r="G10" s="64">
        <v>109.7</v>
      </c>
      <c r="H10" s="64">
        <v>110.7</v>
      </c>
      <c r="I10" s="64">
        <v>111.7</v>
      </c>
      <c r="J10" s="64">
        <v>114</v>
      </c>
      <c r="K10" s="64">
        <f t="shared" ref="K10:K52" si="1">(J10-I10)/I10*100</f>
        <v>2.0590868397493258</v>
      </c>
      <c r="L10" s="64">
        <v>100</v>
      </c>
      <c r="M10" s="64">
        <v>108.3</v>
      </c>
      <c r="N10" s="64">
        <v>110.9</v>
      </c>
      <c r="O10" s="64">
        <v>109.7</v>
      </c>
      <c r="P10" s="64">
        <v>107.6</v>
      </c>
      <c r="Q10" s="64">
        <v>103.8</v>
      </c>
      <c r="R10" s="64">
        <v>99.5</v>
      </c>
      <c r="S10" s="64">
        <v>101.5</v>
      </c>
      <c r="T10" s="64">
        <f t="shared" si="0"/>
        <v>2.0100502512562812</v>
      </c>
      <c r="U10" s="109"/>
      <c r="V10" s="111" t="s">
        <v>64</v>
      </c>
      <c r="W10" s="111"/>
      <c r="X10" s="112"/>
      <c r="Y10" s="112"/>
      <c r="Z10" s="112"/>
    </row>
    <row r="11" spans="1:26" s="102" customFormat="1" ht="12.75" customHeight="1">
      <c r="A11" s="31" t="s">
        <v>42</v>
      </c>
      <c r="B11" s="108"/>
      <c r="C11" s="64">
        <v>100</v>
      </c>
      <c r="D11" s="64">
        <v>103.5</v>
      </c>
      <c r="E11" s="64">
        <v>106.5</v>
      </c>
      <c r="F11" s="64">
        <v>107.7</v>
      </c>
      <c r="G11" s="64">
        <v>108</v>
      </c>
      <c r="H11" s="64">
        <v>108.6</v>
      </c>
      <c r="I11" s="64">
        <v>110.8</v>
      </c>
      <c r="J11" s="64">
        <v>113.1</v>
      </c>
      <c r="K11" s="64">
        <f t="shared" si="1"/>
        <v>2.0758122743682286</v>
      </c>
      <c r="L11" s="64">
        <v>100</v>
      </c>
      <c r="M11" s="64">
        <v>108.9</v>
      </c>
      <c r="N11" s="64">
        <v>113</v>
      </c>
      <c r="O11" s="64">
        <v>112.4</v>
      </c>
      <c r="P11" s="64">
        <v>108.5</v>
      </c>
      <c r="Q11" s="64">
        <v>103.1</v>
      </c>
      <c r="R11" s="64">
        <v>101.7</v>
      </c>
      <c r="S11" s="64">
        <v>110.3</v>
      </c>
      <c r="T11" s="64">
        <f t="shared" si="0"/>
        <v>8.4562438544739376</v>
      </c>
      <c r="U11" s="109"/>
      <c r="V11" s="111" t="s">
        <v>109</v>
      </c>
      <c r="W11" s="111"/>
      <c r="X11" s="112"/>
      <c r="Y11" s="112"/>
      <c r="Z11" s="112"/>
    </row>
    <row r="12" spans="1:26" s="102" customFormat="1" ht="12.75" customHeight="1">
      <c r="A12" s="31" t="s">
        <v>99</v>
      </c>
      <c r="B12" s="108"/>
      <c r="C12" s="64">
        <v>100</v>
      </c>
      <c r="D12" s="64">
        <v>106.6</v>
      </c>
      <c r="E12" s="64">
        <v>112.4</v>
      </c>
      <c r="F12" s="64">
        <v>119.4</v>
      </c>
      <c r="G12" s="64">
        <v>126.9</v>
      </c>
      <c r="H12" s="64">
        <v>138.4</v>
      </c>
      <c r="I12" s="64">
        <v>150.5</v>
      </c>
      <c r="J12" s="64">
        <v>155.69999999999999</v>
      </c>
      <c r="K12" s="64">
        <f t="shared" si="1"/>
        <v>3.455149501661122</v>
      </c>
      <c r="L12" s="64">
        <v>100</v>
      </c>
      <c r="M12" s="64">
        <v>109.4</v>
      </c>
      <c r="N12" s="64">
        <v>115.9</v>
      </c>
      <c r="O12" s="64">
        <v>122.7</v>
      </c>
      <c r="P12" s="64">
        <v>128.4</v>
      </c>
      <c r="Q12" s="64">
        <v>136.1</v>
      </c>
      <c r="R12" s="64">
        <v>151.80000000000001</v>
      </c>
      <c r="S12" s="64" t="s">
        <v>388</v>
      </c>
      <c r="T12" s="64" t="s">
        <v>388</v>
      </c>
      <c r="U12" s="109"/>
      <c r="V12" s="111" t="s">
        <v>110</v>
      </c>
      <c r="W12" s="111"/>
      <c r="X12" s="112"/>
      <c r="Y12" s="112"/>
      <c r="Z12" s="112"/>
    </row>
    <row r="13" spans="1:26" s="102" customFormat="1" ht="12.75" customHeight="1">
      <c r="A13" s="31" t="s">
        <v>43</v>
      </c>
      <c r="B13" s="108"/>
      <c r="C13" s="64">
        <v>100</v>
      </c>
      <c r="D13" s="64">
        <v>102.9</v>
      </c>
      <c r="E13" s="64">
        <v>104.5</v>
      </c>
      <c r="F13" s="64">
        <v>105.5</v>
      </c>
      <c r="G13" s="64">
        <v>107.5</v>
      </c>
      <c r="H13" s="64">
        <v>108.7</v>
      </c>
      <c r="I13" s="64">
        <v>110.2</v>
      </c>
      <c r="J13" s="64">
        <v>112</v>
      </c>
      <c r="K13" s="64">
        <f t="shared" si="1"/>
        <v>1.6333938294010864</v>
      </c>
      <c r="L13" s="64">
        <v>100</v>
      </c>
      <c r="M13" s="64">
        <v>106.9</v>
      </c>
      <c r="N13" s="64">
        <v>108.1</v>
      </c>
      <c r="O13" s="64">
        <v>108.6</v>
      </c>
      <c r="P13" s="64">
        <v>111.3</v>
      </c>
      <c r="Q13" s="64">
        <v>110.3</v>
      </c>
      <c r="R13" s="64">
        <v>110.1</v>
      </c>
      <c r="S13" s="64">
        <v>113.5</v>
      </c>
      <c r="T13" s="64">
        <f t="shared" si="0"/>
        <v>3.0881017257039107</v>
      </c>
      <c r="U13" s="109"/>
      <c r="V13" s="111" t="s">
        <v>113</v>
      </c>
      <c r="W13" s="111"/>
      <c r="X13" s="112"/>
      <c r="Y13" s="112"/>
      <c r="Z13" s="112"/>
    </row>
    <row r="14" spans="1:26" s="102" customFormat="1" ht="12.75" customHeight="1">
      <c r="A14" s="31" t="s">
        <v>44</v>
      </c>
      <c r="B14" s="108" t="s">
        <v>224</v>
      </c>
      <c r="C14" s="64">
        <v>100</v>
      </c>
      <c r="D14" s="64">
        <v>103.3</v>
      </c>
      <c r="E14" s="64">
        <v>106.4</v>
      </c>
      <c r="F14" s="64">
        <v>108.4</v>
      </c>
      <c r="G14" s="64">
        <v>113.1</v>
      </c>
      <c r="H14" s="64">
        <v>118</v>
      </c>
      <c r="I14" s="64">
        <v>122.7</v>
      </c>
      <c r="J14" s="64">
        <v>125.3</v>
      </c>
      <c r="K14" s="64">
        <f t="shared" si="1"/>
        <v>2.1189894050529698</v>
      </c>
      <c r="L14" s="223" t="s">
        <v>383</v>
      </c>
      <c r="M14" s="223" t="s">
        <v>383</v>
      </c>
      <c r="N14" s="223">
        <v>100</v>
      </c>
      <c r="O14" s="64">
        <v>96.1</v>
      </c>
      <c r="P14" s="64">
        <v>96.3</v>
      </c>
      <c r="Q14" s="64">
        <v>89.6</v>
      </c>
      <c r="R14" s="64">
        <v>90.5</v>
      </c>
      <c r="S14" s="64">
        <v>100</v>
      </c>
      <c r="T14" s="64">
        <f t="shared" si="0"/>
        <v>10.497237569060774</v>
      </c>
      <c r="U14" s="109"/>
      <c r="V14" s="111" t="s">
        <v>127</v>
      </c>
      <c r="W14" s="111"/>
      <c r="X14" s="112"/>
      <c r="Y14" s="112"/>
      <c r="Z14" s="112"/>
    </row>
    <row r="15" spans="1:26" s="102" customFormat="1" ht="12.75" customHeight="1">
      <c r="A15" s="31" t="s">
        <v>105</v>
      </c>
      <c r="B15" s="108"/>
      <c r="C15" s="64">
        <v>100</v>
      </c>
      <c r="D15" s="64">
        <v>105.6</v>
      </c>
      <c r="E15" s="64">
        <v>108.3</v>
      </c>
      <c r="F15" s="64">
        <v>111.2</v>
      </c>
      <c r="G15" s="64">
        <v>113.3</v>
      </c>
      <c r="H15" s="64">
        <v>114.9</v>
      </c>
      <c r="I15" s="64">
        <v>117.2</v>
      </c>
      <c r="J15" s="64">
        <v>119.1</v>
      </c>
      <c r="K15" s="64">
        <f t="shared" si="1"/>
        <v>1.6211604095563066</v>
      </c>
      <c r="L15" s="64">
        <v>100</v>
      </c>
      <c r="M15" s="64">
        <v>106</v>
      </c>
      <c r="N15" s="64">
        <v>106</v>
      </c>
      <c r="O15" s="64">
        <v>104.2</v>
      </c>
      <c r="P15" s="64">
        <v>102.2</v>
      </c>
      <c r="Q15" s="64" t="s">
        <v>375</v>
      </c>
      <c r="R15" s="64" t="s">
        <v>375</v>
      </c>
      <c r="S15" s="64" t="s">
        <v>26</v>
      </c>
      <c r="T15" s="64" t="s">
        <v>26</v>
      </c>
      <c r="U15" s="109"/>
      <c r="V15" s="111" t="s">
        <v>114</v>
      </c>
      <c r="W15" s="111"/>
      <c r="X15" s="112"/>
      <c r="Y15" s="112"/>
      <c r="Z15" s="112"/>
    </row>
    <row r="16" spans="1:26" s="102" customFormat="1" ht="12.75" customHeight="1">
      <c r="A16" s="31" t="s">
        <v>45</v>
      </c>
      <c r="B16" s="108"/>
      <c r="C16" s="64">
        <v>100</v>
      </c>
      <c r="D16" s="64">
        <v>102.8</v>
      </c>
      <c r="E16" s="64">
        <v>105.2</v>
      </c>
      <c r="F16" s="64">
        <v>106.1</v>
      </c>
      <c r="G16" s="64">
        <v>106.7</v>
      </c>
      <c r="H16" s="64">
        <v>107.1</v>
      </c>
      <c r="I16" s="64">
        <v>107.4</v>
      </c>
      <c r="J16" s="64">
        <v>108.6</v>
      </c>
      <c r="K16" s="64">
        <f t="shared" si="1"/>
        <v>1.1173184357541792</v>
      </c>
      <c r="L16" s="64">
        <v>100</v>
      </c>
      <c r="M16" s="64">
        <v>108.6</v>
      </c>
      <c r="N16" s="64">
        <v>111.1</v>
      </c>
      <c r="O16" s="64">
        <v>112.9</v>
      </c>
      <c r="P16" s="64">
        <v>111.8</v>
      </c>
      <c r="Q16" s="64">
        <v>107.7</v>
      </c>
      <c r="R16" s="64">
        <v>107.5</v>
      </c>
      <c r="S16" s="64">
        <v>108.9</v>
      </c>
      <c r="T16" s="64">
        <f t="shared" si="0"/>
        <v>1.302325581395354</v>
      </c>
      <c r="U16" s="109"/>
      <c r="V16" s="111" t="s">
        <v>111</v>
      </c>
      <c r="W16" s="111"/>
      <c r="X16" s="112"/>
      <c r="Y16" s="112"/>
      <c r="Z16" s="112"/>
    </row>
    <row r="17" spans="1:26" s="102" customFormat="1" ht="12.75" customHeight="1">
      <c r="A17" s="31" t="s">
        <v>107</v>
      </c>
      <c r="B17" s="108"/>
      <c r="C17" s="64">
        <v>100</v>
      </c>
      <c r="D17" s="64">
        <v>110.1</v>
      </c>
      <c r="E17" s="64">
        <v>117.9</v>
      </c>
      <c r="F17" s="64">
        <v>129</v>
      </c>
      <c r="G17" s="64">
        <v>142.1</v>
      </c>
      <c r="H17" s="64">
        <v>156.80000000000001</v>
      </c>
      <c r="I17" s="64">
        <v>178.5</v>
      </c>
      <c r="J17" s="64">
        <v>231.1</v>
      </c>
      <c r="K17" s="64">
        <f t="shared" si="1"/>
        <v>29.467787114845933</v>
      </c>
      <c r="L17" s="64">
        <v>100</v>
      </c>
      <c r="M17" s="64">
        <v>114.8</v>
      </c>
      <c r="N17" s="64">
        <v>117.6</v>
      </c>
      <c r="O17" s="64">
        <v>121.5</v>
      </c>
      <c r="P17" s="64">
        <v>126.8</v>
      </c>
      <c r="Q17" s="64" t="s">
        <v>383</v>
      </c>
      <c r="R17" s="172" t="s">
        <v>383</v>
      </c>
      <c r="S17" s="172" t="s">
        <v>340</v>
      </c>
      <c r="T17" s="64" t="s">
        <v>26</v>
      </c>
      <c r="U17" s="109"/>
      <c r="V17" s="111" t="s">
        <v>129</v>
      </c>
      <c r="W17" s="111"/>
      <c r="X17" s="112"/>
      <c r="Y17" s="112"/>
      <c r="Z17" s="112"/>
    </row>
    <row r="18" spans="1:26" s="102" customFormat="1" ht="12.75" customHeight="1">
      <c r="A18" s="31" t="s">
        <v>46</v>
      </c>
      <c r="B18" s="108"/>
      <c r="C18" s="64">
        <v>100</v>
      </c>
      <c r="D18" s="64">
        <v>103.4</v>
      </c>
      <c r="E18" s="64">
        <v>106.3</v>
      </c>
      <c r="F18" s="64">
        <v>107.9</v>
      </c>
      <c r="G18" s="64">
        <v>109</v>
      </c>
      <c r="H18" s="64">
        <v>108.8</v>
      </c>
      <c r="I18" s="64">
        <v>109.2</v>
      </c>
      <c r="J18" s="64">
        <v>110</v>
      </c>
      <c r="K18" s="64">
        <f t="shared" si="1"/>
        <v>0.73260073260073</v>
      </c>
      <c r="L18" s="64">
        <v>100</v>
      </c>
      <c r="M18" s="64">
        <v>106.4</v>
      </c>
      <c r="N18" s="64">
        <v>109.7</v>
      </c>
      <c r="O18" s="64">
        <v>109.9</v>
      </c>
      <c r="P18" s="64">
        <v>108.4</v>
      </c>
      <c r="Q18" s="64">
        <v>104.9</v>
      </c>
      <c r="R18" s="64">
        <v>101.2</v>
      </c>
      <c r="S18" s="64">
        <v>105.2</v>
      </c>
      <c r="T18" s="64">
        <f t="shared" si="0"/>
        <v>3.9525691699604746</v>
      </c>
      <c r="U18" s="109"/>
      <c r="V18" s="111" t="s">
        <v>130</v>
      </c>
      <c r="W18" s="111"/>
      <c r="X18" s="112"/>
      <c r="Y18" s="112"/>
      <c r="Z18" s="112"/>
    </row>
    <row r="19" spans="1:26" s="102" customFormat="1" ht="12.75" customHeight="1">
      <c r="A19" s="31" t="s">
        <v>103</v>
      </c>
      <c r="B19" s="108"/>
      <c r="C19" s="64">
        <v>100</v>
      </c>
      <c r="D19" s="64">
        <v>102.1</v>
      </c>
      <c r="E19" s="64">
        <v>104.1</v>
      </c>
      <c r="F19" s="64">
        <v>105</v>
      </c>
      <c r="G19" s="64">
        <v>105.5</v>
      </c>
      <c r="H19" s="64">
        <v>105.6</v>
      </c>
      <c r="I19" s="64">
        <v>105.8</v>
      </c>
      <c r="J19" s="64">
        <v>106.9</v>
      </c>
      <c r="K19" s="64">
        <f t="shared" si="1"/>
        <v>1.0396975425330892</v>
      </c>
      <c r="L19" s="64">
        <v>100</v>
      </c>
      <c r="M19" s="64">
        <v>104.6</v>
      </c>
      <c r="N19" s="64">
        <v>107</v>
      </c>
      <c r="O19" s="64">
        <v>107</v>
      </c>
      <c r="P19" s="64">
        <v>105.5</v>
      </c>
      <c r="Q19" s="64">
        <v>103.8</v>
      </c>
      <c r="R19" s="64">
        <v>101.7</v>
      </c>
      <c r="S19" s="64">
        <v>104.1</v>
      </c>
      <c r="T19" s="64">
        <f t="shared" si="0"/>
        <v>2.3598820058996965</v>
      </c>
      <c r="U19" s="109"/>
      <c r="V19" s="111" t="s">
        <v>115</v>
      </c>
      <c r="W19" s="111"/>
      <c r="X19" s="112"/>
      <c r="Y19" s="112"/>
      <c r="Z19" s="112"/>
    </row>
    <row r="20" spans="1:26" s="102" customFormat="1" ht="12.75" customHeight="1">
      <c r="A20" s="31" t="s">
        <v>47</v>
      </c>
      <c r="B20" s="108"/>
      <c r="C20" s="64">
        <v>100</v>
      </c>
      <c r="D20" s="64">
        <v>102.1</v>
      </c>
      <c r="E20" s="64">
        <v>104.1</v>
      </c>
      <c r="F20" s="64">
        <v>105.7</v>
      </c>
      <c r="G20" s="64">
        <v>106.7</v>
      </c>
      <c r="H20" s="64">
        <v>106.9</v>
      </c>
      <c r="I20" s="64">
        <v>107.4</v>
      </c>
      <c r="J20" s="64">
        <v>109.3</v>
      </c>
      <c r="K20" s="64">
        <f t="shared" si="1"/>
        <v>1.7690875232774592</v>
      </c>
      <c r="L20" s="64">
        <v>100</v>
      </c>
      <c r="M20" s="64">
        <v>105.3</v>
      </c>
      <c r="N20" s="64">
        <v>107</v>
      </c>
      <c r="O20" s="64">
        <v>106.9</v>
      </c>
      <c r="P20" s="64">
        <v>105.8</v>
      </c>
      <c r="Q20" s="64">
        <v>103.9</v>
      </c>
      <c r="R20" s="64">
        <v>103.8</v>
      </c>
      <c r="S20" s="64">
        <v>106</v>
      </c>
      <c r="T20" s="64">
        <f t="shared" si="0"/>
        <v>2.1194605009633936</v>
      </c>
      <c r="U20" s="109"/>
      <c r="V20" s="111" t="s">
        <v>116</v>
      </c>
      <c r="W20" s="111"/>
      <c r="X20" s="112"/>
      <c r="Y20" s="112"/>
      <c r="Z20" s="112"/>
    </row>
    <row r="21" spans="1:26" s="102" customFormat="1" ht="12.75" customHeight="1">
      <c r="A21" s="31" t="s">
        <v>29</v>
      </c>
      <c r="B21" s="108"/>
      <c r="C21" s="64">
        <v>100</v>
      </c>
      <c r="D21" s="64">
        <v>103.3</v>
      </c>
      <c r="E21" s="64">
        <v>104.9</v>
      </c>
      <c r="F21" s="64">
        <v>103.9</v>
      </c>
      <c r="G21" s="64">
        <v>102.6</v>
      </c>
      <c r="H21" s="64">
        <v>100.8</v>
      </c>
      <c r="I21" s="64">
        <v>99.9</v>
      </c>
      <c r="J21" s="64">
        <v>101.1</v>
      </c>
      <c r="K21" s="64">
        <f t="shared" si="1"/>
        <v>1.2012012012011897</v>
      </c>
      <c r="L21" s="64">
        <v>100</v>
      </c>
      <c r="M21" s="64">
        <v>107.4</v>
      </c>
      <c r="N21" s="64">
        <v>112.7</v>
      </c>
      <c r="O21" s="64">
        <v>112</v>
      </c>
      <c r="P21" s="64">
        <v>111.1</v>
      </c>
      <c r="Q21" s="64">
        <v>104.6</v>
      </c>
      <c r="R21" s="64">
        <v>98.9</v>
      </c>
      <c r="S21" s="64">
        <v>103.1</v>
      </c>
      <c r="T21" s="64">
        <f t="shared" si="0"/>
        <v>4.2467138523761259</v>
      </c>
      <c r="U21" s="109"/>
      <c r="V21" s="111" t="s">
        <v>65</v>
      </c>
      <c r="W21" s="111"/>
      <c r="X21" s="112"/>
      <c r="Y21" s="112"/>
      <c r="Z21" s="112"/>
    </row>
    <row r="22" spans="1:26" s="102" customFormat="1" ht="12.75" customHeight="1">
      <c r="A22" s="31" t="s">
        <v>48</v>
      </c>
      <c r="B22" s="108"/>
      <c r="C22" s="64">
        <v>100</v>
      </c>
      <c r="D22" s="64">
        <v>105.3</v>
      </c>
      <c r="E22" s="64">
        <v>109.5</v>
      </c>
      <c r="F22" s="64">
        <v>114.3</v>
      </c>
      <c r="G22" s="64">
        <v>119.4</v>
      </c>
      <c r="H22" s="64">
        <v>123</v>
      </c>
      <c r="I22" s="64">
        <v>125.9</v>
      </c>
      <c r="J22" s="64">
        <v>127.8</v>
      </c>
      <c r="K22" s="64">
        <f t="shared" si="1"/>
        <v>1.5091342335186588</v>
      </c>
      <c r="L22" s="64">
        <v>100</v>
      </c>
      <c r="M22" s="64">
        <v>108.3</v>
      </c>
      <c r="N22" s="64">
        <v>108.4</v>
      </c>
      <c r="O22" s="64">
        <v>105.1</v>
      </c>
      <c r="P22" s="64">
        <v>103.3</v>
      </c>
      <c r="Q22" s="64">
        <v>100.5</v>
      </c>
      <c r="R22" s="64">
        <v>101.8</v>
      </c>
      <c r="S22" s="64">
        <v>105.6</v>
      </c>
      <c r="T22" s="64">
        <f t="shared" si="0"/>
        <v>3.7328094302554002</v>
      </c>
      <c r="U22" s="109"/>
      <c r="V22" s="111" t="s">
        <v>66</v>
      </c>
      <c r="W22" s="111"/>
      <c r="X22" s="112"/>
      <c r="Y22" s="112"/>
      <c r="Z22" s="112"/>
    </row>
    <row r="23" spans="1:26" s="102" customFormat="1" ht="12.75" customHeight="1">
      <c r="A23" s="31" t="s">
        <v>49</v>
      </c>
      <c r="B23" s="108"/>
      <c r="C23" s="64">
        <v>100</v>
      </c>
      <c r="D23" s="64">
        <v>103.9</v>
      </c>
      <c r="E23" s="64">
        <v>109.8</v>
      </c>
      <c r="F23" s="64">
        <v>111.7</v>
      </c>
      <c r="G23" s="64">
        <v>111.5</v>
      </c>
      <c r="H23" s="64">
        <v>111.4</v>
      </c>
      <c r="I23" s="64">
        <v>111.8</v>
      </c>
      <c r="J23" s="64">
        <v>114.5</v>
      </c>
      <c r="K23" s="64">
        <f t="shared" si="1"/>
        <v>2.4150268336314875</v>
      </c>
      <c r="L23" s="64">
        <v>100</v>
      </c>
      <c r="M23" s="64">
        <v>105.4</v>
      </c>
      <c r="N23" s="64">
        <v>109.7</v>
      </c>
      <c r="O23" s="64">
        <v>110.5</v>
      </c>
      <c r="P23" s="64">
        <v>110.1</v>
      </c>
      <c r="Q23" s="64">
        <v>109</v>
      </c>
      <c r="R23" s="64">
        <v>107.1</v>
      </c>
      <c r="S23" s="64">
        <v>110.7</v>
      </c>
      <c r="T23" s="64">
        <f t="shared" si="0"/>
        <v>3.3613445378151341</v>
      </c>
      <c r="U23" s="109"/>
      <c r="V23" s="111" t="s">
        <v>131</v>
      </c>
      <c r="W23" s="111"/>
      <c r="X23" s="112"/>
      <c r="Y23" s="112"/>
      <c r="Z23" s="112"/>
    </row>
    <row r="24" spans="1:26" s="102" customFormat="1" ht="12.75" customHeight="1">
      <c r="A24" s="31" t="s">
        <v>30</v>
      </c>
      <c r="B24" s="108"/>
      <c r="C24" s="64">
        <v>100</v>
      </c>
      <c r="D24" s="64">
        <v>108.9</v>
      </c>
      <c r="E24" s="64">
        <v>119</v>
      </c>
      <c r="F24" s="64">
        <v>132</v>
      </c>
      <c r="G24" s="64">
        <v>140.80000000000001</v>
      </c>
      <c r="H24" s="64">
        <v>147.69999999999999</v>
      </c>
      <c r="I24" s="64">
        <v>155</v>
      </c>
      <c r="J24" s="64">
        <v>160.1</v>
      </c>
      <c r="K24" s="64">
        <f t="shared" si="1"/>
        <v>3.2903225806451575</v>
      </c>
      <c r="L24" s="64">
        <v>100</v>
      </c>
      <c r="M24" s="64">
        <v>108.9</v>
      </c>
      <c r="N24" s="64">
        <v>117.7</v>
      </c>
      <c r="O24" s="64">
        <v>125.1</v>
      </c>
      <c r="P24" s="64">
        <v>130</v>
      </c>
      <c r="Q24" s="64">
        <v>126.4</v>
      </c>
      <c r="R24" s="64">
        <v>128.9</v>
      </c>
      <c r="S24" s="64" t="s">
        <v>26</v>
      </c>
      <c r="T24" s="64" t="s">
        <v>26</v>
      </c>
      <c r="U24" s="109"/>
      <c r="V24" s="111" t="s">
        <v>117</v>
      </c>
      <c r="W24" s="111"/>
      <c r="X24" s="112"/>
      <c r="Y24" s="112"/>
      <c r="Z24" s="112"/>
    </row>
    <row r="25" spans="1:26" s="102" customFormat="1" ht="12.75" customHeight="1">
      <c r="A25" s="31" t="s">
        <v>100</v>
      </c>
      <c r="B25" s="108"/>
      <c r="C25" s="64">
        <v>100</v>
      </c>
      <c r="D25" s="64">
        <v>105.4</v>
      </c>
      <c r="E25" s="64">
        <v>109.9</v>
      </c>
      <c r="F25" s="64">
        <v>116.9</v>
      </c>
      <c r="G25" s="64">
        <v>124.4</v>
      </c>
      <c r="H25" s="64">
        <v>132.30000000000001</v>
      </c>
      <c r="I25" s="64">
        <v>137</v>
      </c>
      <c r="J25" s="64">
        <v>142.19999999999999</v>
      </c>
      <c r="K25" s="64">
        <f t="shared" si="1"/>
        <v>3.7956204379561957</v>
      </c>
      <c r="L25" s="64">
        <v>100</v>
      </c>
      <c r="M25" s="64">
        <v>107.4</v>
      </c>
      <c r="N25" s="64">
        <v>112.9</v>
      </c>
      <c r="O25" s="64">
        <v>120.1</v>
      </c>
      <c r="P25" s="64">
        <v>137.30000000000001</v>
      </c>
      <c r="Q25" s="64">
        <v>143.69999999999999</v>
      </c>
      <c r="R25" s="64">
        <v>155.1</v>
      </c>
      <c r="S25" s="64" t="s">
        <v>26</v>
      </c>
      <c r="T25" s="64" t="s">
        <v>26</v>
      </c>
      <c r="U25" s="109"/>
      <c r="V25" s="111" t="s">
        <v>118</v>
      </c>
      <c r="W25" s="111"/>
      <c r="X25" s="112"/>
      <c r="Y25" s="112"/>
      <c r="Z25" s="112"/>
    </row>
    <row r="26" spans="1:26" s="102" customFormat="1" ht="12.75" customHeight="1">
      <c r="A26" s="31" t="s">
        <v>38</v>
      </c>
      <c r="B26" s="108"/>
      <c r="C26" s="64">
        <v>100</v>
      </c>
      <c r="D26" s="64">
        <v>120.6</v>
      </c>
      <c r="E26" s="64">
        <v>153.6</v>
      </c>
      <c r="F26" s="64">
        <v>214</v>
      </c>
      <c r="G26" s="64">
        <v>250.8</v>
      </c>
      <c r="H26" s="64">
        <v>285.2</v>
      </c>
      <c r="I26" s="64">
        <v>307.5</v>
      </c>
      <c r="J26" s="64">
        <v>339.7</v>
      </c>
      <c r="K26" s="64">
        <f t="shared" si="1"/>
        <v>10.47154471544715</v>
      </c>
      <c r="L26" s="64" t="s">
        <v>375</v>
      </c>
      <c r="M26" s="64" t="s">
        <v>375</v>
      </c>
      <c r="N26" s="64" t="s">
        <v>375</v>
      </c>
      <c r="O26" s="64" t="s">
        <v>375</v>
      </c>
      <c r="P26" s="64" t="s">
        <v>375</v>
      </c>
      <c r="Q26" s="64" t="s">
        <v>375</v>
      </c>
      <c r="R26" s="64">
        <v>281.8</v>
      </c>
      <c r="S26" s="64">
        <v>309.10000000000002</v>
      </c>
      <c r="T26" s="64">
        <f t="shared" si="0"/>
        <v>9.687721788502488</v>
      </c>
      <c r="U26" s="109"/>
      <c r="V26" s="111" t="s">
        <v>132</v>
      </c>
      <c r="W26" s="111"/>
      <c r="X26" s="112"/>
      <c r="Y26" s="112"/>
      <c r="Z26" s="112"/>
    </row>
    <row r="27" spans="1:26" s="102" customFormat="1" ht="12.75" customHeight="1">
      <c r="A27" s="31" t="s">
        <v>39</v>
      </c>
      <c r="B27" s="108"/>
      <c r="C27" s="64">
        <v>100</v>
      </c>
      <c r="D27" s="64">
        <v>102.6</v>
      </c>
      <c r="E27" s="64">
        <v>104.3</v>
      </c>
      <c r="F27" s="64">
        <v>104.8</v>
      </c>
      <c r="G27" s="64">
        <v>105</v>
      </c>
      <c r="H27" s="64">
        <v>104.7</v>
      </c>
      <c r="I27" s="64">
        <v>104.7</v>
      </c>
      <c r="J27" s="64">
        <v>105.1</v>
      </c>
      <c r="K27" s="64">
        <f t="shared" si="1"/>
        <v>0.38204393505252288</v>
      </c>
      <c r="L27" s="64" t="s">
        <v>375</v>
      </c>
      <c r="M27" s="64" t="s">
        <v>375</v>
      </c>
      <c r="N27" s="64" t="s">
        <v>375</v>
      </c>
      <c r="O27" s="64" t="s">
        <v>375</v>
      </c>
      <c r="P27" s="64" t="s">
        <v>375</v>
      </c>
      <c r="Q27" s="64" t="s">
        <v>375</v>
      </c>
      <c r="R27" s="64">
        <v>106.6</v>
      </c>
      <c r="S27" s="64">
        <v>107.4</v>
      </c>
      <c r="T27" s="64">
        <f t="shared" si="0"/>
        <v>0.7504690431519806</v>
      </c>
      <c r="U27" s="109"/>
      <c r="V27" s="111" t="s">
        <v>20</v>
      </c>
      <c r="W27" s="111"/>
      <c r="X27" s="112"/>
      <c r="Y27" s="112"/>
      <c r="Z27" s="112"/>
    </row>
    <row r="28" spans="1:26" s="102" customFormat="1" ht="12.75" customHeight="1">
      <c r="A28" s="31" t="s">
        <v>50</v>
      </c>
      <c r="B28" s="108"/>
      <c r="C28" s="64">
        <v>100</v>
      </c>
      <c r="D28" s="64">
        <v>103.5</v>
      </c>
      <c r="E28" s="64">
        <v>105.2</v>
      </c>
      <c r="F28" s="64">
        <v>106.8</v>
      </c>
      <c r="G28" s="64">
        <v>107.3</v>
      </c>
      <c r="H28" s="64">
        <v>106.7</v>
      </c>
      <c r="I28" s="64">
        <v>106.1</v>
      </c>
      <c r="J28" s="64">
        <v>106.4</v>
      </c>
      <c r="K28" s="64">
        <f t="shared" si="1"/>
        <v>0.28275212064091554</v>
      </c>
      <c r="L28" s="64">
        <v>100</v>
      </c>
      <c r="M28" s="64">
        <v>107.8</v>
      </c>
      <c r="N28" s="64">
        <v>112.4</v>
      </c>
      <c r="O28" s="64">
        <v>112.9</v>
      </c>
      <c r="P28" s="64">
        <v>111.4</v>
      </c>
      <c r="Q28" s="64">
        <v>104.8</v>
      </c>
      <c r="R28" s="64">
        <v>101</v>
      </c>
      <c r="S28" s="64">
        <v>102.5</v>
      </c>
      <c r="T28" s="64">
        <f t="shared" si="0"/>
        <v>1.4851485148514851</v>
      </c>
      <c r="U28" s="109"/>
      <c r="V28" s="111" t="s">
        <v>133</v>
      </c>
      <c r="W28" s="111"/>
      <c r="X28" s="112"/>
      <c r="Y28" s="112"/>
      <c r="Z28" s="112"/>
    </row>
    <row r="29" spans="1:26" s="102" customFormat="1" ht="12.75" customHeight="1">
      <c r="A29" s="31" t="s">
        <v>51</v>
      </c>
      <c r="B29" s="108"/>
      <c r="C29" s="64">
        <v>100</v>
      </c>
      <c r="D29" s="64">
        <v>102.7</v>
      </c>
      <c r="E29" s="64">
        <v>105.9</v>
      </c>
      <c r="F29" s="64">
        <v>107.2</v>
      </c>
      <c r="G29" s="64">
        <v>107.4</v>
      </c>
      <c r="H29" s="64">
        <v>107.5</v>
      </c>
      <c r="I29" s="64">
        <v>107.4</v>
      </c>
      <c r="J29" s="64">
        <v>108.7</v>
      </c>
      <c r="K29" s="64">
        <f t="shared" si="1"/>
        <v>1.2104283054003697</v>
      </c>
      <c r="L29" s="64">
        <v>100</v>
      </c>
      <c r="M29" s="64">
        <v>104.8</v>
      </c>
      <c r="N29" s="64">
        <v>108.5</v>
      </c>
      <c r="O29" s="64">
        <v>107.4</v>
      </c>
      <c r="P29" s="64">
        <v>105.8</v>
      </c>
      <c r="Q29" s="64">
        <v>103</v>
      </c>
      <c r="R29" s="64">
        <v>102.8</v>
      </c>
      <c r="S29" s="64">
        <v>105.3</v>
      </c>
      <c r="T29" s="64">
        <f t="shared" si="0"/>
        <v>2.4319066147859925</v>
      </c>
      <c r="U29" s="109"/>
      <c r="V29" s="111" t="s">
        <v>134</v>
      </c>
      <c r="W29" s="111"/>
      <c r="X29" s="112"/>
      <c r="Y29" s="112"/>
      <c r="Z29" s="112"/>
    </row>
    <row r="30" spans="1:26" s="102" customFormat="1" ht="12.75" customHeight="1">
      <c r="A30" s="31" t="s">
        <v>101</v>
      </c>
      <c r="B30" s="108"/>
      <c r="C30" s="64">
        <v>100</v>
      </c>
      <c r="D30" s="64">
        <v>99.7</v>
      </c>
      <c r="E30" s="64">
        <v>99.7</v>
      </c>
      <c r="F30" s="64">
        <v>100</v>
      </c>
      <c r="G30" s="64">
        <v>102.8</v>
      </c>
      <c r="H30" s="64">
        <v>103.6</v>
      </c>
      <c r="I30" s="64">
        <v>103.5</v>
      </c>
      <c r="J30" s="64">
        <v>104</v>
      </c>
      <c r="K30" s="64">
        <f t="shared" si="1"/>
        <v>0.48309178743961351</v>
      </c>
      <c r="L30" s="64">
        <v>100</v>
      </c>
      <c r="M30" s="64">
        <v>101.4</v>
      </c>
      <c r="N30" s="64">
        <v>100.6</v>
      </c>
      <c r="O30" s="64">
        <v>101.8</v>
      </c>
      <c r="P30" s="64">
        <v>105.1</v>
      </c>
      <c r="Q30" s="64">
        <v>102.7</v>
      </c>
      <c r="R30" s="64">
        <v>99.1</v>
      </c>
      <c r="S30" s="64">
        <v>101.4</v>
      </c>
      <c r="T30" s="64">
        <f t="shared" si="0"/>
        <v>2.3208879919273575</v>
      </c>
      <c r="U30" s="109"/>
      <c r="V30" s="111" t="s">
        <v>67</v>
      </c>
      <c r="W30" s="111"/>
      <c r="X30" s="112"/>
      <c r="Y30" s="112"/>
      <c r="Z30" s="112"/>
    </row>
    <row r="31" spans="1:26" s="215" customFormat="1" ht="12.75" customHeight="1">
      <c r="A31" s="211" t="s">
        <v>318</v>
      </c>
      <c r="B31" s="108" t="s">
        <v>225</v>
      </c>
      <c r="C31" s="218">
        <v>91.1</v>
      </c>
      <c r="D31" s="218">
        <v>94.7</v>
      </c>
      <c r="E31" s="218">
        <v>96.8</v>
      </c>
      <c r="F31" s="218">
        <v>98</v>
      </c>
      <c r="G31" s="218">
        <v>99.3</v>
      </c>
      <c r="H31" s="218">
        <v>100</v>
      </c>
      <c r="I31" s="218">
        <v>101</v>
      </c>
      <c r="J31" s="281">
        <v>102.9</v>
      </c>
      <c r="K31" s="281">
        <f t="shared" si="1"/>
        <v>1.8811881188118866</v>
      </c>
      <c r="L31" s="218">
        <v>100</v>
      </c>
      <c r="M31" s="218">
        <v>106.7</v>
      </c>
      <c r="N31" s="218">
        <v>107.5</v>
      </c>
      <c r="O31" s="218">
        <v>105.7</v>
      </c>
      <c r="P31" s="218">
        <v>105.2</v>
      </c>
      <c r="Q31" s="218">
        <v>101</v>
      </c>
      <c r="R31" s="218">
        <v>99.1</v>
      </c>
      <c r="S31" s="281">
        <v>102.5</v>
      </c>
      <c r="T31" s="218">
        <f t="shared" si="0"/>
        <v>3.4308779011099957</v>
      </c>
      <c r="U31" s="105"/>
      <c r="V31" s="210" t="s">
        <v>68</v>
      </c>
      <c r="W31" s="210"/>
      <c r="X31" s="219"/>
      <c r="Y31" s="219"/>
      <c r="Z31" s="219"/>
    </row>
    <row r="32" spans="1:26" s="102" customFormat="1" ht="12.75" customHeight="1">
      <c r="A32" s="31" t="s">
        <v>33</v>
      </c>
      <c r="B32" s="108"/>
      <c r="C32" s="64">
        <v>100</v>
      </c>
      <c r="D32" s="64">
        <v>103.2</v>
      </c>
      <c r="E32" s="64">
        <v>104.9</v>
      </c>
      <c r="F32" s="64">
        <v>107.1</v>
      </c>
      <c r="G32" s="64">
        <v>110.5</v>
      </c>
      <c r="H32" s="64">
        <v>112.8</v>
      </c>
      <c r="I32" s="64">
        <v>115.1</v>
      </c>
      <c r="J32" s="64">
        <v>119.6</v>
      </c>
      <c r="K32" s="329">
        <f t="shared" si="1"/>
        <v>3.9096437880104258</v>
      </c>
      <c r="L32" s="64">
        <v>100</v>
      </c>
      <c r="M32" s="64">
        <v>109.6</v>
      </c>
      <c r="N32" s="64">
        <v>109.7</v>
      </c>
      <c r="O32" s="64">
        <v>107.8</v>
      </c>
      <c r="P32" s="64">
        <v>110.4</v>
      </c>
      <c r="Q32" s="64">
        <v>102.2</v>
      </c>
      <c r="R32" s="64">
        <v>101.1</v>
      </c>
      <c r="S32" s="64">
        <v>107.9</v>
      </c>
      <c r="T32" s="64">
        <f t="shared" si="0"/>
        <v>6.7260138476755795</v>
      </c>
      <c r="U32" s="109"/>
      <c r="V32" s="111" t="s">
        <v>135</v>
      </c>
      <c r="W32" s="111"/>
      <c r="X32" s="112"/>
      <c r="Y32" s="112"/>
      <c r="Z32" s="112"/>
    </row>
    <row r="33" spans="1:26" s="102" customFormat="1" ht="12.75" customHeight="1">
      <c r="A33" s="31" t="s">
        <v>104</v>
      </c>
      <c r="B33" s="108"/>
      <c r="C33" s="64">
        <v>100</v>
      </c>
      <c r="D33" s="64">
        <v>103.4</v>
      </c>
      <c r="E33" s="64">
        <v>107.7</v>
      </c>
      <c r="F33" s="64">
        <v>111.8</v>
      </c>
      <c r="G33" s="64">
        <v>116.2</v>
      </c>
      <c r="H33" s="64">
        <v>119.4</v>
      </c>
      <c r="I33" s="64">
        <v>122.8</v>
      </c>
      <c r="J33" s="64">
        <v>130.19999999999999</v>
      </c>
      <c r="K33" s="64">
        <f t="shared" si="1"/>
        <v>6.026058631921817</v>
      </c>
      <c r="L33" s="64">
        <v>100</v>
      </c>
      <c r="M33" s="64">
        <v>105.2</v>
      </c>
      <c r="N33" s="64">
        <v>110.1</v>
      </c>
      <c r="O33" s="64">
        <v>111.6</v>
      </c>
      <c r="P33" s="64">
        <v>114.6</v>
      </c>
      <c r="Q33" s="64">
        <v>117.9</v>
      </c>
      <c r="R33" s="64">
        <v>124.6</v>
      </c>
      <c r="S33" s="64">
        <v>133.19999999999999</v>
      </c>
      <c r="T33" s="64">
        <f t="shared" si="0"/>
        <v>6.9020866773675724</v>
      </c>
      <c r="U33" s="109"/>
      <c r="V33" s="111" t="s">
        <v>69</v>
      </c>
      <c r="W33" s="111"/>
      <c r="X33" s="112"/>
      <c r="Y33" s="112"/>
      <c r="Z33" s="112"/>
    </row>
    <row r="34" spans="1:26" s="102" customFormat="1" ht="12.75" customHeight="1">
      <c r="A34" s="31" t="s">
        <v>53</v>
      </c>
      <c r="B34" s="108"/>
      <c r="C34" s="64">
        <v>100</v>
      </c>
      <c r="D34" s="64">
        <v>102.3</v>
      </c>
      <c r="E34" s="64">
        <v>104.9</v>
      </c>
      <c r="F34" s="64">
        <v>107.5</v>
      </c>
      <c r="G34" s="64">
        <v>108.5</v>
      </c>
      <c r="H34" s="64">
        <v>109.2</v>
      </c>
      <c r="I34" s="64">
        <v>109.5</v>
      </c>
      <c r="J34" s="64">
        <v>111</v>
      </c>
      <c r="K34" s="64">
        <f t="shared" si="1"/>
        <v>1.3698630136986301</v>
      </c>
      <c r="L34" s="64">
        <v>100</v>
      </c>
      <c r="M34" s="64">
        <v>110.9</v>
      </c>
      <c r="N34" s="64">
        <v>114.9</v>
      </c>
      <c r="O34" s="64">
        <v>113.4</v>
      </c>
      <c r="P34" s="64">
        <v>110.9</v>
      </c>
      <c r="Q34" s="64">
        <v>102.9</v>
      </c>
      <c r="R34" s="64">
        <v>100.4</v>
      </c>
      <c r="S34" s="64">
        <v>105.2</v>
      </c>
      <c r="T34" s="64">
        <f t="shared" si="0"/>
        <v>4.7808764940239019</v>
      </c>
      <c r="U34" s="109"/>
      <c r="V34" s="111" t="s">
        <v>70</v>
      </c>
      <c r="W34" s="111"/>
      <c r="X34" s="112"/>
      <c r="Y34" s="112"/>
      <c r="Z34" s="112"/>
    </row>
    <row r="35" spans="1:26" s="102" customFormat="1" ht="12.75" customHeight="1">
      <c r="A35" s="31" t="s">
        <v>54</v>
      </c>
      <c r="B35" s="108"/>
      <c r="C35" s="64">
        <v>100</v>
      </c>
      <c r="D35" s="64">
        <v>104.4</v>
      </c>
      <c r="E35" s="64">
        <v>105.4</v>
      </c>
      <c r="F35" s="64">
        <v>106.7</v>
      </c>
      <c r="G35" s="64">
        <v>107.7</v>
      </c>
      <c r="H35" s="64">
        <v>108.1</v>
      </c>
      <c r="I35" s="64">
        <v>108.6</v>
      </c>
      <c r="J35" s="64">
        <v>110.7</v>
      </c>
      <c r="K35" s="64">
        <f t="shared" si="1"/>
        <v>1.9337016574585715</v>
      </c>
      <c r="L35" s="64">
        <v>100</v>
      </c>
      <c r="M35" s="64">
        <v>104</v>
      </c>
      <c r="N35" s="64">
        <v>104.4</v>
      </c>
      <c r="O35" s="64">
        <v>106.8</v>
      </c>
      <c r="P35" s="64">
        <v>105</v>
      </c>
      <c r="Q35" s="64">
        <v>103.6</v>
      </c>
      <c r="R35" s="64">
        <v>105.6</v>
      </c>
      <c r="S35" s="64">
        <v>110.4</v>
      </c>
      <c r="T35" s="64">
        <f t="shared" si="0"/>
        <v>4.5454545454545565</v>
      </c>
      <c r="U35" s="109"/>
      <c r="V35" s="111" t="s">
        <v>71</v>
      </c>
      <c r="W35" s="111"/>
      <c r="X35" s="112"/>
      <c r="Y35" s="112"/>
      <c r="Z35" s="112"/>
    </row>
    <row r="36" spans="1:26" s="102" customFormat="1" ht="12.75" customHeight="1">
      <c r="A36" s="31" t="s">
        <v>55</v>
      </c>
      <c r="B36" s="174"/>
      <c r="C36" s="64">
        <v>100</v>
      </c>
      <c r="D36" s="64">
        <v>101.3</v>
      </c>
      <c r="E36" s="64">
        <v>102</v>
      </c>
      <c r="F36" s="64">
        <v>104.2</v>
      </c>
      <c r="G36" s="64">
        <v>106.3</v>
      </c>
      <c r="H36" s="64">
        <v>108.6</v>
      </c>
      <c r="I36" s="64">
        <v>112.4</v>
      </c>
      <c r="J36" s="64">
        <v>114.6</v>
      </c>
      <c r="K36" s="64">
        <f t="shared" si="1"/>
        <v>1.9572953736654704</v>
      </c>
      <c r="L36" s="64">
        <v>100</v>
      </c>
      <c r="M36" s="64">
        <v>116.3</v>
      </c>
      <c r="N36" s="64">
        <v>119.5</v>
      </c>
      <c r="O36" s="64">
        <v>120.3</v>
      </c>
      <c r="P36" s="64">
        <v>118.6</v>
      </c>
      <c r="Q36" s="64">
        <v>108.9</v>
      </c>
      <c r="R36" s="64">
        <v>100.2</v>
      </c>
      <c r="S36" s="64">
        <v>109.5</v>
      </c>
      <c r="T36" s="64">
        <f t="shared" si="0"/>
        <v>9.2814371257485</v>
      </c>
      <c r="U36" s="105"/>
      <c r="V36" s="111" t="s">
        <v>72</v>
      </c>
      <c r="W36" s="111"/>
      <c r="X36" s="112"/>
      <c r="Y36" s="112"/>
      <c r="Z36" s="112"/>
    </row>
    <row r="37" spans="1:26" s="102" customFormat="1" ht="12.75" customHeight="1">
      <c r="A37" s="31" t="s">
        <v>31</v>
      </c>
      <c r="B37" s="174"/>
      <c r="C37" s="64">
        <v>100</v>
      </c>
      <c r="D37" s="64">
        <v>111.9</v>
      </c>
      <c r="E37" s="64">
        <v>122.8</v>
      </c>
      <c r="F37" s="64">
        <v>132.19999999999999</v>
      </c>
      <c r="G37" s="64">
        <v>141.69999999999999</v>
      </c>
      <c r="H37" s="64">
        <v>145.30000000000001</v>
      </c>
      <c r="I37" s="64">
        <v>150.80000000000001</v>
      </c>
      <c r="J37" s="64">
        <v>156.9</v>
      </c>
      <c r="K37" s="64">
        <f t="shared" si="1"/>
        <v>4.0450928381962825</v>
      </c>
      <c r="L37" s="64">
        <v>100</v>
      </c>
      <c r="M37" s="64">
        <v>118.8</v>
      </c>
      <c r="N37" s="64">
        <v>127.3</v>
      </c>
      <c r="O37" s="64">
        <v>137.19999999999999</v>
      </c>
      <c r="P37" s="64">
        <v>143.69999999999999</v>
      </c>
      <c r="Q37" s="64">
        <v>140.1</v>
      </c>
      <c r="R37" s="64">
        <v>142.5</v>
      </c>
      <c r="S37" s="64" t="s">
        <v>26</v>
      </c>
      <c r="T37" s="64" t="s">
        <v>26</v>
      </c>
      <c r="U37" s="105"/>
      <c r="V37" s="111" t="s">
        <v>119</v>
      </c>
      <c r="W37" s="111"/>
      <c r="X37" s="112"/>
      <c r="Y37" s="112"/>
      <c r="Z37" s="112"/>
    </row>
    <row r="38" spans="1:26" s="102" customFormat="1" ht="12.75" customHeight="1">
      <c r="A38" s="31" t="s">
        <v>56</v>
      </c>
      <c r="B38" s="174"/>
      <c r="C38" s="64">
        <v>100</v>
      </c>
      <c r="D38" s="64">
        <v>104.6</v>
      </c>
      <c r="E38" s="64">
        <v>108</v>
      </c>
      <c r="F38" s="64">
        <v>111.2</v>
      </c>
      <c r="G38" s="64">
        <v>115.8</v>
      </c>
      <c r="H38" s="64">
        <v>117.4</v>
      </c>
      <c r="I38" s="64">
        <v>116.9</v>
      </c>
      <c r="J38" s="64">
        <v>120.2</v>
      </c>
      <c r="K38" s="64">
        <f t="shared" si="1"/>
        <v>2.8229255774165929</v>
      </c>
      <c r="L38" s="64">
        <v>100</v>
      </c>
      <c r="M38" s="64">
        <v>100.9</v>
      </c>
      <c r="N38" s="64">
        <v>100.4</v>
      </c>
      <c r="O38" s="64">
        <v>92.8</v>
      </c>
      <c r="P38" s="64">
        <v>91.9</v>
      </c>
      <c r="Q38" s="64">
        <v>85.8</v>
      </c>
      <c r="R38" s="64">
        <v>81.599999999999994</v>
      </c>
      <c r="S38" s="64">
        <v>80.900000000000006</v>
      </c>
      <c r="T38" s="64">
        <f t="shared" si="0"/>
        <v>-0.85784313725488814</v>
      </c>
      <c r="U38" s="105"/>
      <c r="V38" s="111" t="s">
        <v>120</v>
      </c>
      <c r="W38" s="111"/>
      <c r="X38" s="112"/>
      <c r="Y38" s="112"/>
      <c r="Z38" s="112"/>
    </row>
    <row r="39" spans="1:26" s="102" customFormat="1" ht="12.75" customHeight="1">
      <c r="A39" s="31" t="s">
        <v>106</v>
      </c>
      <c r="B39" s="108"/>
      <c r="C39" s="64">
        <v>100</v>
      </c>
      <c r="D39" s="64">
        <v>104.3</v>
      </c>
      <c r="E39" s="64">
        <v>108</v>
      </c>
      <c r="F39" s="64">
        <v>109.1</v>
      </c>
      <c r="G39" s="64">
        <v>109.2</v>
      </c>
      <c r="H39" s="64">
        <v>108.1</v>
      </c>
      <c r="I39" s="64">
        <v>107.4</v>
      </c>
      <c r="J39" s="64">
        <v>109.6</v>
      </c>
      <c r="K39" s="64">
        <f t="shared" si="1"/>
        <v>2.0484171322160041</v>
      </c>
      <c r="L39" s="64">
        <v>100</v>
      </c>
      <c r="M39" s="64">
        <v>107.5</v>
      </c>
      <c r="N39" s="64">
        <v>111</v>
      </c>
      <c r="O39" s="64">
        <v>109.5</v>
      </c>
      <c r="P39" s="64">
        <v>107.9</v>
      </c>
      <c r="Q39" s="64">
        <v>105.6</v>
      </c>
      <c r="R39" s="64">
        <v>105.5</v>
      </c>
      <c r="S39" s="64">
        <v>108.6</v>
      </c>
      <c r="T39" s="64">
        <f t="shared" si="0"/>
        <v>2.9383886255924119</v>
      </c>
      <c r="U39" s="109"/>
      <c r="V39" s="111" t="s">
        <v>73</v>
      </c>
      <c r="W39" s="111"/>
      <c r="X39" s="112"/>
      <c r="Y39" s="112"/>
      <c r="Z39" s="112"/>
    </row>
    <row r="40" spans="1:26" s="102" customFormat="1" ht="12.75" customHeight="1">
      <c r="A40" s="31" t="s">
        <v>57</v>
      </c>
      <c r="B40" s="108"/>
      <c r="C40" s="64">
        <v>100</v>
      </c>
      <c r="D40" s="64">
        <v>103.7</v>
      </c>
      <c r="E40" s="64">
        <v>106.5</v>
      </c>
      <c r="F40" s="64">
        <v>106.8</v>
      </c>
      <c r="G40" s="64">
        <v>106.5</v>
      </c>
      <c r="H40" s="64">
        <v>107</v>
      </c>
      <c r="I40" s="64">
        <v>107.7</v>
      </c>
      <c r="J40" s="64">
        <v>109.2</v>
      </c>
      <c r="K40" s="64">
        <f t="shared" si="1"/>
        <v>1.392757660167131</v>
      </c>
      <c r="L40" s="282">
        <v>100</v>
      </c>
      <c r="M40" s="282">
        <v>105.8</v>
      </c>
      <c r="N40" s="64">
        <v>109.1</v>
      </c>
      <c r="O40" s="64">
        <v>109.3</v>
      </c>
      <c r="P40" s="64">
        <v>107.9</v>
      </c>
      <c r="Q40" s="64">
        <v>104.7</v>
      </c>
      <c r="R40" s="64">
        <v>102</v>
      </c>
      <c r="S40" s="64">
        <v>105.4</v>
      </c>
      <c r="T40" s="64">
        <f t="shared" si="0"/>
        <v>3.3333333333333388</v>
      </c>
      <c r="U40" s="109"/>
      <c r="V40" s="111" t="s">
        <v>136</v>
      </c>
      <c r="W40" s="111"/>
      <c r="X40" s="112"/>
      <c r="Y40" s="112"/>
      <c r="Z40" s="112"/>
    </row>
    <row r="41" spans="1:26" s="102" customFormat="1" ht="12.75" customHeight="1">
      <c r="A41" s="31" t="s">
        <v>58</v>
      </c>
      <c r="B41" s="108"/>
      <c r="C41" s="64">
        <v>100</v>
      </c>
      <c r="D41" s="64">
        <v>108.4</v>
      </c>
      <c r="E41" s="64">
        <v>114</v>
      </c>
      <c r="F41" s="64">
        <v>121.6</v>
      </c>
      <c r="G41" s="64">
        <v>131.19999999999999</v>
      </c>
      <c r="H41" s="64">
        <v>151.5</v>
      </c>
      <c r="I41" s="64">
        <v>162.19999999999999</v>
      </c>
      <c r="J41" s="64">
        <v>168.2</v>
      </c>
      <c r="K41" s="64">
        <f t="shared" si="1"/>
        <v>3.6991368680641186</v>
      </c>
      <c r="L41" s="64" t="s">
        <v>375</v>
      </c>
      <c r="M41" s="64" t="s">
        <v>375</v>
      </c>
      <c r="N41" s="64" t="s">
        <v>375</v>
      </c>
      <c r="O41" s="64" t="s">
        <v>375</v>
      </c>
      <c r="P41" s="64" t="s">
        <v>375</v>
      </c>
      <c r="Q41" s="64" t="s">
        <v>375</v>
      </c>
      <c r="R41" s="64" t="s">
        <v>375</v>
      </c>
      <c r="S41" s="64" t="s">
        <v>26</v>
      </c>
      <c r="T41" s="64" t="s">
        <v>26</v>
      </c>
      <c r="U41" s="109"/>
      <c r="V41" s="111" t="s">
        <v>112</v>
      </c>
      <c r="W41" s="111"/>
      <c r="X41" s="112"/>
      <c r="Y41" s="112"/>
      <c r="Z41" s="112"/>
    </row>
    <row r="42" spans="1:26" s="102" customFormat="1" ht="12.75" customHeight="1">
      <c r="A42" s="31" t="s">
        <v>34</v>
      </c>
      <c r="B42" s="108"/>
      <c r="C42" s="64">
        <v>100</v>
      </c>
      <c r="D42" s="64">
        <v>105.8</v>
      </c>
      <c r="E42" s="64">
        <v>108.9</v>
      </c>
      <c r="F42" s="64">
        <v>112.7</v>
      </c>
      <c r="G42" s="64">
        <v>115.7</v>
      </c>
      <c r="H42" s="64">
        <v>118.2</v>
      </c>
      <c r="I42" s="64">
        <v>122.4</v>
      </c>
      <c r="J42" s="64">
        <v>122.1</v>
      </c>
      <c r="K42" s="64">
        <f t="shared" si="1"/>
        <v>-0.24509803921569556</v>
      </c>
      <c r="L42" s="64">
        <v>100</v>
      </c>
      <c r="M42" s="64">
        <v>104.2</v>
      </c>
      <c r="N42" s="64">
        <v>106.5</v>
      </c>
      <c r="O42" s="64">
        <v>108.1</v>
      </c>
      <c r="P42" s="64">
        <v>108.7</v>
      </c>
      <c r="Q42" s="64">
        <v>107.6</v>
      </c>
      <c r="R42" s="64">
        <v>110.9</v>
      </c>
      <c r="S42" s="64" t="s">
        <v>26</v>
      </c>
      <c r="T42" s="64" t="s">
        <v>26</v>
      </c>
      <c r="U42" s="109"/>
      <c r="V42" s="111" t="s">
        <v>121</v>
      </c>
      <c r="W42" s="111"/>
      <c r="X42" s="112"/>
      <c r="Y42" s="112"/>
      <c r="Z42" s="112"/>
    </row>
    <row r="43" spans="1:26" s="102" customFormat="1" ht="12.75" customHeight="1">
      <c r="A43" s="31" t="s">
        <v>59</v>
      </c>
      <c r="B43" s="108"/>
      <c r="C43" s="64">
        <v>100</v>
      </c>
      <c r="D43" s="64">
        <v>105.3</v>
      </c>
      <c r="E43" s="64">
        <v>110</v>
      </c>
      <c r="F43" s="64">
        <v>112.6</v>
      </c>
      <c r="G43" s="64">
        <v>113.8</v>
      </c>
      <c r="H43" s="64">
        <v>113.2</v>
      </c>
      <c r="I43" s="64">
        <v>112.6</v>
      </c>
      <c r="J43" s="64">
        <v>113.3</v>
      </c>
      <c r="K43" s="64">
        <f t="shared" si="1"/>
        <v>0.62166962699822637</v>
      </c>
      <c r="L43" s="64">
        <v>100</v>
      </c>
      <c r="M43" s="64">
        <v>108.4</v>
      </c>
      <c r="N43" s="64">
        <v>109</v>
      </c>
      <c r="O43" s="64">
        <v>106</v>
      </c>
      <c r="P43" s="64">
        <v>102.5</v>
      </c>
      <c r="Q43" s="64">
        <v>86.8</v>
      </c>
      <c r="R43" s="64">
        <v>80.8</v>
      </c>
      <c r="S43" s="64" t="s">
        <v>26</v>
      </c>
      <c r="T43" s="64" t="s">
        <v>26</v>
      </c>
      <c r="U43" s="109"/>
      <c r="V43" s="111" t="s">
        <v>74</v>
      </c>
      <c r="W43" s="111"/>
      <c r="X43" s="112"/>
      <c r="Y43" s="112"/>
      <c r="Z43" s="112"/>
    </row>
    <row r="44" spans="1:26" s="102" customFormat="1" ht="12.75" customHeight="1">
      <c r="A44" s="31" t="s">
        <v>35</v>
      </c>
      <c r="B44" s="108"/>
      <c r="C44" s="64">
        <v>100</v>
      </c>
      <c r="D44" s="64">
        <v>105</v>
      </c>
      <c r="E44" s="64">
        <v>110.9</v>
      </c>
      <c r="F44" s="64">
        <v>117.3</v>
      </c>
      <c r="G44" s="64">
        <v>124.4</v>
      </c>
      <c r="H44" s="64">
        <v>130.1</v>
      </c>
      <c r="I44" s="64">
        <v>138.9</v>
      </c>
      <c r="J44" s="64">
        <v>146.1</v>
      </c>
      <c r="K44" s="64">
        <f t="shared" si="1"/>
        <v>5.1835853131749374</v>
      </c>
      <c r="L44" s="64">
        <v>100</v>
      </c>
      <c r="M44" s="64">
        <v>112</v>
      </c>
      <c r="N44" s="64">
        <v>112.9</v>
      </c>
      <c r="O44" s="64">
        <v>119.6</v>
      </c>
      <c r="P44" s="64">
        <v>128.1</v>
      </c>
      <c r="Q44" s="64">
        <v>133.19999999999999</v>
      </c>
      <c r="R44" s="64">
        <v>146.19999999999999</v>
      </c>
      <c r="S44" s="64">
        <v>153.30000000000001</v>
      </c>
      <c r="T44" s="64">
        <f t="shared" si="0"/>
        <v>4.856361149110823</v>
      </c>
      <c r="U44" s="109"/>
      <c r="V44" s="111" t="s">
        <v>137</v>
      </c>
      <c r="W44" s="111"/>
      <c r="X44" s="112"/>
      <c r="Y44" s="112"/>
      <c r="Z44" s="112"/>
    </row>
    <row r="45" spans="1:26" s="102" customFormat="1" ht="12.75" customHeight="1">
      <c r="A45" s="31" t="s">
        <v>60</v>
      </c>
      <c r="B45" s="108"/>
      <c r="C45" s="64">
        <v>100</v>
      </c>
      <c r="D45" s="64">
        <v>103.2</v>
      </c>
      <c r="E45" s="64">
        <v>105.7</v>
      </c>
      <c r="F45" s="64">
        <v>107.2</v>
      </c>
      <c r="G45" s="64">
        <v>107</v>
      </c>
      <c r="H45" s="64">
        <v>106.5</v>
      </c>
      <c r="I45" s="64">
        <v>106.3</v>
      </c>
      <c r="J45" s="64">
        <v>108.4</v>
      </c>
      <c r="K45" s="64">
        <f t="shared" si="1"/>
        <v>1.9755409219191049</v>
      </c>
      <c r="L45" s="64">
        <v>100</v>
      </c>
      <c r="M45" s="64">
        <v>106.9</v>
      </c>
      <c r="N45" s="64">
        <v>111</v>
      </c>
      <c r="O45" s="64">
        <v>111.7</v>
      </c>
      <c r="P45" s="64">
        <v>110.5</v>
      </c>
      <c r="Q45" s="64">
        <v>107.9</v>
      </c>
      <c r="R45" s="64">
        <v>104.5</v>
      </c>
      <c r="S45" s="64">
        <v>109.1</v>
      </c>
      <c r="T45" s="64">
        <f t="shared" si="0"/>
        <v>4.4019138755980807</v>
      </c>
      <c r="U45" s="109"/>
      <c r="V45" s="111" t="s">
        <v>138</v>
      </c>
      <c r="W45" s="111"/>
      <c r="X45" s="112"/>
      <c r="Y45" s="112"/>
      <c r="Z45" s="112"/>
    </row>
    <row r="46" spans="1:26" s="102" customFormat="1" ht="12.75" customHeight="1">
      <c r="A46" s="31" t="s">
        <v>61</v>
      </c>
      <c r="B46" s="108"/>
      <c r="C46" s="64">
        <v>100</v>
      </c>
      <c r="D46" s="64">
        <v>103</v>
      </c>
      <c r="E46" s="64">
        <v>103.9</v>
      </c>
      <c r="F46" s="64">
        <v>103.8</v>
      </c>
      <c r="G46" s="64">
        <v>103.6</v>
      </c>
      <c r="H46" s="64">
        <v>103.6</v>
      </c>
      <c r="I46" s="64">
        <v>104.6</v>
      </c>
      <c r="J46" s="64">
        <v>106.5</v>
      </c>
      <c r="K46" s="64">
        <f t="shared" si="1"/>
        <v>1.8164435946462769</v>
      </c>
      <c r="L46" s="64">
        <v>100</v>
      </c>
      <c r="M46" s="64">
        <v>102.8</v>
      </c>
      <c r="N46" s="64">
        <v>102.4</v>
      </c>
      <c r="O46" s="64">
        <v>99.7</v>
      </c>
      <c r="P46" s="64">
        <v>100.7</v>
      </c>
      <c r="Q46" s="64">
        <v>99.8</v>
      </c>
      <c r="R46" s="64">
        <v>97.1</v>
      </c>
      <c r="S46" s="64">
        <v>102.1</v>
      </c>
      <c r="T46" s="64">
        <f t="shared" si="0"/>
        <v>5.1493305870236874</v>
      </c>
      <c r="U46" s="109"/>
      <c r="V46" s="111" t="s">
        <v>75</v>
      </c>
      <c r="W46" s="111"/>
      <c r="X46" s="112"/>
      <c r="Y46" s="112"/>
      <c r="Z46" s="112"/>
    </row>
    <row r="47" spans="1:26" s="102" customFormat="1" ht="12.75" customHeight="1">
      <c r="A47" s="31" t="s">
        <v>62</v>
      </c>
      <c r="B47" s="108"/>
      <c r="C47" s="64">
        <v>100</v>
      </c>
      <c r="D47" s="64">
        <v>100.2</v>
      </c>
      <c r="E47" s="64">
        <v>99.5</v>
      </c>
      <c r="F47" s="64">
        <v>99.3</v>
      </c>
      <c r="G47" s="64">
        <v>99.3</v>
      </c>
      <c r="H47" s="64">
        <v>98.2</v>
      </c>
      <c r="I47" s="64">
        <v>97.7</v>
      </c>
      <c r="J47" s="64">
        <v>98.3</v>
      </c>
      <c r="K47" s="64">
        <f t="shared" si="1"/>
        <v>0.61412487205731248</v>
      </c>
      <c r="L47" s="64">
        <v>100</v>
      </c>
      <c r="M47" s="64">
        <v>98.9</v>
      </c>
      <c r="N47" s="64">
        <v>98.4</v>
      </c>
      <c r="O47" s="64">
        <v>98.7</v>
      </c>
      <c r="P47" s="64">
        <v>97.9</v>
      </c>
      <c r="Q47" s="64">
        <v>94.3</v>
      </c>
      <c r="R47" s="64">
        <v>93.1</v>
      </c>
      <c r="S47" s="64">
        <v>93.1</v>
      </c>
      <c r="T47" s="64">
        <f t="shared" si="0"/>
        <v>0</v>
      </c>
      <c r="U47" s="109"/>
      <c r="V47" s="111" t="s">
        <v>76</v>
      </c>
      <c r="W47" s="111"/>
      <c r="X47" s="112"/>
      <c r="Y47" s="112"/>
      <c r="Z47" s="112"/>
    </row>
    <row r="48" spans="1:26" s="102" customFormat="1" ht="12.75" customHeight="1">
      <c r="A48" s="31" t="s">
        <v>97</v>
      </c>
      <c r="B48" s="108" t="s">
        <v>358</v>
      </c>
      <c r="C48" s="64">
        <v>98.6</v>
      </c>
      <c r="D48" s="64">
        <v>100</v>
      </c>
      <c r="E48" s="64">
        <v>101.9</v>
      </c>
      <c r="F48" s="64">
        <v>102.7</v>
      </c>
      <c r="G48" s="64">
        <v>104</v>
      </c>
      <c r="H48" s="64">
        <v>103.7</v>
      </c>
      <c r="I48" s="64">
        <v>100</v>
      </c>
      <c r="J48" s="64">
        <v>100.6</v>
      </c>
      <c r="K48" s="64">
        <f t="shared" si="1"/>
        <v>0.59999999999999432</v>
      </c>
      <c r="L48" s="64">
        <v>95.9</v>
      </c>
      <c r="M48" s="64">
        <v>100</v>
      </c>
      <c r="N48" s="64">
        <v>98.8</v>
      </c>
      <c r="O48" s="64">
        <v>96.4</v>
      </c>
      <c r="P48" s="64">
        <v>95.9</v>
      </c>
      <c r="Q48" s="64">
        <v>87.4</v>
      </c>
      <c r="R48" s="64">
        <v>100</v>
      </c>
      <c r="S48" s="64">
        <v>100.9</v>
      </c>
      <c r="T48" s="64">
        <f t="shared" si="0"/>
        <v>0.90000000000000568</v>
      </c>
      <c r="U48" s="109"/>
      <c r="V48" s="111" t="s">
        <v>123</v>
      </c>
      <c r="W48" s="111"/>
      <c r="X48" s="112"/>
      <c r="Y48" s="112"/>
      <c r="Z48" s="112"/>
    </row>
    <row r="49" spans="1:26" s="102" customFormat="1" ht="12.75" customHeight="1">
      <c r="A49" s="31" t="s">
        <v>376</v>
      </c>
      <c r="B49" s="108"/>
      <c r="C49" s="64">
        <v>100</v>
      </c>
      <c r="D49" s="64">
        <v>103.8</v>
      </c>
      <c r="E49" s="64">
        <v>106.9</v>
      </c>
      <c r="F49" s="64">
        <v>109.3</v>
      </c>
      <c r="G49" s="64">
        <v>111.4</v>
      </c>
      <c r="H49" s="64">
        <v>110.4</v>
      </c>
      <c r="I49" s="64">
        <v>110.6</v>
      </c>
      <c r="J49" s="64">
        <v>111.3</v>
      </c>
      <c r="K49" s="64">
        <f t="shared" si="1"/>
        <v>0.63291139240506589</v>
      </c>
      <c r="L49" s="64">
        <v>100</v>
      </c>
      <c r="M49" s="64">
        <v>105.5</v>
      </c>
      <c r="N49" s="64">
        <v>106.6</v>
      </c>
      <c r="O49" s="64">
        <v>106.9</v>
      </c>
      <c r="P49" s="64">
        <v>107</v>
      </c>
      <c r="Q49" s="64">
        <v>102.6</v>
      </c>
      <c r="R49" s="64">
        <v>101.4</v>
      </c>
      <c r="S49" s="64">
        <v>102.1</v>
      </c>
      <c r="T49" s="64">
        <f t="shared" si="0"/>
        <v>0.69033530571990986</v>
      </c>
      <c r="U49" s="109"/>
      <c r="V49" s="111" t="s">
        <v>122</v>
      </c>
      <c r="W49" s="111"/>
      <c r="X49" s="112"/>
      <c r="Y49" s="112"/>
      <c r="Z49" s="112"/>
    </row>
    <row r="50" spans="1:26" s="102" customFormat="1" ht="12.75" customHeight="1">
      <c r="A50" s="31" t="s">
        <v>146</v>
      </c>
      <c r="B50" s="108"/>
      <c r="C50" s="64">
        <v>100</v>
      </c>
      <c r="D50" s="64">
        <v>106.5</v>
      </c>
      <c r="E50" s="64">
        <v>115.9</v>
      </c>
      <c r="F50" s="64">
        <v>124.6</v>
      </c>
      <c r="G50" s="64">
        <v>135.69999999999999</v>
      </c>
      <c r="H50" s="64">
        <v>146.1</v>
      </c>
      <c r="I50" s="64">
        <v>157.4</v>
      </c>
      <c r="J50" s="64">
        <v>175</v>
      </c>
      <c r="K50" s="64">
        <f t="shared" si="1"/>
        <v>11.18170266836086</v>
      </c>
      <c r="L50" s="64">
        <v>100</v>
      </c>
      <c r="M50" s="64">
        <v>111.1</v>
      </c>
      <c r="N50" s="64">
        <v>117.9</v>
      </c>
      <c r="O50" s="64">
        <v>123.1</v>
      </c>
      <c r="P50" s="64">
        <v>135.80000000000001</v>
      </c>
      <c r="Q50" s="64">
        <v>142.9</v>
      </c>
      <c r="R50" s="64">
        <v>149.1</v>
      </c>
      <c r="S50" s="64">
        <v>172.7</v>
      </c>
      <c r="T50" s="64">
        <f t="shared" si="0"/>
        <v>15.828303152246811</v>
      </c>
      <c r="U50" s="109"/>
      <c r="V50" s="111" t="s">
        <v>21</v>
      </c>
      <c r="W50" s="111"/>
      <c r="X50" s="112"/>
      <c r="Y50" s="112"/>
      <c r="Z50" s="112"/>
    </row>
    <row r="51" spans="1:26" s="102" customFormat="1" ht="12.75" customHeight="1">
      <c r="A51" s="31" t="s">
        <v>351</v>
      </c>
      <c r="B51" s="108"/>
      <c r="C51" s="64">
        <v>100</v>
      </c>
      <c r="D51" s="64">
        <v>104.5</v>
      </c>
      <c r="E51" s="64">
        <v>107.4</v>
      </c>
      <c r="F51" s="64">
        <v>110.2</v>
      </c>
      <c r="G51" s="64">
        <v>111.8</v>
      </c>
      <c r="H51" s="64">
        <v>111.8</v>
      </c>
      <c r="I51" s="64">
        <v>112.1</v>
      </c>
      <c r="J51" s="64">
        <v>114.9</v>
      </c>
      <c r="K51" s="64">
        <f t="shared" si="1"/>
        <v>2.497769848349698</v>
      </c>
      <c r="L51" s="64">
        <v>100</v>
      </c>
      <c r="M51" s="64">
        <v>104.8</v>
      </c>
      <c r="N51" s="64">
        <v>107</v>
      </c>
      <c r="O51" s="64">
        <v>108.4</v>
      </c>
      <c r="P51" s="64">
        <v>108.4</v>
      </c>
      <c r="Q51" s="64">
        <v>106.6</v>
      </c>
      <c r="R51" s="64">
        <v>103.3</v>
      </c>
      <c r="S51" s="64">
        <v>109</v>
      </c>
      <c r="T51" s="64">
        <f t="shared" si="0"/>
        <v>5.5179090029041662</v>
      </c>
      <c r="U51" s="109"/>
      <c r="V51" s="111" t="s">
        <v>139</v>
      </c>
      <c r="W51" s="111"/>
      <c r="X51" s="112"/>
      <c r="Y51" s="112"/>
      <c r="Z51" s="112"/>
    </row>
    <row r="52" spans="1:26" s="102" customFormat="1" ht="12.75" customHeight="1">
      <c r="A52" s="31" t="s">
        <v>98</v>
      </c>
      <c r="B52" s="108"/>
      <c r="C52" s="64">
        <v>100</v>
      </c>
      <c r="D52" s="64">
        <v>103.2</v>
      </c>
      <c r="E52" s="64">
        <v>105.3</v>
      </c>
      <c r="F52" s="64">
        <v>106.8</v>
      </c>
      <c r="G52" s="64">
        <v>108.6</v>
      </c>
      <c r="H52" s="64">
        <v>108.7</v>
      </c>
      <c r="I52" s="64">
        <v>110.1</v>
      </c>
      <c r="J52" s="64">
        <v>112.4</v>
      </c>
      <c r="K52" s="64">
        <f t="shared" si="1"/>
        <v>2.0890099909173583</v>
      </c>
      <c r="L52" s="64">
        <v>100</v>
      </c>
      <c r="M52" s="64">
        <v>108.8</v>
      </c>
      <c r="N52" s="64">
        <v>109.4</v>
      </c>
      <c r="O52" s="64">
        <v>110.1</v>
      </c>
      <c r="P52" s="64">
        <v>111.1</v>
      </c>
      <c r="Q52" s="64">
        <v>103.1</v>
      </c>
      <c r="R52" s="64">
        <v>108.4</v>
      </c>
      <c r="S52" s="64">
        <v>111</v>
      </c>
      <c r="T52" s="64">
        <f t="shared" si="0"/>
        <v>2.398523985239847</v>
      </c>
      <c r="U52" s="109"/>
      <c r="V52" s="111" t="s">
        <v>36</v>
      </c>
      <c r="W52" s="111"/>
      <c r="X52" s="112"/>
      <c r="Y52" s="112"/>
      <c r="Z52" s="112"/>
    </row>
    <row r="53" spans="1:26" s="102" customFormat="1" ht="4.5" customHeight="1">
      <c r="A53" s="162"/>
      <c r="B53" s="164"/>
      <c r="C53" s="175"/>
      <c r="D53" s="175"/>
      <c r="E53" s="175"/>
      <c r="F53" s="175"/>
      <c r="G53" s="175"/>
      <c r="H53" s="175"/>
      <c r="I53" s="175"/>
      <c r="J53" s="175"/>
      <c r="K53" s="64"/>
      <c r="L53" s="175"/>
      <c r="M53" s="175"/>
      <c r="N53" s="175"/>
      <c r="O53" s="175"/>
      <c r="P53" s="175"/>
      <c r="Q53" s="175"/>
      <c r="R53" s="175"/>
      <c r="S53" s="175"/>
      <c r="T53" s="176"/>
      <c r="U53" s="163"/>
      <c r="V53" s="177"/>
      <c r="X53" s="112"/>
      <c r="Y53" s="112"/>
      <c r="Z53" s="112"/>
    </row>
    <row r="54" spans="1:26" s="167" customFormat="1" ht="81.599999999999994" customHeight="1">
      <c r="A54" s="381" t="s">
        <v>391</v>
      </c>
      <c r="B54" s="381"/>
      <c r="C54" s="381"/>
      <c r="D54" s="381"/>
      <c r="E54" s="381"/>
      <c r="F54" s="381"/>
      <c r="G54" s="381"/>
      <c r="H54" s="381"/>
      <c r="I54" s="381"/>
      <c r="J54" s="381"/>
      <c r="K54" s="381"/>
      <c r="L54" s="381" t="s">
        <v>390</v>
      </c>
      <c r="M54" s="381"/>
      <c r="N54" s="381"/>
      <c r="O54" s="381"/>
      <c r="P54" s="381"/>
      <c r="Q54" s="381"/>
      <c r="R54" s="381"/>
      <c r="S54" s="381"/>
      <c r="T54" s="381"/>
      <c r="U54" s="381"/>
      <c r="V54" s="381"/>
      <c r="X54" s="170"/>
      <c r="Y54" s="170"/>
      <c r="Z54" s="170"/>
    </row>
  </sheetData>
  <mergeCells count="8">
    <mergeCell ref="A5:A6"/>
    <mergeCell ref="V5:V6"/>
    <mergeCell ref="A3:K3"/>
    <mergeCell ref="C5:K5"/>
    <mergeCell ref="L5:T5"/>
    <mergeCell ref="A54:K54"/>
    <mergeCell ref="L54:V54"/>
    <mergeCell ref="L3:V3"/>
  </mergeCells>
  <phoneticPr fontId="2" type="noConversion"/>
  <pageMargins left="0.55118110236220474" right="0.55118110236220474" top="0.51181102362204722" bottom="0.39370078740157483" header="0.74803149606299213" footer="0.15748031496062992"/>
  <pageSetup paperSize="9" scale="99" firstPageNumber="138" orientation="portrait" useFirstPageNumber="1"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AE59"/>
  <sheetViews>
    <sheetView showGridLines="0" tabSelected="1" view="pageBreakPreview" topLeftCell="A4" zoomScale="110" zoomScaleNormal="120" zoomScaleSheetLayoutView="110" workbookViewId="0">
      <selection activeCell="AA54" sqref="AA54"/>
    </sheetView>
  </sheetViews>
  <sheetFormatPr defaultColWidth="8.8984375" defaultRowHeight="14.4"/>
  <cols>
    <col min="1" max="1" width="1.19921875" style="10" customWidth="1"/>
    <col min="2" max="2" width="10.59765625" style="17" customWidth="1"/>
    <col min="3" max="3" width="0.8984375" style="10" customWidth="1"/>
    <col min="4" max="11" width="8.296875" style="10" customWidth="1"/>
    <col min="12" max="13" width="8.796875" style="10" customWidth="1"/>
    <col min="14" max="19" width="8.296875" style="10" customWidth="1"/>
    <col min="20" max="20" width="0.59765625" style="10" customWidth="1"/>
    <col min="21" max="21" width="1.19921875" style="10" customWidth="1"/>
    <col min="22" max="22" width="10" style="10" customWidth="1"/>
    <col min="23" max="23" width="1.796875" style="10" customWidth="1"/>
    <col min="24" max="31" width="8.8984375" style="98"/>
    <col min="32" max="16384" width="8.8984375" style="10"/>
  </cols>
  <sheetData>
    <row r="1" spans="1:31" s="8" customFormat="1" ht="5.0999999999999996" customHeight="1">
      <c r="B1" s="17" t="s">
        <v>366</v>
      </c>
      <c r="V1" s="9"/>
      <c r="X1" s="98"/>
      <c r="Y1" s="98"/>
      <c r="Z1" s="98"/>
      <c r="AA1" s="98"/>
      <c r="AB1" s="98"/>
      <c r="AC1" s="98"/>
      <c r="AD1" s="98"/>
      <c r="AE1" s="98"/>
    </row>
    <row r="2" spans="1:31" s="8" customFormat="1" ht="50.1" customHeight="1">
      <c r="B2" s="17"/>
      <c r="V2" s="9"/>
      <c r="X2" s="98"/>
      <c r="Y2" s="98"/>
      <c r="Z2" s="98"/>
      <c r="AA2" s="98"/>
      <c r="AB2" s="98"/>
      <c r="AC2" s="98"/>
      <c r="AD2" s="98"/>
      <c r="AE2" s="98"/>
    </row>
    <row r="3" spans="1:31" ht="44.1" customHeight="1">
      <c r="B3" s="408" t="s">
        <v>303</v>
      </c>
      <c r="C3" s="408"/>
      <c r="D3" s="408"/>
      <c r="E3" s="408"/>
      <c r="F3" s="408"/>
      <c r="G3" s="408"/>
      <c r="H3" s="408"/>
      <c r="I3" s="408"/>
      <c r="J3" s="408"/>
      <c r="K3" s="408"/>
      <c r="L3" s="409" t="s">
        <v>367</v>
      </c>
      <c r="M3" s="409"/>
      <c r="N3" s="409"/>
      <c r="O3" s="409"/>
      <c r="P3" s="409"/>
      <c r="Q3" s="409"/>
      <c r="R3" s="409"/>
      <c r="S3" s="409"/>
      <c r="T3" s="265"/>
      <c r="U3" s="265"/>
      <c r="V3" s="265"/>
    </row>
    <row r="4" spans="1:31" s="2" customFormat="1" ht="12" customHeight="1">
      <c r="A4" s="50" t="s">
        <v>192</v>
      </c>
      <c r="B4" s="144"/>
      <c r="C4" s="144"/>
      <c r="D4" s="144"/>
      <c r="E4" s="144"/>
      <c r="F4" s="144"/>
      <c r="G4" s="144"/>
      <c r="H4" s="144"/>
      <c r="I4" s="144"/>
      <c r="J4" s="144"/>
      <c r="K4" s="144"/>
      <c r="L4" s="6"/>
      <c r="M4" s="6"/>
      <c r="N4" s="6"/>
      <c r="O4" s="6"/>
      <c r="P4" s="6"/>
      <c r="Q4" s="6"/>
      <c r="R4" s="6"/>
      <c r="S4" s="6"/>
      <c r="T4" s="6"/>
      <c r="U4" s="6"/>
      <c r="V4" s="6" t="s">
        <v>327</v>
      </c>
      <c r="X4" s="99"/>
      <c r="Y4" s="99"/>
      <c r="Z4" s="99"/>
      <c r="AA4" s="99"/>
      <c r="AB4" s="99"/>
      <c r="AC4" s="99"/>
      <c r="AD4" s="99"/>
      <c r="AE4" s="99"/>
    </row>
    <row r="5" spans="1:31" s="17" customFormat="1" ht="21" customHeight="1">
      <c r="A5" s="49"/>
      <c r="B5" s="406" t="s">
        <v>25</v>
      </c>
      <c r="C5" s="139"/>
      <c r="D5" s="399" t="s">
        <v>343</v>
      </c>
      <c r="E5" s="399"/>
      <c r="F5" s="399"/>
      <c r="G5" s="399"/>
      <c r="H5" s="399"/>
      <c r="I5" s="399"/>
      <c r="J5" s="399"/>
      <c r="K5" s="399"/>
      <c r="L5" s="399" t="s">
        <v>344</v>
      </c>
      <c r="M5" s="399"/>
      <c r="N5" s="399"/>
      <c r="O5" s="399"/>
      <c r="P5" s="399"/>
      <c r="Q5" s="399"/>
      <c r="R5" s="399"/>
      <c r="S5" s="399"/>
      <c r="T5" s="260"/>
      <c r="U5" s="138"/>
      <c r="V5" s="406" t="s">
        <v>37</v>
      </c>
      <c r="X5" s="98"/>
      <c r="Y5" s="98"/>
      <c r="Z5" s="98"/>
      <c r="AA5" s="98"/>
      <c r="AB5" s="98"/>
      <c r="AC5" s="98"/>
      <c r="AD5" s="98"/>
      <c r="AE5" s="98"/>
    </row>
    <row r="6" spans="1:31" s="17" customFormat="1" ht="21" customHeight="1">
      <c r="A6" s="71"/>
      <c r="B6" s="407"/>
      <c r="C6" s="141"/>
      <c r="D6" s="143">
        <v>2010</v>
      </c>
      <c r="E6" s="143">
        <v>2011</v>
      </c>
      <c r="F6" s="143">
        <v>2012</v>
      </c>
      <c r="G6" s="143">
        <v>2013</v>
      </c>
      <c r="H6" s="143">
        <v>2014</v>
      </c>
      <c r="I6" s="143">
        <v>2015</v>
      </c>
      <c r="J6" s="143">
        <v>2016</v>
      </c>
      <c r="K6" s="143">
        <v>2017</v>
      </c>
      <c r="L6" s="143">
        <v>2010</v>
      </c>
      <c r="M6" s="143">
        <v>2011</v>
      </c>
      <c r="N6" s="143">
        <v>2012</v>
      </c>
      <c r="O6" s="143">
        <v>2013</v>
      </c>
      <c r="P6" s="143">
        <v>2014</v>
      </c>
      <c r="Q6" s="143">
        <v>2015</v>
      </c>
      <c r="R6" s="143">
        <v>2016</v>
      </c>
      <c r="S6" s="143">
        <v>2017</v>
      </c>
      <c r="T6" s="259"/>
      <c r="U6" s="140"/>
      <c r="V6" s="407"/>
      <c r="X6" s="98"/>
      <c r="Y6" s="98"/>
      <c r="Z6" s="98"/>
      <c r="AA6" s="98"/>
      <c r="AB6" s="98"/>
      <c r="AC6" s="98"/>
      <c r="AD6" s="98"/>
      <c r="AE6" s="98"/>
    </row>
    <row r="7" spans="1:31" ht="6.9" customHeight="1">
      <c r="A7" s="20"/>
      <c r="B7" s="15"/>
      <c r="C7" s="12"/>
      <c r="D7" s="68"/>
      <c r="E7" s="68"/>
      <c r="F7" s="68"/>
      <c r="G7" s="68"/>
      <c r="H7" s="68"/>
      <c r="I7" s="68"/>
      <c r="J7" s="68"/>
      <c r="K7" s="68"/>
      <c r="L7" s="69"/>
      <c r="M7" s="69"/>
      <c r="N7" s="69"/>
      <c r="O7" s="69"/>
      <c r="P7" s="69"/>
      <c r="Q7" s="69"/>
      <c r="R7" s="69"/>
      <c r="S7" s="69"/>
      <c r="T7" s="12"/>
      <c r="U7" s="11"/>
      <c r="V7" s="22"/>
    </row>
    <row r="8" spans="1:31" s="102" customFormat="1" ht="12.15" customHeight="1">
      <c r="A8" s="306"/>
      <c r="B8" s="211" t="s">
        <v>368</v>
      </c>
      <c r="C8" s="104"/>
      <c r="D8" s="334">
        <v>15154300</v>
      </c>
      <c r="E8" s="334">
        <v>18115300</v>
      </c>
      <c r="F8" s="334">
        <v>18164800</v>
      </c>
      <c r="G8" s="334">
        <v>18546400</v>
      </c>
      <c r="H8" s="334">
        <v>18744100</v>
      </c>
      <c r="I8" s="334">
        <v>16321200</v>
      </c>
      <c r="J8" s="334">
        <v>15610609</v>
      </c>
      <c r="K8" s="334">
        <v>17122566</v>
      </c>
      <c r="L8" s="331">
        <v>15251800</v>
      </c>
      <c r="M8" s="331">
        <v>18199000</v>
      </c>
      <c r="N8" s="331">
        <v>18251100</v>
      </c>
      <c r="O8" s="331">
        <v>18521000</v>
      </c>
      <c r="P8" s="331">
        <v>18685300</v>
      </c>
      <c r="Q8" s="331">
        <v>16343500</v>
      </c>
      <c r="R8" s="331">
        <v>15848339</v>
      </c>
      <c r="S8" s="331">
        <v>17499065</v>
      </c>
      <c r="T8" s="104"/>
      <c r="U8" s="410" t="s">
        <v>301</v>
      </c>
      <c r="V8" s="410"/>
      <c r="X8" s="106"/>
      <c r="Y8" s="106"/>
      <c r="Z8" s="106"/>
      <c r="AA8" s="106"/>
      <c r="AB8" s="106"/>
      <c r="AC8" s="106"/>
      <c r="AD8" s="106"/>
      <c r="AE8" s="106"/>
    </row>
    <row r="9" spans="1:31" s="102" customFormat="1" ht="12.15" customHeight="1">
      <c r="A9" s="107"/>
      <c r="B9" s="31" t="s">
        <v>40</v>
      </c>
      <c r="C9" s="179"/>
      <c r="D9" s="308">
        <v>64722</v>
      </c>
      <c r="E9" s="308">
        <v>84269</v>
      </c>
      <c r="F9" s="308">
        <v>75219</v>
      </c>
      <c r="G9" s="308">
        <v>83026</v>
      </c>
      <c r="H9" s="308">
        <v>71936</v>
      </c>
      <c r="I9" s="308">
        <v>59706</v>
      </c>
      <c r="J9" s="308">
        <v>57732</v>
      </c>
      <c r="K9" s="308" t="s">
        <v>392</v>
      </c>
      <c r="L9" s="330">
        <v>48048</v>
      </c>
      <c r="M9" s="330">
        <v>74319</v>
      </c>
      <c r="N9" s="330">
        <v>68505</v>
      </c>
      <c r="O9" s="330">
        <v>74002</v>
      </c>
      <c r="P9" s="330">
        <v>65323</v>
      </c>
      <c r="Q9" s="330">
        <v>59789</v>
      </c>
      <c r="R9" s="330">
        <v>55608</v>
      </c>
      <c r="S9" s="330" t="s">
        <v>393</v>
      </c>
      <c r="T9" s="104"/>
      <c r="U9" s="173"/>
      <c r="V9" s="111" t="s">
        <v>124</v>
      </c>
      <c r="X9" s="106"/>
      <c r="Y9" s="106"/>
      <c r="Z9" s="106"/>
      <c r="AA9" s="106"/>
      <c r="AB9" s="106"/>
      <c r="AC9" s="106"/>
      <c r="AD9" s="106"/>
      <c r="AE9" s="106"/>
    </row>
    <row r="10" spans="1:31" s="102" customFormat="1" ht="12.15" customHeight="1">
      <c r="A10" s="107"/>
      <c r="B10" s="31" t="s">
        <v>102</v>
      </c>
      <c r="C10" s="179"/>
      <c r="D10" s="308">
        <v>212337</v>
      </c>
      <c r="E10" s="308">
        <v>271733</v>
      </c>
      <c r="F10" s="308">
        <v>256675</v>
      </c>
      <c r="G10" s="308">
        <v>252981</v>
      </c>
      <c r="H10" s="308">
        <v>241238</v>
      </c>
      <c r="I10" s="308">
        <v>187712</v>
      </c>
      <c r="J10" s="308">
        <v>192489</v>
      </c>
      <c r="K10" s="308">
        <v>231050</v>
      </c>
      <c r="L10" s="330">
        <v>201639</v>
      </c>
      <c r="M10" s="330">
        <v>243701</v>
      </c>
      <c r="N10" s="330">
        <v>260940</v>
      </c>
      <c r="O10" s="330">
        <v>242140</v>
      </c>
      <c r="P10" s="330">
        <v>236933</v>
      </c>
      <c r="Q10" s="330">
        <v>208684</v>
      </c>
      <c r="R10" s="330">
        <v>189291</v>
      </c>
      <c r="S10" s="330">
        <v>221332</v>
      </c>
      <c r="T10" s="179"/>
      <c r="U10" s="110"/>
      <c r="V10" s="111" t="s">
        <v>125</v>
      </c>
      <c r="X10" s="106"/>
      <c r="Y10" s="106"/>
      <c r="Z10" s="106"/>
      <c r="AA10" s="106"/>
      <c r="AB10" s="106"/>
      <c r="AC10" s="106"/>
      <c r="AD10" s="106"/>
      <c r="AE10" s="106"/>
    </row>
    <row r="11" spans="1:31" s="102" customFormat="1" ht="12.15" customHeight="1">
      <c r="A11" s="107"/>
      <c r="B11" s="31" t="s">
        <v>41</v>
      </c>
      <c r="C11" s="179"/>
      <c r="D11" s="308">
        <v>144889</v>
      </c>
      <c r="E11" s="308">
        <v>169519</v>
      </c>
      <c r="F11" s="308">
        <v>158821</v>
      </c>
      <c r="G11" s="308">
        <v>166544</v>
      </c>
      <c r="H11" s="308">
        <v>169182</v>
      </c>
      <c r="I11" s="308">
        <v>145831</v>
      </c>
      <c r="J11" s="308">
        <v>145139</v>
      </c>
      <c r="K11" s="308">
        <v>160269</v>
      </c>
      <c r="L11" s="330">
        <v>150601</v>
      </c>
      <c r="M11" s="330">
        <v>182339</v>
      </c>
      <c r="N11" s="330">
        <v>169657</v>
      </c>
      <c r="O11" s="330">
        <v>172588</v>
      </c>
      <c r="P11" s="330">
        <v>171392</v>
      </c>
      <c r="Q11" s="330">
        <v>148094</v>
      </c>
      <c r="R11" s="330">
        <v>150123</v>
      </c>
      <c r="S11" s="330">
        <v>166701</v>
      </c>
      <c r="T11" s="179"/>
      <c r="U11" s="110"/>
      <c r="V11" s="111" t="s">
        <v>64</v>
      </c>
      <c r="X11" s="106"/>
      <c r="Y11" s="106"/>
      <c r="Z11" s="106"/>
      <c r="AA11" s="106"/>
      <c r="AB11" s="106"/>
      <c r="AC11" s="106"/>
      <c r="AD11" s="106"/>
      <c r="AE11" s="106"/>
    </row>
    <row r="12" spans="1:31" s="102" customFormat="1" ht="12.15" customHeight="1">
      <c r="A12" s="107"/>
      <c r="B12" s="31" t="s">
        <v>42</v>
      </c>
      <c r="C12" s="179">
        <v>996</v>
      </c>
      <c r="D12" s="308">
        <v>407055</v>
      </c>
      <c r="E12" s="308">
        <v>475981</v>
      </c>
      <c r="F12" s="308">
        <v>446637</v>
      </c>
      <c r="G12" s="308">
        <v>467302</v>
      </c>
      <c r="H12" s="308">
        <v>473354</v>
      </c>
      <c r="I12" s="308">
        <v>397948</v>
      </c>
      <c r="J12" s="308">
        <v>397893</v>
      </c>
      <c r="K12" s="308">
        <v>430084</v>
      </c>
      <c r="L12" s="330">
        <v>391334</v>
      </c>
      <c r="M12" s="330">
        <v>466833</v>
      </c>
      <c r="N12" s="330">
        <v>439492</v>
      </c>
      <c r="O12" s="330">
        <v>449225</v>
      </c>
      <c r="P12" s="330">
        <v>453771</v>
      </c>
      <c r="Q12" s="330">
        <v>375604</v>
      </c>
      <c r="R12" s="330">
        <v>379017</v>
      </c>
      <c r="S12" s="330">
        <v>406362</v>
      </c>
      <c r="T12" s="179"/>
      <c r="U12" s="110"/>
      <c r="V12" s="111" t="s">
        <v>109</v>
      </c>
      <c r="X12" s="106"/>
      <c r="Y12" s="106"/>
      <c r="Z12" s="106"/>
      <c r="AA12" s="106"/>
      <c r="AB12" s="106"/>
      <c r="AC12" s="106"/>
      <c r="AD12" s="106"/>
      <c r="AE12" s="106"/>
    </row>
    <row r="13" spans="1:31" s="102" customFormat="1" ht="12.15" customHeight="1">
      <c r="A13" s="107"/>
      <c r="B13" s="31" t="s">
        <v>99</v>
      </c>
      <c r="C13" s="179"/>
      <c r="D13" s="308">
        <v>201915</v>
      </c>
      <c r="E13" s="308">
        <v>256040</v>
      </c>
      <c r="F13" s="308">
        <v>242580</v>
      </c>
      <c r="G13" s="308">
        <v>242034</v>
      </c>
      <c r="H13" s="308">
        <v>225101</v>
      </c>
      <c r="I13" s="308">
        <v>191134</v>
      </c>
      <c r="J13" s="308">
        <v>185286</v>
      </c>
      <c r="K13" s="308">
        <v>217756</v>
      </c>
      <c r="L13" s="330">
        <v>191537</v>
      </c>
      <c r="M13" s="330">
        <v>236946</v>
      </c>
      <c r="N13" s="330">
        <v>228377</v>
      </c>
      <c r="O13" s="330">
        <v>250557</v>
      </c>
      <c r="P13" s="330">
        <v>239156</v>
      </c>
      <c r="Q13" s="330">
        <v>178832</v>
      </c>
      <c r="R13" s="330">
        <v>143492</v>
      </c>
      <c r="S13" s="330">
        <v>157502</v>
      </c>
      <c r="T13" s="179"/>
      <c r="U13" s="110"/>
      <c r="V13" s="111" t="s">
        <v>110</v>
      </c>
      <c r="X13" s="106"/>
      <c r="Y13" s="106"/>
      <c r="Z13" s="106"/>
      <c r="AA13" s="106"/>
      <c r="AB13" s="106"/>
      <c r="AC13" s="106"/>
      <c r="AD13" s="106"/>
      <c r="AE13" s="106"/>
    </row>
    <row r="14" spans="1:31" s="102" customFormat="1" ht="12.15" customHeight="1">
      <c r="A14" s="107"/>
      <c r="B14" s="31" t="s">
        <v>43</v>
      </c>
      <c r="C14" s="179"/>
      <c r="D14" s="308">
        <v>387481</v>
      </c>
      <c r="E14" s="308">
        <v>452137</v>
      </c>
      <c r="F14" s="308">
        <v>454836</v>
      </c>
      <c r="G14" s="308">
        <v>458394</v>
      </c>
      <c r="H14" s="308">
        <v>469936</v>
      </c>
      <c r="I14" s="308">
        <v>409003</v>
      </c>
      <c r="J14" s="308">
        <v>393502</v>
      </c>
      <c r="K14" s="308">
        <v>423707</v>
      </c>
      <c r="L14" s="330">
        <v>403883</v>
      </c>
      <c r="M14" s="330">
        <v>464784</v>
      </c>
      <c r="N14" s="330">
        <v>476296</v>
      </c>
      <c r="O14" s="330">
        <v>475777</v>
      </c>
      <c r="P14" s="330">
        <v>479990</v>
      </c>
      <c r="Q14" s="330">
        <v>436321</v>
      </c>
      <c r="R14" s="330">
        <v>413175</v>
      </c>
      <c r="S14" s="330">
        <v>442184</v>
      </c>
      <c r="T14" s="179"/>
      <c r="U14" s="110"/>
      <c r="V14" s="111" t="s">
        <v>113</v>
      </c>
      <c r="X14" s="106"/>
      <c r="Y14" s="106"/>
      <c r="Z14" s="106"/>
      <c r="AA14" s="106"/>
      <c r="AB14" s="106"/>
      <c r="AC14" s="106"/>
      <c r="AD14" s="106"/>
      <c r="AE14" s="106"/>
    </row>
    <row r="15" spans="1:31" s="102" customFormat="1" ht="12.15" customHeight="1">
      <c r="A15" s="107"/>
      <c r="B15" s="31" t="s">
        <v>44</v>
      </c>
      <c r="C15" s="179"/>
      <c r="D15" s="308">
        <v>68996</v>
      </c>
      <c r="E15" s="308">
        <v>80027</v>
      </c>
      <c r="F15" s="308">
        <v>79712</v>
      </c>
      <c r="G15" s="308">
        <v>77877</v>
      </c>
      <c r="H15" s="308">
        <v>74547</v>
      </c>
      <c r="I15" s="308">
        <v>64087</v>
      </c>
      <c r="J15" s="308">
        <v>60733</v>
      </c>
      <c r="K15" s="308">
        <v>69230</v>
      </c>
      <c r="L15" s="330">
        <v>57928</v>
      </c>
      <c r="M15" s="330">
        <v>73545</v>
      </c>
      <c r="N15" s="330">
        <v>79080</v>
      </c>
      <c r="O15" s="330">
        <v>80443</v>
      </c>
      <c r="P15" s="330">
        <v>72433</v>
      </c>
      <c r="Q15" s="330">
        <v>62797</v>
      </c>
      <c r="R15" s="330">
        <v>58830</v>
      </c>
      <c r="S15" s="330">
        <v>65162</v>
      </c>
      <c r="T15" s="179"/>
      <c r="U15" s="110"/>
      <c r="V15" s="111" t="s">
        <v>127</v>
      </c>
      <c r="X15" s="106"/>
      <c r="Y15" s="106"/>
      <c r="Z15" s="106"/>
      <c r="AA15" s="106"/>
      <c r="AB15" s="106"/>
      <c r="AC15" s="106"/>
      <c r="AD15" s="106"/>
      <c r="AE15" s="106"/>
    </row>
    <row r="16" spans="1:31" s="102" customFormat="1" ht="12.15" customHeight="1">
      <c r="A16" s="107"/>
      <c r="B16" s="31" t="s">
        <v>105</v>
      </c>
      <c r="C16" s="179"/>
      <c r="D16" s="308">
        <v>1578270</v>
      </c>
      <c r="E16" s="308">
        <v>1899180</v>
      </c>
      <c r="F16" s="308">
        <v>2048940</v>
      </c>
      <c r="G16" s="308">
        <v>2210250</v>
      </c>
      <c r="H16" s="308">
        <v>2343190</v>
      </c>
      <c r="I16" s="308">
        <v>2284480</v>
      </c>
      <c r="J16" s="308">
        <v>2136708</v>
      </c>
      <c r="K16" s="308">
        <v>2280367</v>
      </c>
      <c r="L16" s="330">
        <v>1396200</v>
      </c>
      <c r="M16" s="330">
        <v>1742850</v>
      </c>
      <c r="N16" s="330">
        <v>1818170</v>
      </c>
      <c r="O16" s="330">
        <v>1949300</v>
      </c>
      <c r="P16" s="330">
        <v>1963110</v>
      </c>
      <c r="Q16" s="330">
        <v>1680790</v>
      </c>
      <c r="R16" s="330">
        <v>1589463</v>
      </c>
      <c r="S16" s="330">
        <v>1845975</v>
      </c>
      <c r="T16" s="179"/>
      <c r="U16" s="110"/>
      <c r="V16" s="111" t="s">
        <v>114</v>
      </c>
      <c r="X16" s="106"/>
      <c r="Y16" s="106"/>
      <c r="Z16" s="106"/>
      <c r="AA16" s="106"/>
      <c r="AB16" s="106"/>
      <c r="AC16" s="106"/>
      <c r="AD16" s="106"/>
      <c r="AE16" s="106"/>
    </row>
    <row r="17" spans="1:31" s="102" customFormat="1" ht="12.15" customHeight="1">
      <c r="A17" s="107"/>
      <c r="B17" s="31" t="s">
        <v>45</v>
      </c>
      <c r="C17" s="179"/>
      <c r="D17" s="308">
        <v>95758</v>
      </c>
      <c r="E17" s="308">
        <v>111908</v>
      </c>
      <c r="F17" s="308">
        <v>106124</v>
      </c>
      <c r="G17" s="308">
        <v>111353</v>
      </c>
      <c r="H17" s="308">
        <v>110468</v>
      </c>
      <c r="I17" s="308">
        <v>94230</v>
      </c>
      <c r="J17" s="308">
        <v>95206</v>
      </c>
      <c r="K17" s="308">
        <v>101663</v>
      </c>
      <c r="L17" s="330">
        <v>83170</v>
      </c>
      <c r="M17" s="330">
        <v>96430</v>
      </c>
      <c r="N17" s="330">
        <v>92296</v>
      </c>
      <c r="O17" s="330">
        <v>98376</v>
      </c>
      <c r="P17" s="330">
        <v>99108</v>
      </c>
      <c r="Q17" s="330">
        <v>84519</v>
      </c>
      <c r="R17" s="330">
        <v>85270</v>
      </c>
      <c r="S17" s="330">
        <v>92363</v>
      </c>
      <c r="T17" s="179"/>
      <c r="U17" s="110"/>
      <c r="V17" s="111" t="s">
        <v>111</v>
      </c>
      <c r="X17" s="106"/>
      <c r="Y17" s="106"/>
      <c r="Z17" s="106"/>
      <c r="AA17" s="106"/>
      <c r="AB17" s="106"/>
      <c r="AC17" s="106"/>
      <c r="AD17" s="106"/>
      <c r="AE17" s="106"/>
    </row>
    <row r="18" spans="1:31" s="102" customFormat="1" ht="12.15" customHeight="1">
      <c r="A18" s="107"/>
      <c r="B18" s="31" t="s">
        <v>107</v>
      </c>
      <c r="C18" s="179">
        <v>996</v>
      </c>
      <c r="D18" s="308">
        <v>26438</v>
      </c>
      <c r="E18" s="308">
        <v>30528</v>
      </c>
      <c r="F18" s="308">
        <v>29409</v>
      </c>
      <c r="G18" s="308">
        <v>28493</v>
      </c>
      <c r="H18" s="308">
        <v>24736</v>
      </c>
      <c r="I18" s="308">
        <v>19051</v>
      </c>
      <c r="J18" s="308">
        <v>22087</v>
      </c>
      <c r="K18" s="308" t="s">
        <v>26</v>
      </c>
      <c r="L18" s="330">
        <v>52923</v>
      </c>
      <c r="M18" s="330">
        <v>58903</v>
      </c>
      <c r="N18" s="330">
        <v>65774</v>
      </c>
      <c r="O18" s="330">
        <v>59662</v>
      </c>
      <c r="P18" s="330">
        <v>61010</v>
      </c>
      <c r="Q18" s="330">
        <v>65044</v>
      </c>
      <c r="R18" s="330">
        <v>57766</v>
      </c>
      <c r="S18" s="330" t="s">
        <v>26</v>
      </c>
      <c r="T18" s="179"/>
      <c r="U18" s="110"/>
      <c r="V18" s="111" t="s">
        <v>129</v>
      </c>
      <c r="X18" s="106"/>
      <c r="Y18" s="106"/>
      <c r="Z18" s="106"/>
      <c r="AA18" s="106"/>
      <c r="AB18" s="106"/>
      <c r="AC18" s="106"/>
      <c r="AD18" s="106"/>
      <c r="AE18" s="106"/>
    </row>
    <row r="19" spans="1:31" s="102" customFormat="1" ht="12.15" customHeight="1">
      <c r="A19" s="107"/>
      <c r="B19" s="31" t="s">
        <v>46</v>
      </c>
      <c r="C19" s="179"/>
      <c r="D19" s="308">
        <v>69492</v>
      </c>
      <c r="E19" s="308">
        <v>79127</v>
      </c>
      <c r="F19" s="308">
        <v>73114</v>
      </c>
      <c r="G19" s="308">
        <v>74446</v>
      </c>
      <c r="H19" s="308">
        <v>74335</v>
      </c>
      <c r="I19" s="308">
        <v>59733</v>
      </c>
      <c r="J19" s="308">
        <v>57419</v>
      </c>
      <c r="K19" s="308">
        <v>67285</v>
      </c>
      <c r="L19" s="330">
        <v>68773</v>
      </c>
      <c r="M19" s="330">
        <v>84235</v>
      </c>
      <c r="N19" s="330">
        <v>76558</v>
      </c>
      <c r="O19" s="330">
        <v>77590</v>
      </c>
      <c r="P19" s="330">
        <v>76767</v>
      </c>
      <c r="Q19" s="330">
        <v>60399</v>
      </c>
      <c r="R19" s="330">
        <v>60849</v>
      </c>
      <c r="S19" s="330">
        <v>70107</v>
      </c>
      <c r="T19" s="179"/>
      <c r="U19" s="110"/>
      <c r="V19" s="111" t="s">
        <v>130</v>
      </c>
      <c r="X19" s="106"/>
      <c r="Y19" s="106"/>
      <c r="Z19" s="106"/>
      <c r="AA19" s="106"/>
      <c r="AB19" s="106"/>
      <c r="AC19" s="106"/>
      <c r="AD19" s="106"/>
      <c r="AE19" s="106"/>
    </row>
    <row r="20" spans="1:31" s="102" customFormat="1" ht="12.15" customHeight="1">
      <c r="A20" s="107"/>
      <c r="B20" s="31" t="s">
        <v>103</v>
      </c>
      <c r="C20" s="179"/>
      <c r="D20" s="308">
        <v>516958</v>
      </c>
      <c r="E20" s="308">
        <v>585319</v>
      </c>
      <c r="F20" s="308">
        <v>558598</v>
      </c>
      <c r="G20" s="308">
        <v>568555</v>
      </c>
      <c r="H20" s="308">
        <v>568834</v>
      </c>
      <c r="I20" s="308">
        <v>494839</v>
      </c>
      <c r="J20" s="308">
        <v>501434</v>
      </c>
      <c r="K20" s="308">
        <v>534977</v>
      </c>
      <c r="L20" s="330">
        <v>608658</v>
      </c>
      <c r="M20" s="330">
        <v>712905</v>
      </c>
      <c r="N20" s="330">
        <v>667254</v>
      </c>
      <c r="O20" s="330">
        <v>673545</v>
      </c>
      <c r="P20" s="330">
        <v>670235</v>
      </c>
      <c r="Q20" s="330">
        <v>564791</v>
      </c>
      <c r="R20" s="330">
        <v>571929</v>
      </c>
      <c r="S20" s="330">
        <v>623932</v>
      </c>
      <c r="T20" s="179"/>
      <c r="U20" s="110"/>
      <c r="V20" s="111" t="s">
        <v>115</v>
      </c>
      <c r="X20" s="106"/>
      <c r="Y20" s="106"/>
      <c r="Z20" s="106"/>
      <c r="AA20" s="106"/>
      <c r="AB20" s="106"/>
      <c r="AC20" s="106"/>
      <c r="AD20" s="106"/>
      <c r="AE20" s="106"/>
    </row>
    <row r="21" spans="1:31" s="102" customFormat="1" ht="12.15" customHeight="1">
      <c r="A21" s="107"/>
      <c r="B21" s="31" t="s">
        <v>47</v>
      </c>
      <c r="C21" s="179"/>
      <c r="D21" s="308">
        <v>1261580</v>
      </c>
      <c r="E21" s="308">
        <v>1476950</v>
      </c>
      <c r="F21" s="308">
        <v>1408370</v>
      </c>
      <c r="G21" s="308">
        <v>1451640</v>
      </c>
      <c r="H21" s="308">
        <v>1492540</v>
      </c>
      <c r="I21" s="308">
        <v>1323690</v>
      </c>
      <c r="J21" s="308">
        <v>1334355</v>
      </c>
      <c r="K21" s="308">
        <v>1447967</v>
      </c>
      <c r="L21" s="330">
        <v>1056170</v>
      </c>
      <c r="M21" s="330">
        <v>1256170</v>
      </c>
      <c r="N21" s="330">
        <v>1164630</v>
      </c>
      <c r="O21" s="330">
        <v>1192750</v>
      </c>
      <c r="P21" s="330">
        <v>1209310</v>
      </c>
      <c r="Q21" s="330">
        <v>1052920</v>
      </c>
      <c r="R21" s="330">
        <v>1055326</v>
      </c>
      <c r="S21" s="330">
        <v>1166688</v>
      </c>
      <c r="T21" s="179"/>
      <c r="U21" s="110"/>
      <c r="V21" s="111" t="s">
        <v>116</v>
      </c>
      <c r="X21" s="106"/>
      <c r="Y21" s="106"/>
      <c r="Z21" s="106"/>
      <c r="AA21" s="106"/>
      <c r="AB21" s="106"/>
      <c r="AC21" s="106"/>
      <c r="AD21" s="106"/>
      <c r="AE21" s="106"/>
    </row>
    <row r="22" spans="1:31" s="102" customFormat="1" ht="12.15" customHeight="1">
      <c r="A22" s="107"/>
      <c r="B22" s="31" t="s">
        <v>29</v>
      </c>
      <c r="C22" s="179"/>
      <c r="D22" s="308">
        <v>28203</v>
      </c>
      <c r="E22" s="308">
        <v>33948</v>
      </c>
      <c r="F22" s="308">
        <v>35452</v>
      </c>
      <c r="G22" s="308">
        <v>36236</v>
      </c>
      <c r="H22" s="308">
        <v>36007</v>
      </c>
      <c r="I22" s="308">
        <v>28705</v>
      </c>
      <c r="J22" s="308">
        <v>28055</v>
      </c>
      <c r="K22" s="308">
        <v>32597</v>
      </c>
      <c r="L22" s="330">
        <v>69199</v>
      </c>
      <c r="M22" s="330">
        <v>68071</v>
      </c>
      <c r="N22" s="330">
        <v>63713</v>
      </c>
      <c r="O22" s="330">
        <v>62419</v>
      </c>
      <c r="P22" s="330">
        <v>64190</v>
      </c>
      <c r="Q22" s="330">
        <v>48306</v>
      </c>
      <c r="R22" s="330">
        <v>48225</v>
      </c>
      <c r="S22" s="330">
        <v>56669</v>
      </c>
      <c r="T22" s="179"/>
      <c r="U22" s="110"/>
      <c r="V22" s="111" t="s">
        <v>65</v>
      </c>
      <c r="X22" s="106"/>
      <c r="Y22" s="106"/>
      <c r="Z22" s="106"/>
      <c r="AA22" s="106"/>
      <c r="AB22" s="106"/>
      <c r="AC22" s="106"/>
      <c r="AD22" s="106"/>
      <c r="AE22" s="106"/>
    </row>
    <row r="23" spans="1:31" s="102" customFormat="1" ht="12.15" customHeight="1">
      <c r="A23" s="107"/>
      <c r="B23" s="31" t="s">
        <v>48</v>
      </c>
      <c r="C23" s="179"/>
      <c r="D23" s="308">
        <v>390143</v>
      </c>
      <c r="E23" s="308">
        <v>428732</v>
      </c>
      <c r="F23" s="308">
        <v>442799</v>
      </c>
      <c r="G23" s="308">
        <v>458959</v>
      </c>
      <c r="H23" s="308">
        <v>473659</v>
      </c>
      <c r="I23" s="308">
        <v>465077</v>
      </c>
      <c r="J23" s="308">
        <v>462554</v>
      </c>
      <c r="K23" s="308">
        <v>497579</v>
      </c>
      <c r="L23" s="330">
        <v>433111</v>
      </c>
      <c r="M23" s="330">
        <v>483633</v>
      </c>
      <c r="N23" s="330">
        <v>504405</v>
      </c>
      <c r="O23" s="330">
        <v>523558</v>
      </c>
      <c r="P23" s="330">
        <v>544112</v>
      </c>
      <c r="Q23" s="330">
        <v>521984</v>
      </c>
      <c r="R23" s="330">
        <v>516973</v>
      </c>
      <c r="S23" s="330">
        <v>559457</v>
      </c>
      <c r="T23" s="179"/>
      <c r="U23" s="110"/>
      <c r="V23" s="111" t="s">
        <v>66</v>
      </c>
      <c r="X23" s="106"/>
      <c r="Y23" s="106"/>
      <c r="Z23" s="106"/>
      <c r="AA23" s="106"/>
      <c r="AB23" s="106"/>
      <c r="AC23" s="106"/>
      <c r="AD23" s="106"/>
      <c r="AE23" s="106"/>
    </row>
    <row r="24" spans="1:31" s="102" customFormat="1" ht="12.15" customHeight="1">
      <c r="A24" s="107"/>
      <c r="B24" s="31" t="s">
        <v>49</v>
      </c>
      <c r="C24" s="179"/>
      <c r="D24" s="308">
        <v>94760</v>
      </c>
      <c r="E24" s="308">
        <v>110897</v>
      </c>
      <c r="F24" s="308">
        <v>103047</v>
      </c>
      <c r="G24" s="308">
        <v>108426</v>
      </c>
      <c r="H24" s="308">
        <v>112437</v>
      </c>
      <c r="I24" s="308">
        <v>100293</v>
      </c>
      <c r="J24" s="308">
        <v>102979</v>
      </c>
      <c r="K24" s="308">
        <v>113560</v>
      </c>
      <c r="L24" s="330">
        <v>87612</v>
      </c>
      <c r="M24" s="330">
        <v>100989</v>
      </c>
      <c r="N24" s="330">
        <v>94282</v>
      </c>
      <c r="O24" s="330">
        <v>99091</v>
      </c>
      <c r="P24" s="330">
        <v>103941</v>
      </c>
      <c r="Q24" s="330">
        <v>90746</v>
      </c>
      <c r="R24" s="330">
        <v>91400</v>
      </c>
      <c r="S24" s="330">
        <v>103688</v>
      </c>
      <c r="T24" s="179"/>
      <c r="U24" s="110"/>
      <c r="V24" s="111" t="s">
        <v>131</v>
      </c>
      <c r="X24" s="106"/>
      <c r="Y24" s="106"/>
      <c r="Z24" s="106"/>
      <c r="AA24" s="106"/>
      <c r="AB24" s="106"/>
      <c r="AC24" s="106"/>
      <c r="AD24" s="106"/>
      <c r="AE24" s="106"/>
    </row>
    <row r="25" spans="1:31" s="102" customFormat="1" ht="12.15" customHeight="1">
      <c r="A25" s="107"/>
      <c r="B25" s="31" t="s">
        <v>30</v>
      </c>
      <c r="C25" s="179"/>
      <c r="D25" s="308">
        <v>226392</v>
      </c>
      <c r="E25" s="308">
        <v>302965</v>
      </c>
      <c r="F25" s="308">
        <v>296798</v>
      </c>
      <c r="G25" s="308">
        <v>314717</v>
      </c>
      <c r="H25" s="308">
        <v>322468</v>
      </c>
      <c r="I25" s="308">
        <v>267778</v>
      </c>
      <c r="J25" s="308">
        <v>264534</v>
      </c>
      <c r="K25" s="308">
        <v>298928</v>
      </c>
      <c r="L25" s="330">
        <v>350098</v>
      </c>
      <c r="M25" s="330">
        <v>464427</v>
      </c>
      <c r="N25" s="330">
        <v>489710</v>
      </c>
      <c r="O25" s="330">
        <v>465542</v>
      </c>
      <c r="P25" s="330">
        <v>462912</v>
      </c>
      <c r="Q25" s="330">
        <v>393800</v>
      </c>
      <c r="R25" s="330">
        <v>361596</v>
      </c>
      <c r="S25" s="330">
        <v>445699</v>
      </c>
      <c r="T25" s="179"/>
      <c r="U25" s="110"/>
      <c r="V25" s="111" t="s">
        <v>117</v>
      </c>
      <c r="X25" s="106"/>
      <c r="Y25" s="106"/>
      <c r="Z25" s="106"/>
      <c r="AA25" s="106"/>
      <c r="AB25" s="106"/>
      <c r="AC25" s="106"/>
      <c r="AD25" s="106"/>
      <c r="AE25" s="106"/>
    </row>
    <row r="26" spans="1:31" s="102" customFormat="1" ht="12.15" customHeight="1">
      <c r="A26" s="107"/>
      <c r="B26" s="31" t="s">
        <v>100</v>
      </c>
      <c r="C26" s="179"/>
      <c r="D26" s="308">
        <v>158074</v>
      </c>
      <c r="E26" s="308">
        <v>200587</v>
      </c>
      <c r="F26" s="308">
        <v>188516</v>
      </c>
      <c r="G26" s="308">
        <v>182659</v>
      </c>
      <c r="H26" s="308">
        <v>176341</v>
      </c>
      <c r="I26" s="308">
        <v>150358</v>
      </c>
      <c r="J26" s="308">
        <v>144291</v>
      </c>
      <c r="K26" s="308">
        <v>168729</v>
      </c>
      <c r="L26" s="330">
        <v>135323</v>
      </c>
      <c r="M26" s="330">
        <v>176881</v>
      </c>
      <c r="N26" s="330">
        <v>190992</v>
      </c>
      <c r="O26" s="330">
        <v>186351</v>
      </c>
      <c r="P26" s="330">
        <v>178182</v>
      </c>
      <c r="Q26" s="330">
        <v>142691</v>
      </c>
      <c r="R26" s="330">
        <v>135514</v>
      </c>
      <c r="S26" s="330">
        <v>156893</v>
      </c>
      <c r="T26" s="179"/>
      <c r="U26" s="110"/>
      <c r="V26" s="111" t="s">
        <v>118</v>
      </c>
      <c r="X26" s="106"/>
      <c r="Y26" s="106"/>
      <c r="Z26" s="106"/>
      <c r="AA26" s="106"/>
      <c r="AB26" s="106"/>
      <c r="AC26" s="106"/>
      <c r="AD26" s="106"/>
      <c r="AE26" s="106"/>
    </row>
    <row r="27" spans="1:31" s="102" customFormat="1" ht="12.15" customHeight="1">
      <c r="A27" s="107"/>
      <c r="B27" s="31" t="s">
        <v>38</v>
      </c>
      <c r="C27" s="179"/>
      <c r="D27" s="308">
        <v>101316</v>
      </c>
      <c r="E27" s="308">
        <v>130500</v>
      </c>
      <c r="F27" s="308">
        <v>95500</v>
      </c>
      <c r="G27" s="308">
        <v>82000</v>
      </c>
      <c r="H27" s="308">
        <v>88800</v>
      </c>
      <c r="I27" s="308">
        <v>63000</v>
      </c>
      <c r="J27" s="308" t="s">
        <v>375</v>
      </c>
      <c r="K27" s="308" t="s">
        <v>26</v>
      </c>
      <c r="L27" s="330">
        <v>65404</v>
      </c>
      <c r="M27" s="330">
        <v>61808</v>
      </c>
      <c r="N27" s="330">
        <v>53451</v>
      </c>
      <c r="O27" s="330">
        <v>49709</v>
      </c>
      <c r="P27" s="330">
        <v>53569</v>
      </c>
      <c r="Q27" s="330">
        <v>42500</v>
      </c>
      <c r="R27" s="330" t="s">
        <v>375</v>
      </c>
      <c r="S27" s="330" t="s">
        <v>26</v>
      </c>
      <c r="T27" s="179"/>
      <c r="U27" s="110"/>
      <c r="V27" s="111" t="s">
        <v>132</v>
      </c>
      <c r="X27" s="106"/>
      <c r="Y27" s="106"/>
      <c r="Z27" s="106"/>
      <c r="AA27" s="106"/>
      <c r="AB27" s="106"/>
      <c r="AC27" s="106"/>
      <c r="AD27" s="106"/>
      <c r="AE27" s="106"/>
    </row>
    <row r="28" spans="1:31" s="102" customFormat="1" ht="12.15" customHeight="1">
      <c r="A28" s="107"/>
      <c r="B28" s="31" t="s">
        <v>39</v>
      </c>
      <c r="C28" s="179">
        <v>996</v>
      </c>
      <c r="D28" s="308">
        <v>118948</v>
      </c>
      <c r="E28" s="308">
        <v>126998</v>
      </c>
      <c r="F28" s="308">
        <v>117778</v>
      </c>
      <c r="G28" s="308">
        <v>115338</v>
      </c>
      <c r="H28" s="308">
        <v>118596</v>
      </c>
      <c r="I28" s="308">
        <v>122111</v>
      </c>
      <c r="J28" s="308">
        <v>130864</v>
      </c>
      <c r="K28" s="308">
        <v>137066</v>
      </c>
      <c r="L28" s="330">
        <v>60677</v>
      </c>
      <c r="M28" s="330">
        <v>67207</v>
      </c>
      <c r="N28" s="330">
        <v>63229</v>
      </c>
      <c r="O28" s="330">
        <v>65981</v>
      </c>
      <c r="P28" s="330">
        <v>70725</v>
      </c>
      <c r="Q28" s="330">
        <v>71486</v>
      </c>
      <c r="R28" s="330">
        <v>81068</v>
      </c>
      <c r="S28" s="330">
        <v>87914</v>
      </c>
      <c r="T28" s="179"/>
      <c r="U28" s="110"/>
      <c r="V28" s="111" t="s">
        <v>20</v>
      </c>
      <c r="X28" s="106"/>
      <c r="Y28" s="106"/>
      <c r="Z28" s="106"/>
      <c r="AA28" s="106"/>
      <c r="AB28" s="106"/>
      <c r="AC28" s="106"/>
      <c r="AD28" s="106"/>
      <c r="AE28" s="106"/>
    </row>
    <row r="29" spans="1:31" s="102" customFormat="1" ht="12.15" customHeight="1">
      <c r="A29" s="107"/>
      <c r="B29" s="31" t="s">
        <v>50</v>
      </c>
      <c r="C29" s="179"/>
      <c r="D29" s="308">
        <v>58392</v>
      </c>
      <c r="E29" s="308">
        <v>67648</v>
      </c>
      <c r="F29" s="308">
        <v>63191</v>
      </c>
      <c r="G29" s="308">
        <v>66607</v>
      </c>
      <c r="H29" s="308">
        <v>68553</v>
      </c>
      <c r="I29" s="308">
        <v>63607</v>
      </c>
      <c r="J29" s="308">
        <v>60401</v>
      </c>
      <c r="K29" s="308">
        <v>61126</v>
      </c>
      <c r="L29" s="330">
        <v>61209</v>
      </c>
      <c r="M29" s="330">
        <v>75830</v>
      </c>
      <c r="N29" s="330">
        <v>75392</v>
      </c>
      <c r="O29" s="330">
        <v>74861</v>
      </c>
      <c r="P29" s="330">
        <v>75483</v>
      </c>
      <c r="Q29" s="330">
        <v>64990</v>
      </c>
      <c r="R29" s="330">
        <v>65805</v>
      </c>
      <c r="S29" s="330">
        <v>69151</v>
      </c>
      <c r="T29" s="179"/>
      <c r="U29" s="110"/>
      <c r="V29" s="111" t="s">
        <v>133</v>
      </c>
      <c r="X29" s="106"/>
      <c r="Y29" s="106"/>
      <c r="Z29" s="106"/>
      <c r="AA29" s="106"/>
      <c r="AB29" s="106"/>
      <c r="AC29" s="106"/>
      <c r="AD29" s="106"/>
      <c r="AE29" s="106"/>
    </row>
    <row r="30" spans="1:31" s="102" customFormat="1" ht="12.15" customHeight="1">
      <c r="A30" s="107"/>
      <c r="B30" s="31" t="s">
        <v>51</v>
      </c>
      <c r="C30" s="179"/>
      <c r="D30" s="308">
        <v>446852</v>
      </c>
      <c r="E30" s="308">
        <v>523283</v>
      </c>
      <c r="F30" s="308">
        <v>501534</v>
      </c>
      <c r="G30" s="308">
        <v>517617</v>
      </c>
      <c r="H30" s="308">
        <v>528078</v>
      </c>
      <c r="I30" s="308">
        <v>458473</v>
      </c>
      <c r="J30" s="308">
        <v>461737</v>
      </c>
      <c r="K30" s="308">
        <v>506241</v>
      </c>
      <c r="L30" s="330">
        <v>486968</v>
      </c>
      <c r="M30" s="330">
        <v>558813</v>
      </c>
      <c r="N30" s="330">
        <v>489095</v>
      </c>
      <c r="O30" s="330">
        <v>477292</v>
      </c>
      <c r="P30" s="330">
        <v>470457</v>
      </c>
      <c r="Q30" s="330">
        <v>407917</v>
      </c>
      <c r="R30" s="330">
        <v>406788</v>
      </c>
      <c r="S30" s="330">
        <v>452143</v>
      </c>
      <c r="T30" s="179"/>
      <c r="U30" s="110"/>
      <c r="V30" s="111" t="s">
        <v>134</v>
      </c>
      <c r="X30" s="106"/>
      <c r="Y30" s="106"/>
      <c r="Z30" s="106"/>
      <c r="AA30" s="106"/>
      <c r="AB30" s="106"/>
      <c r="AC30" s="106"/>
      <c r="AD30" s="106"/>
      <c r="AE30" s="106"/>
    </row>
    <row r="31" spans="1:31" s="102" customFormat="1" ht="12.15" customHeight="1">
      <c r="A31" s="107"/>
      <c r="B31" s="31" t="s">
        <v>101</v>
      </c>
      <c r="C31" s="179"/>
      <c r="D31" s="308">
        <v>769773</v>
      </c>
      <c r="E31" s="308">
        <v>822564</v>
      </c>
      <c r="F31" s="308">
        <v>798620</v>
      </c>
      <c r="G31" s="308">
        <v>714613</v>
      </c>
      <c r="H31" s="308">
        <v>690202</v>
      </c>
      <c r="I31" s="308">
        <v>624787</v>
      </c>
      <c r="J31" s="308">
        <v>644899</v>
      </c>
      <c r="K31" s="308">
        <v>698168</v>
      </c>
      <c r="L31" s="330">
        <v>692426</v>
      </c>
      <c r="M31" s="330">
        <v>854073</v>
      </c>
      <c r="N31" s="330">
        <v>885615</v>
      </c>
      <c r="O31" s="330">
        <v>832412</v>
      </c>
      <c r="P31" s="330">
        <v>811892</v>
      </c>
      <c r="Q31" s="330">
        <v>648315</v>
      </c>
      <c r="R31" s="330">
        <v>607601</v>
      </c>
      <c r="S31" s="330">
        <v>671258</v>
      </c>
      <c r="T31" s="179"/>
      <c r="U31" s="110"/>
      <c r="V31" s="111" t="s">
        <v>67</v>
      </c>
      <c r="X31" s="106"/>
      <c r="Y31" s="106"/>
      <c r="Z31" s="106"/>
      <c r="AA31" s="106"/>
      <c r="AB31" s="106"/>
      <c r="AC31" s="106"/>
      <c r="AD31" s="106"/>
      <c r="AE31" s="106"/>
    </row>
    <row r="32" spans="1:31" s="215" customFormat="1" ht="12.15" customHeight="1">
      <c r="A32" s="217"/>
      <c r="B32" s="211" t="s">
        <v>52</v>
      </c>
      <c r="C32" s="104"/>
      <c r="D32" s="333">
        <v>466384</v>
      </c>
      <c r="E32" s="333">
        <v>555214</v>
      </c>
      <c r="F32" s="333">
        <v>547870</v>
      </c>
      <c r="G32" s="333">
        <v>559632</v>
      </c>
      <c r="H32" s="333">
        <v>572665</v>
      </c>
      <c r="I32" s="333">
        <v>526757</v>
      </c>
      <c r="J32" s="333">
        <v>495426</v>
      </c>
      <c r="K32" s="333">
        <v>573694</v>
      </c>
      <c r="L32" s="331">
        <v>425212</v>
      </c>
      <c r="M32" s="331">
        <v>524413</v>
      </c>
      <c r="N32" s="331">
        <v>519584</v>
      </c>
      <c r="O32" s="331">
        <v>515586</v>
      </c>
      <c r="P32" s="331">
        <v>525515</v>
      </c>
      <c r="Q32" s="331">
        <v>436499</v>
      </c>
      <c r="R32" s="331">
        <v>406193</v>
      </c>
      <c r="S32" s="331">
        <v>478478</v>
      </c>
      <c r="T32" s="104"/>
      <c r="U32" s="173"/>
      <c r="V32" s="210" t="s">
        <v>68</v>
      </c>
      <c r="X32" s="220"/>
      <c r="Y32" s="220"/>
      <c r="Z32" s="220"/>
      <c r="AA32" s="220"/>
      <c r="AB32" s="220"/>
      <c r="AC32" s="220"/>
      <c r="AD32" s="220"/>
      <c r="AE32" s="220"/>
    </row>
    <row r="33" spans="1:31" s="102" customFormat="1" ht="12.15" customHeight="1">
      <c r="A33" s="107"/>
      <c r="B33" s="31" t="s">
        <v>33</v>
      </c>
      <c r="C33" s="179"/>
      <c r="D33" s="308">
        <v>198612</v>
      </c>
      <c r="E33" s="308">
        <v>228086</v>
      </c>
      <c r="F33" s="308">
        <v>227538</v>
      </c>
      <c r="G33" s="308">
        <v>228331</v>
      </c>
      <c r="H33" s="308">
        <v>233928</v>
      </c>
      <c r="I33" s="308">
        <v>199158</v>
      </c>
      <c r="J33" s="308">
        <v>189659</v>
      </c>
      <c r="K33" s="308">
        <v>217839</v>
      </c>
      <c r="L33" s="330">
        <v>164622</v>
      </c>
      <c r="M33" s="330">
        <v>187473</v>
      </c>
      <c r="N33" s="330">
        <v>196393</v>
      </c>
      <c r="O33" s="330">
        <v>205898</v>
      </c>
      <c r="P33" s="330">
        <v>208851</v>
      </c>
      <c r="Q33" s="330">
        <v>176011</v>
      </c>
      <c r="R33" s="330">
        <v>168430</v>
      </c>
      <c r="S33" s="330">
        <v>195149</v>
      </c>
      <c r="T33" s="179"/>
      <c r="U33" s="110"/>
      <c r="V33" s="111" t="s">
        <v>135</v>
      </c>
      <c r="X33" s="106"/>
      <c r="Y33" s="106"/>
      <c r="Z33" s="106"/>
      <c r="AA33" s="106"/>
      <c r="AB33" s="106"/>
      <c r="AC33" s="106"/>
      <c r="AD33" s="106"/>
      <c r="AE33" s="106"/>
    </row>
    <row r="34" spans="1:31" s="102" customFormat="1" ht="12.15" customHeight="1">
      <c r="A34" s="107"/>
      <c r="B34" s="31" t="s">
        <v>104</v>
      </c>
      <c r="C34" s="179">
        <v>996</v>
      </c>
      <c r="D34" s="308">
        <v>298138</v>
      </c>
      <c r="E34" s="308">
        <v>349569</v>
      </c>
      <c r="F34" s="308">
        <v>370889</v>
      </c>
      <c r="G34" s="308">
        <v>380107</v>
      </c>
      <c r="H34" s="308">
        <v>397658</v>
      </c>
      <c r="I34" s="308">
        <v>380763</v>
      </c>
      <c r="J34" s="308">
        <v>373939</v>
      </c>
      <c r="K34" s="308">
        <v>409494</v>
      </c>
      <c r="L34" s="330">
        <v>316556</v>
      </c>
      <c r="M34" s="330">
        <v>368399</v>
      </c>
      <c r="N34" s="330">
        <v>389284</v>
      </c>
      <c r="O34" s="330">
        <v>400262</v>
      </c>
      <c r="P34" s="330">
        <v>419976</v>
      </c>
      <c r="Q34" s="330">
        <v>414994</v>
      </c>
      <c r="R34" s="330">
        <v>387064</v>
      </c>
      <c r="S34" s="330">
        <v>420369</v>
      </c>
      <c r="T34" s="179"/>
      <c r="U34" s="110"/>
      <c r="V34" s="111" t="s">
        <v>69</v>
      </c>
      <c r="X34" s="106"/>
      <c r="Y34" s="106"/>
      <c r="Z34" s="106"/>
      <c r="AA34" s="106"/>
      <c r="AB34" s="106"/>
      <c r="AC34" s="106"/>
      <c r="AD34" s="106"/>
      <c r="AE34" s="106"/>
    </row>
    <row r="35" spans="1:31" s="102" customFormat="1" ht="12.15" customHeight="1">
      <c r="A35" s="107"/>
      <c r="B35" s="31" t="s">
        <v>53</v>
      </c>
      <c r="C35" s="179"/>
      <c r="D35" s="308">
        <v>492742</v>
      </c>
      <c r="E35" s="308">
        <v>569513</v>
      </c>
      <c r="F35" s="308">
        <v>552569</v>
      </c>
      <c r="G35" s="308">
        <v>575175</v>
      </c>
      <c r="H35" s="308">
        <v>575719</v>
      </c>
      <c r="I35" s="308">
        <v>473888</v>
      </c>
      <c r="J35" s="308">
        <v>470174</v>
      </c>
      <c r="K35" s="308">
        <v>527776</v>
      </c>
      <c r="L35" s="330">
        <v>440025</v>
      </c>
      <c r="M35" s="330">
        <v>507759</v>
      </c>
      <c r="N35" s="330">
        <v>500643</v>
      </c>
      <c r="O35" s="330">
        <v>513108</v>
      </c>
      <c r="P35" s="330">
        <v>508207</v>
      </c>
      <c r="Q35" s="330">
        <v>424883</v>
      </c>
      <c r="R35" s="330">
        <v>412295</v>
      </c>
      <c r="S35" s="330">
        <v>464795</v>
      </c>
      <c r="T35" s="179"/>
      <c r="U35" s="110"/>
      <c r="V35" s="111" t="s">
        <v>70</v>
      </c>
      <c r="X35" s="106"/>
      <c r="Y35" s="106"/>
      <c r="Z35" s="106"/>
      <c r="AA35" s="106"/>
      <c r="AB35" s="106"/>
      <c r="AC35" s="106"/>
      <c r="AD35" s="106"/>
      <c r="AE35" s="106"/>
    </row>
    <row r="36" spans="1:31" s="102" customFormat="1" ht="12.15" customHeight="1">
      <c r="A36" s="107"/>
      <c r="B36" s="31" t="s">
        <v>54</v>
      </c>
      <c r="C36" s="179"/>
      <c r="D36" s="308">
        <v>32277</v>
      </c>
      <c r="E36" s="308">
        <v>37485</v>
      </c>
      <c r="F36" s="308">
        <v>37382</v>
      </c>
      <c r="G36" s="308">
        <v>41074</v>
      </c>
      <c r="H36" s="308">
        <v>40659</v>
      </c>
      <c r="I36" s="308">
        <v>34256</v>
      </c>
      <c r="J36" s="308">
        <v>33740</v>
      </c>
      <c r="K36" s="308">
        <v>38063</v>
      </c>
      <c r="L36" s="330">
        <v>31807</v>
      </c>
      <c r="M36" s="330">
        <v>37348</v>
      </c>
      <c r="N36" s="330">
        <v>37817</v>
      </c>
      <c r="O36" s="330">
        <v>40354</v>
      </c>
      <c r="P36" s="330">
        <v>42543</v>
      </c>
      <c r="Q36" s="330">
        <v>36612</v>
      </c>
      <c r="R36" s="330">
        <v>36063</v>
      </c>
      <c r="S36" s="330">
        <v>40115</v>
      </c>
      <c r="T36" s="179"/>
      <c r="U36" s="110"/>
      <c r="V36" s="111" t="s">
        <v>71</v>
      </c>
      <c r="X36" s="106"/>
      <c r="Y36" s="106"/>
      <c r="Z36" s="106"/>
      <c r="AA36" s="106"/>
      <c r="AB36" s="106"/>
      <c r="AC36" s="106"/>
      <c r="AD36" s="106"/>
      <c r="AE36" s="106"/>
    </row>
    <row r="37" spans="1:31" s="102" customFormat="1" ht="12.15" customHeight="1">
      <c r="A37" s="107"/>
      <c r="B37" s="31" t="s">
        <v>55</v>
      </c>
      <c r="C37" s="104"/>
      <c r="D37" s="308">
        <v>130669</v>
      </c>
      <c r="E37" s="308">
        <v>160305</v>
      </c>
      <c r="F37" s="308">
        <v>161027</v>
      </c>
      <c r="G37" s="308">
        <v>153139</v>
      </c>
      <c r="H37" s="308">
        <v>142304</v>
      </c>
      <c r="I37" s="308">
        <v>103421</v>
      </c>
      <c r="J37" s="308">
        <v>89485</v>
      </c>
      <c r="K37" s="308">
        <v>101981</v>
      </c>
      <c r="L37" s="330">
        <v>77326</v>
      </c>
      <c r="M37" s="330">
        <v>90787</v>
      </c>
      <c r="N37" s="330">
        <v>87317</v>
      </c>
      <c r="O37" s="330">
        <v>89989</v>
      </c>
      <c r="P37" s="330">
        <v>88055</v>
      </c>
      <c r="Q37" s="330">
        <v>75680</v>
      </c>
      <c r="R37" s="330">
        <v>72671</v>
      </c>
      <c r="S37" s="330">
        <v>82757</v>
      </c>
      <c r="T37" s="104"/>
      <c r="U37" s="173"/>
      <c r="V37" s="111" t="s">
        <v>72</v>
      </c>
      <c r="X37" s="106"/>
      <c r="Y37" s="106"/>
      <c r="Z37" s="106"/>
      <c r="AA37" s="106"/>
      <c r="AB37" s="106"/>
      <c r="AC37" s="106"/>
      <c r="AD37" s="106"/>
      <c r="AE37" s="106"/>
    </row>
    <row r="38" spans="1:31" s="102" customFormat="1" ht="12.15" customHeight="1">
      <c r="A38" s="107"/>
      <c r="B38" s="31" t="s">
        <v>31</v>
      </c>
      <c r="C38" s="104"/>
      <c r="D38" s="308">
        <v>21410</v>
      </c>
      <c r="E38" s="308">
        <v>25383</v>
      </c>
      <c r="F38" s="308">
        <v>24567</v>
      </c>
      <c r="G38" s="308">
        <v>25121</v>
      </c>
      <c r="H38" s="308">
        <v>24706</v>
      </c>
      <c r="I38" s="308">
        <v>22089</v>
      </c>
      <c r="J38" s="308">
        <v>20355</v>
      </c>
      <c r="K38" s="308" t="s">
        <v>26</v>
      </c>
      <c r="L38" s="330">
        <v>37783</v>
      </c>
      <c r="M38" s="330">
        <v>43955</v>
      </c>
      <c r="N38" s="330">
        <v>44105</v>
      </c>
      <c r="O38" s="330">
        <v>44647</v>
      </c>
      <c r="P38" s="330">
        <v>47434</v>
      </c>
      <c r="Q38" s="330">
        <v>43795</v>
      </c>
      <c r="R38" s="330">
        <v>46799</v>
      </c>
      <c r="S38" s="330" t="s">
        <v>26</v>
      </c>
      <c r="T38" s="104"/>
      <c r="U38" s="173"/>
      <c r="V38" s="111" t="s">
        <v>119</v>
      </c>
      <c r="X38" s="106"/>
      <c r="Y38" s="106"/>
      <c r="Z38" s="106"/>
      <c r="AA38" s="106"/>
      <c r="AB38" s="106"/>
      <c r="AC38" s="106"/>
      <c r="AD38" s="106"/>
      <c r="AE38" s="106"/>
    </row>
    <row r="39" spans="1:31" s="102" customFormat="1" ht="12.15" customHeight="1">
      <c r="A39" s="107"/>
      <c r="B39" s="31" t="s">
        <v>56</v>
      </c>
      <c r="C39" s="104"/>
      <c r="D39" s="308">
        <v>51541</v>
      </c>
      <c r="E39" s="308">
        <v>48316</v>
      </c>
      <c r="F39" s="308">
        <v>52073</v>
      </c>
      <c r="G39" s="308">
        <v>56647</v>
      </c>
      <c r="H39" s="308">
        <v>62148</v>
      </c>
      <c r="I39" s="308">
        <v>58637</v>
      </c>
      <c r="J39" s="308">
        <v>57406</v>
      </c>
      <c r="K39" s="308">
        <v>68713</v>
      </c>
      <c r="L39" s="330">
        <v>58533</v>
      </c>
      <c r="M39" s="330">
        <v>64097</v>
      </c>
      <c r="N39" s="330">
        <v>65845</v>
      </c>
      <c r="O39" s="330">
        <v>65645</v>
      </c>
      <c r="P39" s="330">
        <v>68701</v>
      </c>
      <c r="Q39" s="330">
        <v>74644</v>
      </c>
      <c r="R39" s="330">
        <v>89435</v>
      </c>
      <c r="S39" s="330">
        <v>101901</v>
      </c>
      <c r="T39" s="104"/>
      <c r="U39" s="173"/>
      <c r="V39" s="111" t="s">
        <v>120</v>
      </c>
      <c r="X39" s="106"/>
      <c r="Y39" s="106"/>
      <c r="Z39" s="106"/>
      <c r="AA39" s="106"/>
      <c r="AB39" s="106"/>
      <c r="AC39" s="106"/>
      <c r="AD39" s="106"/>
      <c r="AE39" s="106"/>
    </row>
    <row r="40" spans="1:31" s="102" customFormat="1" ht="12.15" customHeight="1">
      <c r="A40" s="107"/>
      <c r="B40" s="31" t="s">
        <v>106</v>
      </c>
      <c r="C40" s="179"/>
      <c r="D40" s="308">
        <v>159758</v>
      </c>
      <c r="E40" s="308">
        <v>188671</v>
      </c>
      <c r="F40" s="308">
        <v>181818</v>
      </c>
      <c r="G40" s="308">
        <v>202648</v>
      </c>
      <c r="H40" s="308">
        <v>218892</v>
      </c>
      <c r="I40" s="308">
        <v>199378</v>
      </c>
      <c r="J40" s="308">
        <v>203936</v>
      </c>
      <c r="K40" s="308">
        <v>230793</v>
      </c>
      <c r="L40" s="330">
        <v>178063</v>
      </c>
      <c r="M40" s="330">
        <v>208278</v>
      </c>
      <c r="N40" s="330">
        <v>195438</v>
      </c>
      <c r="O40" s="330">
        <v>204326</v>
      </c>
      <c r="P40" s="330">
        <v>222155</v>
      </c>
      <c r="Q40" s="330">
        <v>195249</v>
      </c>
      <c r="R40" s="330">
        <v>199623</v>
      </c>
      <c r="S40" s="330">
        <v>230410</v>
      </c>
      <c r="T40" s="179"/>
      <c r="U40" s="110"/>
      <c r="V40" s="111" t="s">
        <v>73</v>
      </c>
      <c r="X40" s="106"/>
      <c r="Y40" s="106"/>
      <c r="Z40" s="106"/>
      <c r="AA40" s="106"/>
      <c r="AB40" s="106"/>
      <c r="AC40" s="106"/>
      <c r="AD40" s="106"/>
      <c r="AE40" s="106"/>
    </row>
    <row r="41" spans="1:31" s="102" customFormat="1" ht="12.15" customHeight="1">
      <c r="A41" s="107"/>
      <c r="B41" s="31" t="s">
        <v>57</v>
      </c>
      <c r="C41" s="179">
        <v>996</v>
      </c>
      <c r="D41" s="308">
        <v>48738</v>
      </c>
      <c r="E41" s="308">
        <v>59609</v>
      </c>
      <c r="F41" s="308">
        <v>58114</v>
      </c>
      <c r="G41" s="308">
        <v>62798</v>
      </c>
      <c r="H41" s="308">
        <v>63833</v>
      </c>
      <c r="I41" s="308">
        <v>55260</v>
      </c>
      <c r="J41" s="308">
        <v>55354</v>
      </c>
      <c r="K41" s="308">
        <v>62208</v>
      </c>
      <c r="L41" s="330">
        <v>75576</v>
      </c>
      <c r="M41" s="330">
        <v>82930</v>
      </c>
      <c r="N41" s="330">
        <v>72486</v>
      </c>
      <c r="O41" s="330">
        <v>75728</v>
      </c>
      <c r="P41" s="330">
        <v>78390</v>
      </c>
      <c r="Q41" s="330">
        <v>66872</v>
      </c>
      <c r="R41" s="330">
        <v>67754</v>
      </c>
      <c r="S41" s="330">
        <v>77927</v>
      </c>
      <c r="T41" s="179"/>
      <c r="U41" s="110"/>
      <c r="V41" s="111" t="s">
        <v>136</v>
      </c>
      <c r="X41" s="106"/>
      <c r="Y41" s="106"/>
      <c r="Z41" s="106"/>
      <c r="AA41" s="106"/>
      <c r="AB41" s="106"/>
      <c r="AC41" s="106"/>
      <c r="AD41" s="106"/>
      <c r="AE41" s="106"/>
    </row>
    <row r="42" spans="1:31" s="102" customFormat="1" ht="12.15" customHeight="1">
      <c r="A42" s="107"/>
      <c r="B42" s="31" t="s">
        <v>58</v>
      </c>
      <c r="C42" s="179"/>
      <c r="D42" s="308">
        <v>392674</v>
      </c>
      <c r="E42" s="308">
        <v>515408</v>
      </c>
      <c r="F42" s="308">
        <v>527433</v>
      </c>
      <c r="G42" s="308">
        <v>521836</v>
      </c>
      <c r="H42" s="308">
        <v>497764</v>
      </c>
      <c r="I42" s="308">
        <v>341465</v>
      </c>
      <c r="J42" s="308">
        <v>281681</v>
      </c>
      <c r="K42" s="308">
        <v>352975</v>
      </c>
      <c r="L42" s="330">
        <v>270247</v>
      </c>
      <c r="M42" s="330">
        <v>350411</v>
      </c>
      <c r="N42" s="330">
        <v>369347</v>
      </c>
      <c r="O42" s="330">
        <v>375396</v>
      </c>
      <c r="P42" s="330">
        <v>338830</v>
      </c>
      <c r="Q42" s="330">
        <v>212247</v>
      </c>
      <c r="R42" s="330">
        <v>210839</v>
      </c>
      <c r="S42" s="330">
        <v>237991</v>
      </c>
      <c r="T42" s="179"/>
      <c r="U42" s="110"/>
      <c r="V42" s="111" t="s">
        <v>112</v>
      </c>
      <c r="X42" s="106"/>
      <c r="Y42" s="106"/>
      <c r="Z42" s="106"/>
      <c r="AA42" s="106"/>
      <c r="AB42" s="106"/>
      <c r="AC42" s="106"/>
      <c r="AD42" s="106"/>
      <c r="AE42" s="106"/>
    </row>
    <row r="43" spans="1:31" s="102" customFormat="1" ht="12.15" customHeight="1">
      <c r="A43" s="107"/>
      <c r="B43" s="31" t="s">
        <v>34</v>
      </c>
      <c r="C43" s="179"/>
      <c r="D43" s="308">
        <v>251147</v>
      </c>
      <c r="E43" s="308">
        <v>364699</v>
      </c>
      <c r="F43" s="308">
        <v>388371</v>
      </c>
      <c r="G43" s="308">
        <v>375872</v>
      </c>
      <c r="H43" s="308">
        <v>342299</v>
      </c>
      <c r="I43" s="308">
        <v>203549</v>
      </c>
      <c r="J43" s="308">
        <v>183607</v>
      </c>
      <c r="K43" s="308">
        <v>221045</v>
      </c>
      <c r="L43" s="330">
        <v>106864</v>
      </c>
      <c r="M43" s="330">
        <v>131587</v>
      </c>
      <c r="N43" s="330">
        <v>155592</v>
      </c>
      <c r="O43" s="330">
        <v>168155</v>
      </c>
      <c r="P43" s="330">
        <v>173835</v>
      </c>
      <c r="Q43" s="330">
        <v>174675</v>
      </c>
      <c r="R43" s="330">
        <v>140170</v>
      </c>
      <c r="S43" s="330">
        <v>130117</v>
      </c>
      <c r="T43" s="179"/>
      <c r="U43" s="110"/>
      <c r="V43" s="111" t="s">
        <v>121</v>
      </c>
      <c r="X43" s="106"/>
      <c r="Y43" s="106"/>
      <c r="Z43" s="106"/>
      <c r="AA43" s="106"/>
      <c r="AB43" s="106"/>
      <c r="AC43" s="106"/>
      <c r="AD43" s="106"/>
      <c r="AE43" s="106"/>
    </row>
    <row r="44" spans="1:31" s="102" customFormat="1" ht="12.15" customHeight="1">
      <c r="A44" s="107"/>
      <c r="B44" s="31" t="s">
        <v>59</v>
      </c>
      <c r="C44" s="179"/>
      <c r="D44" s="308">
        <v>351867</v>
      </c>
      <c r="E44" s="308">
        <v>409503</v>
      </c>
      <c r="F44" s="308">
        <v>408393</v>
      </c>
      <c r="G44" s="308">
        <v>410250</v>
      </c>
      <c r="H44" s="308">
        <v>405305</v>
      </c>
      <c r="I44" s="308">
        <v>346638</v>
      </c>
      <c r="J44" s="308">
        <v>338082</v>
      </c>
      <c r="K44" s="308">
        <v>373237</v>
      </c>
      <c r="L44" s="330">
        <v>310791</v>
      </c>
      <c r="M44" s="330">
        <v>365770</v>
      </c>
      <c r="N44" s="330">
        <v>379723</v>
      </c>
      <c r="O44" s="330">
        <v>373016</v>
      </c>
      <c r="P44" s="330">
        <v>366247</v>
      </c>
      <c r="Q44" s="330">
        <v>296745</v>
      </c>
      <c r="R44" s="330">
        <v>291908</v>
      </c>
      <c r="S44" s="330">
        <v>327689</v>
      </c>
      <c r="T44" s="179"/>
      <c r="U44" s="110"/>
      <c r="V44" s="111" t="s">
        <v>74</v>
      </c>
      <c r="X44" s="106"/>
      <c r="Y44" s="106"/>
      <c r="Z44" s="106"/>
      <c r="AA44" s="106"/>
      <c r="AB44" s="106"/>
      <c r="AC44" s="106"/>
      <c r="AD44" s="106"/>
      <c r="AE44" s="106"/>
    </row>
    <row r="45" spans="1:31" s="102" customFormat="1" ht="12.15" customHeight="1">
      <c r="A45" s="107"/>
      <c r="B45" s="31" t="s">
        <v>35</v>
      </c>
      <c r="C45" s="179"/>
      <c r="D45" s="308">
        <v>81820</v>
      </c>
      <c r="E45" s="308">
        <v>96928</v>
      </c>
      <c r="F45" s="308">
        <v>87374</v>
      </c>
      <c r="G45" s="308">
        <v>83534</v>
      </c>
      <c r="H45" s="308">
        <v>91197</v>
      </c>
      <c r="I45" s="308">
        <v>81673</v>
      </c>
      <c r="J45" s="308">
        <v>76331</v>
      </c>
      <c r="K45" s="308">
        <v>88845</v>
      </c>
      <c r="L45" s="330">
        <v>94212</v>
      </c>
      <c r="M45" s="330">
        <v>121493</v>
      </c>
      <c r="N45" s="330">
        <v>124317</v>
      </c>
      <c r="O45" s="330">
        <v>106950</v>
      </c>
      <c r="P45" s="330">
        <v>104789</v>
      </c>
      <c r="Q45" s="330">
        <v>90355</v>
      </c>
      <c r="R45" s="330">
        <v>78910</v>
      </c>
      <c r="S45" s="330">
        <v>87146</v>
      </c>
      <c r="T45" s="179"/>
      <c r="U45" s="110"/>
      <c r="V45" s="111" t="s">
        <v>137</v>
      </c>
      <c r="X45" s="106"/>
      <c r="Y45" s="106"/>
      <c r="Z45" s="106"/>
      <c r="AA45" s="106"/>
      <c r="AB45" s="106"/>
      <c r="AC45" s="106"/>
      <c r="AD45" s="106"/>
      <c r="AE45" s="106"/>
    </row>
    <row r="46" spans="1:31" s="102" customFormat="1" ht="12.15" customHeight="1">
      <c r="A46" s="107"/>
      <c r="B46" s="31" t="s">
        <v>60</v>
      </c>
      <c r="C46" s="179"/>
      <c r="D46" s="308">
        <v>246274</v>
      </c>
      <c r="E46" s="308">
        <v>298457</v>
      </c>
      <c r="F46" s="308">
        <v>286218</v>
      </c>
      <c r="G46" s="308">
        <v>311637</v>
      </c>
      <c r="H46" s="308">
        <v>323850</v>
      </c>
      <c r="I46" s="308">
        <v>282330</v>
      </c>
      <c r="J46" s="308">
        <v>287215</v>
      </c>
      <c r="K46" s="308">
        <v>319400</v>
      </c>
      <c r="L46" s="330">
        <v>315548</v>
      </c>
      <c r="M46" s="330">
        <v>362835</v>
      </c>
      <c r="N46" s="330">
        <v>325837</v>
      </c>
      <c r="O46" s="330">
        <v>333932</v>
      </c>
      <c r="P46" s="330">
        <v>359131</v>
      </c>
      <c r="Q46" s="330">
        <v>312583</v>
      </c>
      <c r="R46" s="330">
        <v>310618</v>
      </c>
      <c r="S46" s="330">
        <v>350979</v>
      </c>
      <c r="T46" s="179"/>
      <c r="U46" s="110"/>
      <c r="V46" s="111" t="s">
        <v>138</v>
      </c>
      <c r="X46" s="106"/>
      <c r="Y46" s="106"/>
      <c r="Z46" s="106"/>
      <c r="AA46" s="106"/>
      <c r="AB46" s="106"/>
      <c r="AC46" s="106"/>
      <c r="AD46" s="106"/>
      <c r="AE46" s="106"/>
    </row>
    <row r="47" spans="1:31" s="102" customFormat="1" ht="12.15" customHeight="1">
      <c r="A47" s="107"/>
      <c r="B47" s="31" t="s">
        <v>61</v>
      </c>
      <c r="C47" s="179"/>
      <c r="D47" s="308">
        <v>158090</v>
      </c>
      <c r="E47" s="308">
        <v>187243</v>
      </c>
      <c r="F47" s="308">
        <v>172726</v>
      </c>
      <c r="G47" s="308">
        <v>167620</v>
      </c>
      <c r="H47" s="308">
        <v>162550</v>
      </c>
      <c r="I47" s="308">
        <v>140004</v>
      </c>
      <c r="J47" s="308">
        <v>139291</v>
      </c>
      <c r="K47" s="308">
        <v>153109</v>
      </c>
      <c r="L47" s="330">
        <v>148474</v>
      </c>
      <c r="M47" s="330">
        <v>174730</v>
      </c>
      <c r="N47" s="330">
        <v>164114</v>
      </c>
      <c r="O47" s="330">
        <v>159665</v>
      </c>
      <c r="P47" s="330">
        <v>159469</v>
      </c>
      <c r="Q47" s="330">
        <v>137709</v>
      </c>
      <c r="R47" s="330">
        <v>140985</v>
      </c>
      <c r="S47" s="330">
        <v>154008</v>
      </c>
      <c r="T47" s="179"/>
      <c r="U47" s="110"/>
      <c r="V47" s="111" t="s">
        <v>75</v>
      </c>
      <c r="X47" s="106"/>
      <c r="Y47" s="106"/>
      <c r="Z47" s="106"/>
      <c r="AA47" s="106"/>
      <c r="AB47" s="106"/>
      <c r="AC47" s="106"/>
      <c r="AD47" s="106"/>
      <c r="AE47" s="106"/>
    </row>
    <row r="48" spans="1:31" s="102" customFormat="1" ht="12.15" customHeight="1">
      <c r="A48" s="107"/>
      <c r="B48" s="31" t="s">
        <v>62</v>
      </c>
      <c r="C48" s="179"/>
      <c r="D48" s="308">
        <v>185790</v>
      </c>
      <c r="E48" s="308">
        <v>223225</v>
      </c>
      <c r="F48" s="308">
        <v>213983</v>
      </c>
      <c r="G48" s="308">
        <v>217079</v>
      </c>
      <c r="H48" s="308">
        <v>227605</v>
      </c>
      <c r="I48" s="308">
        <v>210884</v>
      </c>
      <c r="J48" s="308">
        <v>213821</v>
      </c>
      <c r="K48" s="308">
        <v>223912</v>
      </c>
      <c r="L48" s="330">
        <v>166924</v>
      </c>
      <c r="M48" s="330">
        <v>196790</v>
      </c>
      <c r="N48" s="330">
        <v>188618</v>
      </c>
      <c r="O48" s="330">
        <v>191706</v>
      </c>
      <c r="P48" s="330">
        <v>195147</v>
      </c>
      <c r="Q48" s="330">
        <v>172869</v>
      </c>
      <c r="R48" s="330">
        <v>176220</v>
      </c>
      <c r="S48" s="330">
        <v>188558</v>
      </c>
      <c r="T48" s="179"/>
      <c r="U48" s="110"/>
      <c r="V48" s="111" t="s">
        <v>76</v>
      </c>
      <c r="X48" s="106"/>
      <c r="Y48" s="106"/>
      <c r="Z48" s="106"/>
      <c r="AA48" s="106"/>
      <c r="AB48" s="106"/>
      <c r="AC48" s="106"/>
      <c r="AD48" s="106"/>
      <c r="AE48" s="106"/>
    </row>
    <row r="49" spans="1:31" s="102" customFormat="1" ht="12.15" customHeight="1">
      <c r="A49" s="107"/>
      <c r="B49" s="31" t="s">
        <v>97</v>
      </c>
      <c r="C49" s="179"/>
      <c r="D49" s="308">
        <v>278008</v>
      </c>
      <c r="E49" s="308">
        <v>312923</v>
      </c>
      <c r="F49" s="308">
        <v>306409</v>
      </c>
      <c r="G49" s="308">
        <v>311428</v>
      </c>
      <c r="H49" s="308">
        <v>320092</v>
      </c>
      <c r="I49" s="308">
        <v>285344</v>
      </c>
      <c r="J49" s="308">
        <v>280321</v>
      </c>
      <c r="K49" s="308" t="s">
        <v>26</v>
      </c>
      <c r="L49" s="330">
        <v>256274</v>
      </c>
      <c r="M49" s="330">
        <v>288062</v>
      </c>
      <c r="N49" s="330">
        <v>277324</v>
      </c>
      <c r="O49" s="330">
        <v>278010</v>
      </c>
      <c r="P49" s="330">
        <v>281850</v>
      </c>
      <c r="Q49" s="330">
        <v>237219</v>
      </c>
      <c r="R49" s="330">
        <v>230568</v>
      </c>
      <c r="S49" s="330" t="s">
        <v>26</v>
      </c>
      <c r="T49" s="179"/>
      <c r="U49" s="110"/>
      <c r="V49" s="111" t="s">
        <v>123</v>
      </c>
      <c r="X49" s="106"/>
      <c r="Y49" s="106"/>
      <c r="Z49" s="106"/>
      <c r="AA49" s="106"/>
      <c r="AB49" s="106"/>
      <c r="AC49" s="106"/>
      <c r="AD49" s="106"/>
      <c r="AE49" s="106"/>
    </row>
    <row r="50" spans="1:31" s="102" customFormat="1" ht="12.15" customHeight="1">
      <c r="A50" s="107"/>
      <c r="B50" s="31" t="s">
        <v>147</v>
      </c>
      <c r="C50" s="179"/>
      <c r="D50" s="308">
        <v>193366</v>
      </c>
      <c r="E50" s="308">
        <v>220221</v>
      </c>
      <c r="F50" s="308">
        <v>227752</v>
      </c>
      <c r="G50" s="308">
        <v>224864</v>
      </c>
      <c r="H50" s="308">
        <v>225189</v>
      </c>
      <c r="I50" s="308">
        <v>211010</v>
      </c>
      <c r="J50" s="308">
        <v>214251</v>
      </c>
      <c r="K50" s="308">
        <v>235091</v>
      </c>
      <c r="L50" s="330">
        <v>185121</v>
      </c>
      <c r="M50" s="330">
        <v>229137</v>
      </c>
      <c r="N50" s="330">
        <v>250588</v>
      </c>
      <c r="O50" s="330">
        <v>249652</v>
      </c>
      <c r="P50" s="330">
        <v>227997</v>
      </c>
      <c r="Q50" s="330">
        <v>201890</v>
      </c>
      <c r="R50" s="330">
        <v>195195</v>
      </c>
      <c r="S50" s="330">
        <v>225080</v>
      </c>
      <c r="T50" s="179"/>
      <c r="U50" s="110"/>
      <c r="V50" s="111" t="s">
        <v>122</v>
      </c>
      <c r="X50" s="106"/>
      <c r="Y50" s="106"/>
      <c r="Z50" s="106"/>
      <c r="AA50" s="106"/>
      <c r="AB50" s="106"/>
      <c r="AC50" s="106"/>
      <c r="AD50" s="106"/>
      <c r="AE50" s="106"/>
    </row>
    <row r="51" spans="1:31" s="102" customFormat="1" ht="12.15" customHeight="1">
      <c r="A51" s="107"/>
      <c r="B51" s="31" t="s">
        <v>146</v>
      </c>
      <c r="C51" s="179"/>
      <c r="D51" s="308">
        <v>113883</v>
      </c>
      <c r="E51" s="308">
        <v>134907</v>
      </c>
      <c r="F51" s="308">
        <v>152462</v>
      </c>
      <c r="G51" s="308">
        <v>151803</v>
      </c>
      <c r="H51" s="308">
        <v>157614</v>
      </c>
      <c r="I51" s="308">
        <v>143839</v>
      </c>
      <c r="J51" s="308">
        <v>142696</v>
      </c>
      <c r="K51" s="308">
        <v>157177</v>
      </c>
      <c r="L51" s="330">
        <v>185544</v>
      </c>
      <c r="M51" s="330">
        <v>240842</v>
      </c>
      <c r="N51" s="330">
        <v>236545</v>
      </c>
      <c r="O51" s="330">
        <v>251661</v>
      </c>
      <c r="P51" s="330">
        <v>242177</v>
      </c>
      <c r="Q51" s="330">
        <v>207234</v>
      </c>
      <c r="R51" s="330">
        <v>198569</v>
      </c>
      <c r="S51" s="330">
        <v>233756</v>
      </c>
      <c r="T51" s="179"/>
      <c r="U51" s="110"/>
      <c r="V51" s="111" t="s">
        <v>21</v>
      </c>
      <c r="X51" s="106"/>
      <c r="Y51" s="106"/>
      <c r="Z51" s="106"/>
      <c r="AA51" s="106"/>
      <c r="AB51" s="106"/>
      <c r="AC51" s="106"/>
      <c r="AD51" s="106"/>
      <c r="AE51" s="106"/>
    </row>
    <row r="52" spans="1:31" s="102" customFormat="1" ht="12.15" customHeight="1">
      <c r="A52" s="107"/>
      <c r="B52" s="31" t="s">
        <v>63</v>
      </c>
      <c r="C52" s="179"/>
      <c r="D52" s="308">
        <v>417796</v>
      </c>
      <c r="E52" s="308">
        <v>493830</v>
      </c>
      <c r="F52" s="308">
        <v>476480</v>
      </c>
      <c r="G52" s="308">
        <v>474074</v>
      </c>
      <c r="H52" s="308">
        <v>481891</v>
      </c>
      <c r="I52" s="308">
        <v>439303</v>
      </c>
      <c r="J52" s="308">
        <v>408060</v>
      </c>
      <c r="K52" s="308">
        <v>441225</v>
      </c>
      <c r="L52" s="330">
        <v>568500</v>
      </c>
      <c r="M52" s="330">
        <v>646007</v>
      </c>
      <c r="N52" s="330">
        <v>651780</v>
      </c>
      <c r="O52" s="330">
        <v>662743</v>
      </c>
      <c r="P52" s="330">
        <v>683720</v>
      </c>
      <c r="Q52" s="330">
        <v>622289</v>
      </c>
      <c r="R52" s="330">
        <v>590976</v>
      </c>
      <c r="S52" s="330">
        <v>615907</v>
      </c>
      <c r="T52" s="179"/>
      <c r="U52" s="110"/>
      <c r="V52" s="111" t="s">
        <v>139</v>
      </c>
      <c r="X52" s="106"/>
      <c r="Y52" s="106"/>
      <c r="Z52" s="106"/>
      <c r="AA52" s="106"/>
      <c r="AB52" s="106"/>
      <c r="AC52" s="106"/>
      <c r="AD52" s="106"/>
      <c r="AE52" s="106"/>
    </row>
    <row r="53" spans="1:31" s="102" customFormat="1" ht="12.15" customHeight="1">
      <c r="A53" s="107"/>
      <c r="B53" s="31" t="s">
        <v>98</v>
      </c>
      <c r="C53" s="179"/>
      <c r="D53" s="308">
        <v>1278490</v>
      </c>
      <c r="E53" s="308">
        <v>1480290</v>
      </c>
      <c r="F53" s="308">
        <v>1545710</v>
      </c>
      <c r="G53" s="308">
        <v>1579050</v>
      </c>
      <c r="H53" s="308">
        <v>1623410</v>
      </c>
      <c r="I53" s="308">
        <v>1504580</v>
      </c>
      <c r="J53" s="308">
        <v>1451024</v>
      </c>
      <c r="K53" s="308">
        <v>1546273</v>
      </c>
      <c r="L53" s="330">
        <v>1969180</v>
      </c>
      <c r="M53" s="330">
        <v>2265890</v>
      </c>
      <c r="N53" s="330">
        <v>2336520</v>
      </c>
      <c r="O53" s="330">
        <v>2329060</v>
      </c>
      <c r="P53" s="330">
        <v>2412550</v>
      </c>
      <c r="Q53" s="330">
        <v>2248230</v>
      </c>
      <c r="R53" s="330">
        <v>2249944</v>
      </c>
      <c r="S53" s="330">
        <v>2408476</v>
      </c>
      <c r="T53" s="179"/>
      <c r="U53" s="110"/>
      <c r="V53" s="111" t="s">
        <v>36</v>
      </c>
      <c r="X53" s="106"/>
      <c r="Y53" s="106"/>
      <c r="Z53" s="106"/>
      <c r="AA53" s="106"/>
      <c r="AB53" s="106"/>
      <c r="AC53" s="106"/>
      <c r="AD53" s="106"/>
      <c r="AE53" s="106"/>
    </row>
    <row r="54" spans="1:31" s="102" customFormat="1" ht="6.9" customHeight="1">
      <c r="A54" s="161"/>
      <c r="B54" s="162"/>
      <c r="C54" s="164"/>
      <c r="D54" s="180"/>
      <c r="E54" s="180"/>
      <c r="F54" s="180"/>
      <c r="G54" s="180"/>
      <c r="H54" s="180"/>
      <c r="I54" s="180"/>
      <c r="J54" s="180"/>
      <c r="K54" s="180"/>
      <c r="L54" s="180"/>
      <c r="M54" s="180"/>
      <c r="N54" s="208"/>
      <c r="O54" s="208"/>
      <c r="P54" s="208"/>
      <c r="Q54" s="208"/>
      <c r="R54" s="208"/>
      <c r="S54" s="208"/>
      <c r="T54" s="164"/>
      <c r="U54" s="163"/>
      <c r="V54" s="177"/>
      <c r="X54" s="106"/>
      <c r="Y54" s="106"/>
      <c r="Z54" s="106"/>
      <c r="AA54" s="106"/>
      <c r="AB54" s="106"/>
      <c r="AC54" s="106"/>
      <c r="AD54" s="106"/>
      <c r="AE54" s="106"/>
    </row>
    <row r="55" spans="1:31" s="167" customFormat="1" ht="12" customHeight="1">
      <c r="A55" s="381" t="s">
        <v>394</v>
      </c>
      <c r="B55" s="381"/>
      <c r="C55" s="381"/>
      <c r="D55" s="381"/>
      <c r="E55" s="381"/>
      <c r="F55" s="381"/>
      <c r="G55" s="381"/>
      <c r="H55" s="381"/>
      <c r="I55" s="381"/>
      <c r="J55" s="381"/>
      <c r="K55" s="381"/>
      <c r="L55" s="381" t="s">
        <v>395</v>
      </c>
      <c r="M55" s="381"/>
      <c r="N55" s="381"/>
      <c r="O55" s="381"/>
      <c r="P55" s="381"/>
      <c r="Q55" s="381"/>
      <c r="R55" s="381"/>
      <c r="S55" s="381"/>
      <c r="T55" s="381"/>
      <c r="U55" s="381"/>
      <c r="V55" s="381"/>
      <c r="X55" s="171"/>
      <c r="Y55" s="171"/>
      <c r="Z55" s="171"/>
      <c r="AA55" s="171"/>
      <c r="AB55" s="171"/>
      <c r="AC55" s="171"/>
      <c r="AD55" s="171"/>
      <c r="AE55" s="171"/>
    </row>
    <row r="57" spans="1:31">
      <c r="D57" s="114"/>
      <c r="E57" s="114"/>
      <c r="F57" s="114"/>
      <c r="G57" s="114"/>
      <c r="H57" s="114"/>
      <c r="I57" s="114"/>
      <c r="J57" s="114"/>
      <c r="K57" s="114"/>
    </row>
    <row r="59" spans="1:31">
      <c r="L59" s="98"/>
      <c r="M59" s="98"/>
      <c r="N59" s="98"/>
      <c r="O59" s="98"/>
      <c r="P59" s="98"/>
      <c r="Q59" s="98"/>
      <c r="R59" s="98"/>
      <c r="S59" s="98"/>
      <c r="T59" s="98"/>
      <c r="U59" s="98"/>
      <c r="X59" s="10"/>
      <c r="Y59" s="10"/>
      <c r="Z59" s="10"/>
      <c r="AA59" s="10"/>
      <c r="AB59" s="10"/>
      <c r="AC59" s="10"/>
      <c r="AD59" s="10"/>
      <c r="AE59" s="10"/>
    </row>
  </sheetData>
  <mergeCells count="9">
    <mergeCell ref="L3:S3"/>
    <mergeCell ref="L55:V55"/>
    <mergeCell ref="U8:V8"/>
    <mergeCell ref="A55:K55"/>
    <mergeCell ref="B3:K3"/>
    <mergeCell ref="B5:B6"/>
    <mergeCell ref="V5:V6"/>
    <mergeCell ref="D5:K5"/>
    <mergeCell ref="L5:S5"/>
  </mergeCells>
  <phoneticPr fontId="2" type="noConversion"/>
  <pageMargins left="0.55118110236220474" right="0.55118110236220474" top="0.51181102362204722" bottom="0.39370078740157483" header="0.74803149606299213" footer="0.15748031496062992"/>
  <pageSetup paperSize="9" firstPageNumber="138"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dimension ref="A1:V63"/>
  <sheetViews>
    <sheetView showGridLines="0" tabSelected="1" view="pageBreakPreview" topLeftCell="A13" zoomScale="110" zoomScaleNormal="120" zoomScaleSheetLayoutView="110" workbookViewId="0">
      <selection activeCell="AA54" sqref="AA54"/>
    </sheetView>
  </sheetViews>
  <sheetFormatPr defaultColWidth="8.8984375" defaultRowHeight="14.4"/>
  <cols>
    <col min="1" max="1" width="1.19921875" style="10" customWidth="1"/>
    <col min="2" max="2" width="11.3984375" style="17" customWidth="1"/>
    <col min="3" max="3" width="0.8984375" style="10" customWidth="1"/>
    <col min="4" max="19" width="8.19921875" style="10" customWidth="1"/>
    <col min="20" max="20" width="1.19921875" style="10" customWidth="1"/>
    <col min="21" max="21" width="11.3984375" style="10" customWidth="1"/>
    <col min="22" max="22" width="0.8984375" style="10" customWidth="1"/>
    <col min="23" max="23" width="1.796875" style="10" customWidth="1"/>
    <col min="24" max="16384" width="8.8984375" style="10"/>
  </cols>
  <sheetData>
    <row r="1" spans="1:22" s="52" customFormat="1" ht="5.0999999999999996" customHeight="1">
      <c r="B1" s="80"/>
      <c r="U1" s="9"/>
      <c r="V1" s="82"/>
    </row>
    <row r="2" spans="1:22" s="52" customFormat="1" ht="50.1" customHeight="1">
      <c r="B2" s="80"/>
      <c r="U2" s="9"/>
      <c r="V2" s="82"/>
    </row>
    <row r="3" spans="1:22" s="1" customFormat="1" ht="44.1" customHeight="1">
      <c r="A3" s="413" t="s">
        <v>341</v>
      </c>
      <c r="B3" s="413"/>
      <c r="C3" s="413"/>
      <c r="D3" s="413"/>
      <c r="E3" s="413"/>
      <c r="F3" s="413"/>
      <c r="G3" s="413"/>
      <c r="H3" s="413"/>
      <c r="I3" s="413"/>
      <c r="J3" s="413"/>
      <c r="K3" s="413"/>
      <c r="L3" s="412" t="s">
        <v>329</v>
      </c>
      <c r="M3" s="412"/>
      <c r="N3" s="412"/>
      <c r="O3" s="412"/>
      <c r="P3" s="412"/>
      <c r="Q3" s="412"/>
      <c r="R3" s="412"/>
      <c r="S3" s="412"/>
      <c r="T3" s="412"/>
      <c r="U3" s="412"/>
      <c r="V3" s="412"/>
    </row>
    <row r="4" spans="1:22" s="2" customFormat="1" ht="12" customHeight="1">
      <c r="A4" s="117" t="s">
        <v>310</v>
      </c>
      <c r="B4" s="117"/>
      <c r="C4" s="50"/>
      <c r="D4" s="50"/>
      <c r="E4" s="50"/>
      <c r="F4" s="50"/>
      <c r="G4" s="50"/>
      <c r="H4" s="50"/>
      <c r="I4" s="50"/>
      <c r="J4" s="50"/>
      <c r="K4" s="50"/>
      <c r="L4" s="6"/>
      <c r="M4" s="6"/>
      <c r="N4" s="6"/>
      <c r="O4" s="6"/>
      <c r="P4" s="6"/>
      <c r="Q4" s="6"/>
      <c r="R4" s="6"/>
      <c r="S4" s="6"/>
      <c r="T4" s="6"/>
      <c r="U4" s="6" t="s">
        <v>310</v>
      </c>
    </row>
    <row r="5" spans="1:22" s="17" customFormat="1" ht="21" customHeight="1">
      <c r="A5" s="49"/>
      <c r="B5" s="406" t="s">
        <v>25</v>
      </c>
      <c r="C5" s="139"/>
      <c r="D5" s="399" t="s">
        <v>328</v>
      </c>
      <c r="E5" s="399"/>
      <c r="F5" s="399"/>
      <c r="G5" s="399"/>
      <c r="H5" s="399"/>
      <c r="I5" s="399"/>
      <c r="J5" s="399"/>
      <c r="K5" s="399"/>
      <c r="L5" s="399" t="s">
        <v>323</v>
      </c>
      <c r="M5" s="399"/>
      <c r="N5" s="399"/>
      <c r="O5" s="399"/>
      <c r="P5" s="399"/>
      <c r="Q5" s="399"/>
      <c r="R5" s="399"/>
      <c r="S5" s="399"/>
      <c r="T5" s="301"/>
      <c r="U5" s="406" t="s">
        <v>37</v>
      </c>
      <c r="V5" s="16"/>
    </row>
    <row r="6" spans="1:22" s="17" customFormat="1" ht="21" customHeight="1">
      <c r="A6" s="71"/>
      <c r="B6" s="407"/>
      <c r="C6" s="141"/>
      <c r="D6" s="143">
        <v>2010</v>
      </c>
      <c r="E6" s="143">
        <v>2011</v>
      </c>
      <c r="F6" s="143">
        <v>2012</v>
      </c>
      <c r="G6" s="143">
        <v>2013</v>
      </c>
      <c r="H6" s="143">
        <v>2014</v>
      </c>
      <c r="I6" s="143">
        <v>2015</v>
      </c>
      <c r="J6" s="143">
        <v>2016</v>
      </c>
      <c r="K6" s="143">
        <v>2017</v>
      </c>
      <c r="L6" s="143">
        <v>2010</v>
      </c>
      <c r="M6" s="143">
        <v>2011</v>
      </c>
      <c r="N6" s="143">
        <v>2012</v>
      </c>
      <c r="O6" s="143">
        <v>2013</v>
      </c>
      <c r="P6" s="143">
        <v>2014</v>
      </c>
      <c r="Q6" s="143">
        <v>2015</v>
      </c>
      <c r="R6" s="143">
        <v>2016</v>
      </c>
      <c r="S6" s="143">
        <v>2017</v>
      </c>
      <c r="T6" s="302"/>
      <c r="U6" s="407"/>
      <c r="V6" s="18"/>
    </row>
    <row r="7" spans="1:22" s="102" customFormat="1" ht="6.9" customHeight="1">
      <c r="A7" s="103"/>
      <c r="B7" s="185"/>
      <c r="C7" s="186"/>
      <c r="D7" s="187"/>
      <c r="E7" s="187"/>
      <c r="F7" s="187"/>
      <c r="G7" s="187"/>
      <c r="H7" s="187"/>
      <c r="I7" s="187"/>
      <c r="J7" s="187"/>
      <c r="K7" s="187"/>
      <c r="L7" s="188"/>
      <c r="M7" s="188"/>
      <c r="N7" s="188"/>
      <c r="O7" s="188"/>
      <c r="P7" s="188"/>
      <c r="Q7" s="188"/>
      <c r="R7" s="188"/>
      <c r="S7" s="188"/>
      <c r="T7" s="303"/>
      <c r="U7" s="110"/>
    </row>
    <row r="8" spans="1:22" s="102" customFormat="1" ht="12.15" customHeight="1">
      <c r="A8" s="411" t="s">
        <v>396</v>
      </c>
      <c r="B8" s="411"/>
      <c r="C8" s="104"/>
      <c r="D8" s="116">
        <v>100</v>
      </c>
      <c r="E8" s="116">
        <v>111.2</v>
      </c>
      <c r="F8" s="116">
        <v>108.7</v>
      </c>
      <c r="G8" s="116">
        <v>108.3</v>
      </c>
      <c r="H8" s="116">
        <v>106.6</v>
      </c>
      <c r="I8" s="116">
        <v>91.6</v>
      </c>
      <c r="J8" s="116">
        <v>89</v>
      </c>
      <c r="K8" s="116">
        <v>89</v>
      </c>
      <c r="L8" s="116">
        <v>100</v>
      </c>
      <c r="M8" s="116">
        <v>114.6</v>
      </c>
      <c r="N8" s="116">
        <v>113.7</v>
      </c>
      <c r="O8" s="116">
        <v>112.3</v>
      </c>
      <c r="P8" s="116">
        <v>110.8</v>
      </c>
      <c r="Q8" s="116">
        <v>96.1</v>
      </c>
      <c r="R8" s="116">
        <v>94</v>
      </c>
      <c r="S8" s="116">
        <v>94</v>
      </c>
      <c r="T8" s="410" t="s">
        <v>397</v>
      </c>
      <c r="U8" s="410"/>
    </row>
    <row r="9" spans="1:22" s="102" customFormat="1" ht="12.15" customHeight="1">
      <c r="A9" s="107"/>
      <c r="B9" s="31" t="s">
        <v>40</v>
      </c>
      <c r="C9" s="179"/>
      <c r="D9" s="60">
        <v>100</v>
      </c>
      <c r="E9" s="60">
        <v>119.2</v>
      </c>
      <c r="F9" s="60">
        <v>121.9</v>
      </c>
      <c r="G9" s="60">
        <v>119.7</v>
      </c>
      <c r="H9" s="60">
        <v>116.9</v>
      </c>
      <c r="I9" s="60" t="s">
        <v>383</v>
      </c>
      <c r="J9" s="224" t="s">
        <v>383</v>
      </c>
      <c r="K9" s="224" t="s">
        <v>340</v>
      </c>
      <c r="L9" s="60">
        <v>100</v>
      </c>
      <c r="M9" s="60">
        <v>107.1</v>
      </c>
      <c r="N9" s="60">
        <v>105.3</v>
      </c>
      <c r="O9" s="60">
        <v>111</v>
      </c>
      <c r="P9" s="60">
        <v>111.2</v>
      </c>
      <c r="Q9" s="60" t="s">
        <v>383</v>
      </c>
      <c r="R9" s="224" t="s">
        <v>383</v>
      </c>
      <c r="S9" s="224" t="s">
        <v>340</v>
      </c>
      <c r="T9" s="173"/>
      <c r="U9" s="111" t="s">
        <v>124</v>
      </c>
      <c r="V9" s="103"/>
    </row>
    <row r="10" spans="1:22" s="102" customFormat="1" ht="12.15" customHeight="1">
      <c r="A10" s="107"/>
      <c r="B10" s="31" t="s">
        <v>102</v>
      </c>
      <c r="C10" s="179"/>
      <c r="D10" s="60">
        <v>100</v>
      </c>
      <c r="E10" s="60">
        <v>126.7</v>
      </c>
      <c r="F10" s="60">
        <v>117.2</v>
      </c>
      <c r="G10" s="60">
        <v>108.7</v>
      </c>
      <c r="H10" s="60">
        <v>97.7</v>
      </c>
      <c r="I10" s="60">
        <v>73.900000000000006</v>
      </c>
      <c r="J10" s="60">
        <v>70.099999999999994</v>
      </c>
      <c r="K10" s="224" t="s">
        <v>340</v>
      </c>
      <c r="L10" s="60">
        <v>100</v>
      </c>
      <c r="M10" s="60">
        <v>113.1</v>
      </c>
      <c r="N10" s="60">
        <v>115.2</v>
      </c>
      <c r="O10" s="60">
        <v>109.9</v>
      </c>
      <c r="P10" s="60">
        <v>105.9</v>
      </c>
      <c r="Q10" s="60">
        <v>89.2</v>
      </c>
      <c r="R10" s="60">
        <v>85.4</v>
      </c>
      <c r="S10" s="224" t="s">
        <v>340</v>
      </c>
      <c r="T10" s="173"/>
      <c r="U10" s="111" t="s">
        <v>125</v>
      </c>
      <c r="V10" s="103"/>
    </row>
    <row r="11" spans="1:22" s="102" customFormat="1" ht="12.15" customHeight="1">
      <c r="A11" s="107"/>
      <c r="B11" s="31" t="s">
        <v>41</v>
      </c>
      <c r="C11" s="179"/>
      <c r="D11" s="224" t="s">
        <v>383</v>
      </c>
      <c r="E11" s="224" t="s">
        <v>383</v>
      </c>
      <c r="F11" s="224" t="s">
        <v>383</v>
      </c>
      <c r="G11" s="224" t="s">
        <v>383</v>
      </c>
      <c r="H11" s="224" t="s">
        <v>383</v>
      </c>
      <c r="I11" s="224" t="s">
        <v>383</v>
      </c>
      <c r="J11" s="224" t="s">
        <v>383</v>
      </c>
      <c r="K11" s="224" t="s">
        <v>340</v>
      </c>
      <c r="L11" s="224" t="s">
        <v>383</v>
      </c>
      <c r="M11" s="224" t="s">
        <v>383</v>
      </c>
      <c r="N11" s="224" t="s">
        <v>383</v>
      </c>
      <c r="O11" s="224" t="s">
        <v>383</v>
      </c>
      <c r="P11" s="224" t="s">
        <v>383</v>
      </c>
      <c r="Q11" s="224" t="s">
        <v>383</v>
      </c>
      <c r="R11" s="224" t="s">
        <v>383</v>
      </c>
      <c r="S11" s="224" t="s">
        <v>340</v>
      </c>
      <c r="T11" s="110"/>
      <c r="U11" s="111" t="s">
        <v>64</v>
      </c>
    </row>
    <row r="12" spans="1:22" s="102" customFormat="1" ht="12.15" customHeight="1">
      <c r="A12" s="107"/>
      <c r="B12" s="31" t="s">
        <v>42</v>
      </c>
      <c r="C12" s="179"/>
      <c r="D12" s="60">
        <v>100</v>
      </c>
      <c r="E12" s="60">
        <v>113</v>
      </c>
      <c r="F12" s="60">
        <v>107</v>
      </c>
      <c r="G12" s="60">
        <v>110.5</v>
      </c>
      <c r="H12" s="60">
        <v>110.4</v>
      </c>
      <c r="I12" s="60">
        <v>92.7</v>
      </c>
      <c r="J12" s="60">
        <v>89.6</v>
      </c>
      <c r="K12" s="224" t="s">
        <v>340</v>
      </c>
      <c r="L12" s="60">
        <v>100</v>
      </c>
      <c r="M12" s="60">
        <v>113.7</v>
      </c>
      <c r="N12" s="60">
        <v>109.4</v>
      </c>
      <c r="O12" s="60">
        <v>112.4</v>
      </c>
      <c r="P12" s="60">
        <v>109.8</v>
      </c>
      <c r="Q12" s="60">
        <v>91.9</v>
      </c>
      <c r="R12" s="60">
        <v>89.6</v>
      </c>
      <c r="S12" s="224" t="s">
        <v>340</v>
      </c>
      <c r="T12" s="110"/>
      <c r="U12" s="111" t="s">
        <v>109</v>
      </c>
    </row>
    <row r="13" spans="1:22" s="102" customFormat="1" ht="12.15" customHeight="1">
      <c r="A13" s="107"/>
      <c r="B13" s="31" t="s">
        <v>99</v>
      </c>
      <c r="C13" s="179">
        <v>996</v>
      </c>
      <c r="D13" s="60">
        <v>100</v>
      </c>
      <c r="E13" s="60">
        <v>121.5</v>
      </c>
      <c r="F13" s="60">
        <v>115.7</v>
      </c>
      <c r="G13" s="60">
        <v>112.7</v>
      </c>
      <c r="H13" s="60">
        <v>101.5</v>
      </c>
      <c r="I13" s="60">
        <v>77.900000000000006</v>
      </c>
      <c r="J13" s="60">
        <v>74.599999999999994</v>
      </c>
      <c r="K13" s="224" t="s">
        <v>340</v>
      </c>
      <c r="L13" s="60">
        <v>100</v>
      </c>
      <c r="M13" s="60">
        <v>115.5</v>
      </c>
      <c r="N13" s="60">
        <v>120.4</v>
      </c>
      <c r="O13" s="60">
        <v>116.6</v>
      </c>
      <c r="P13" s="60">
        <v>107.6</v>
      </c>
      <c r="Q13" s="60">
        <v>90.9</v>
      </c>
      <c r="R13" s="60">
        <v>76.3</v>
      </c>
      <c r="S13" s="224" t="s">
        <v>340</v>
      </c>
      <c r="T13" s="110"/>
      <c r="U13" s="111" t="s">
        <v>110</v>
      </c>
    </row>
    <row r="14" spans="1:22" s="102" customFormat="1" ht="12.15" customHeight="1">
      <c r="A14" s="107"/>
      <c r="B14" s="31" t="s">
        <v>43</v>
      </c>
      <c r="C14" s="179"/>
      <c r="D14" s="60">
        <v>100</v>
      </c>
      <c r="E14" s="60">
        <v>109.7</v>
      </c>
      <c r="F14" s="60">
        <v>107.2</v>
      </c>
      <c r="G14" s="60">
        <v>105.7</v>
      </c>
      <c r="H14" s="60">
        <v>103.7</v>
      </c>
      <c r="I14" s="60">
        <v>88.6</v>
      </c>
      <c r="J14" s="60">
        <v>84.5</v>
      </c>
      <c r="K14" s="224" t="s">
        <v>340</v>
      </c>
      <c r="L14" s="60">
        <v>100</v>
      </c>
      <c r="M14" s="60">
        <v>108.5</v>
      </c>
      <c r="N14" s="60">
        <v>109.5</v>
      </c>
      <c r="O14" s="60">
        <v>107.9</v>
      </c>
      <c r="P14" s="60">
        <v>105.9</v>
      </c>
      <c r="Q14" s="60">
        <v>97.2</v>
      </c>
      <c r="R14" s="60">
        <v>96.7</v>
      </c>
      <c r="S14" s="224" t="s">
        <v>340</v>
      </c>
      <c r="T14" s="110"/>
      <c r="U14" s="111" t="s">
        <v>113</v>
      </c>
    </row>
    <row r="15" spans="1:22" s="102" customFormat="1" ht="12.15" customHeight="1">
      <c r="A15" s="107"/>
      <c r="B15" s="31" t="s">
        <v>44</v>
      </c>
      <c r="C15" s="179"/>
      <c r="D15" s="224" t="s">
        <v>383</v>
      </c>
      <c r="E15" s="224" t="s">
        <v>383</v>
      </c>
      <c r="F15" s="224" t="s">
        <v>383</v>
      </c>
      <c r="G15" s="224" t="s">
        <v>383</v>
      </c>
      <c r="H15" s="224" t="s">
        <v>383</v>
      </c>
      <c r="I15" s="224" t="s">
        <v>383</v>
      </c>
      <c r="J15" s="224" t="s">
        <v>383</v>
      </c>
      <c r="K15" s="224" t="s">
        <v>340</v>
      </c>
      <c r="L15" s="224" t="s">
        <v>383</v>
      </c>
      <c r="M15" s="224" t="s">
        <v>383</v>
      </c>
      <c r="N15" s="224" t="s">
        <v>383</v>
      </c>
      <c r="O15" s="224" t="s">
        <v>383</v>
      </c>
      <c r="P15" s="224" t="s">
        <v>383</v>
      </c>
      <c r="Q15" s="224" t="s">
        <v>383</v>
      </c>
      <c r="R15" s="224" t="s">
        <v>383</v>
      </c>
      <c r="S15" s="224" t="s">
        <v>340</v>
      </c>
      <c r="T15" s="110"/>
      <c r="U15" s="111" t="s">
        <v>127</v>
      </c>
    </row>
    <row r="16" spans="1:22" s="102" customFormat="1" ht="12.15" customHeight="1">
      <c r="A16" s="107"/>
      <c r="B16" s="31" t="s">
        <v>105</v>
      </c>
      <c r="C16" s="179"/>
      <c r="D16" s="224" t="s">
        <v>383</v>
      </c>
      <c r="E16" s="224" t="s">
        <v>383</v>
      </c>
      <c r="F16" s="224" t="s">
        <v>383</v>
      </c>
      <c r="G16" s="224" t="s">
        <v>383</v>
      </c>
      <c r="H16" s="224" t="s">
        <v>383</v>
      </c>
      <c r="I16" s="224" t="s">
        <v>383</v>
      </c>
      <c r="J16" s="224" t="s">
        <v>383</v>
      </c>
      <c r="K16" s="224" t="s">
        <v>340</v>
      </c>
      <c r="L16" s="224" t="s">
        <v>383</v>
      </c>
      <c r="M16" s="224" t="s">
        <v>383</v>
      </c>
      <c r="N16" s="224" t="s">
        <v>383</v>
      </c>
      <c r="O16" s="224" t="s">
        <v>383</v>
      </c>
      <c r="P16" s="224" t="s">
        <v>383</v>
      </c>
      <c r="Q16" s="224" t="s">
        <v>383</v>
      </c>
      <c r="R16" s="224" t="s">
        <v>383</v>
      </c>
      <c r="S16" s="224" t="s">
        <v>340</v>
      </c>
      <c r="T16" s="110"/>
      <c r="U16" s="111" t="s">
        <v>114</v>
      </c>
    </row>
    <row r="17" spans="1:21" s="102" customFormat="1" ht="12.15" customHeight="1">
      <c r="A17" s="107"/>
      <c r="B17" s="31" t="s">
        <v>45</v>
      </c>
      <c r="C17" s="179"/>
      <c r="D17" s="60">
        <v>100</v>
      </c>
      <c r="E17" s="60">
        <v>108.9</v>
      </c>
      <c r="F17" s="60">
        <v>104.4</v>
      </c>
      <c r="G17" s="60">
        <v>105.6</v>
      </c>
      <c r="H17" s="60">
        <v>102.4</v>
      </c>
      <c r="I17" s="60">
        <v>84.4</v>
      </c>
      <c r="J17" s="60">
        <v>81.099999999999994</v>
      </c>
      <c r="K17" s="60">
        <v>83.3</v>
      </c>
      <c r="L17" s="60">
        <v>100</v>
      </c>
      <c r="M17" s="60">
        <v>108.5</v>
      </c>
      <c r="N17" s="60">
        <v>101.5</v>
      </c>
      <c r="O17" s="60">
        <v>102.2</v>
      </c>
      <c r="P17" s="60">
        <v>102</v>
      </c>
      <c r="Q17" s="60">
        <v>83</v>
      </c>
      <c r="R17" s="60">
        <v>80.2</v>
      </c>
      <c r="S17" s="60">
        <v>84.7</v>
      </c>
      <c r="T17" s="110"/>
      <c r="U17" s="111" t="s">
        <v>111</v>
      </c>
    </row>
    <row r="18" spans="1:21" s="102" customFormat="1" ht="12.15" customHeight="1">
      <c r="A18" s="107"/>
      <c r="B18" s="31" t="s">
        <v>107</v>
      </c>
      <c r="C18" s="179"/>
      <c r="D18" s="224" t="s">
        <v>383</v>
      </c>
      <c r="E18" s="224" t="s">
        <v>383</v>
      </c>
      <c r="F18" s="224" t="s">
        <v>383</v>
      </c>
      <c r="G18" s="224" t="s">
        <v>383</v>
      </c>
      <c r="H18" s="224" t="s">
        <v>383</v>
      </c>
      <c r="I18" s="224" t="s">
        <v>383</v>
      </c>
      <c r="J18" s="224" t="s">
        <v>383</v>
      </c>
      <c r="K18" s="224" t="s">
        <v>340</v>
      </c>
      <c r="L18" s="224" t="s">
        <v>383</v>
      </c>
      <c r="M18" s="224" t="s">
        <v>383</v>
      </c>
      <c r="N18" s="224" t="s">
        <v>383</v>
      </c>
      <c r="O18" s="224" t="s">
        <v>383</v>
      </c>
      <c r="P18" s="224" t="s">
        <v>383</v>
      </c>
      <c r="Q18" s="224" t="s">
        <v>383</v>
      </c>
      <c r="R18" s="224" t="s">
        <v>383</v>
      </c>
      <c r="S18" s="224" t="s">
        <v>340</v>
      </c>
      <c r="T18" s="110"/>
      <c r="U18" s="111" t="s">
        <v>129</v>
      </c>
    </row>
    <row r="19" spans="1:21" s="102" customFormat="1" ht="12.15" customHeight="1">
      <c r="A19" s="107"/>
      <c r="B19" s="31" t="s">
        <v>46</v>
      </c>
      <c r="C19" s="179">
        <v>996</v>
      </c>
      <c r="D19" s="60">
        <v>100</v>
      </c>
      <c r="E19" s="60">
        <v>110.1</v>
      </c>
      <c r="F19" s="60">
        <v>102.2</v>
      </c>
      <c r="G19" s="60">
        <v>103.9</v>
      </c>
      <c r="H19" s="60">
        <v>102.7</v>
      </c>
      <c r="I19" s="60">
        <v>84.7</v>
      </c>
      <c r="J19" s="60">
        <v>82</v>
      </c>
      <c r="K19" s="224" t="s">
        <v>340</v>
      </c>
      <c r="L19" s="60">
        <v>100</v>
      </c>
      <c r="M19" s="60">
        <v>113.7</v>
      </c>
      <c r="N19" s="60">
        <v>108</v>
      </c>
      <c r="O19" s="60">
        <v>109.1</v>
      </c>
      <c r="P19" s="60">
        <v>106.7</v>
      </c>
      <c r="Q19" s="60">
        <v>83.9</v>
      </c>
      <c r="R19" s="60">
        <v>80.599999999999994</v>
      </c>
      <c r="S19" s="224" t="s">
        <v>340</v>
      </c>
      <c r="T19" s="110"/>
      <c r="U19" s="111" t="s">
        <v>130</v>
      </c>
    </row>
    <row r="20" spans="1:21" s="102" customFormat="1" ht="12.15" customHeight="1">
      <c r="A20" s="107"/>
      <c r="B20" s="31" t="s">
        <v>103</v>
      </c>
      <c r="C20" s="108"/>
      <c r="D20" s="224" t="s">
        <v>383</v>
      </c>
      <c r="E20" s="224" t="s">
        <v>383</v>
      </c>
      <c r="F20" s="224" t="s">
        <v>383</v>
      </c>
      <c r="G20" s="224" t="s">
        <v>383</v>
      </c>
      <c r="H20" s="224" t="s">
        <v>383</v>
      </c>
      <c r="I20" s="224" t="s">
        <v>383</v>
      </c>
      <c r="J20" s="224" t="s">
        <v>383</v>
      </c>
      <c r="K20" s="224" t="s">
        <v>340</v>
      </c>
      <c r="L20" s="224" t="s">
        <v>383</v>
      </c>
      <c r="M20" s="224" t="s">
        <v>383</v>
      </c>
      <c r="N20" s="224" t="s">
        <v>383</v>
      </c>
      <c r="O20" s="224" t="s">
        <v>383</v>
      </c>
      <c r="P20" s="224" t="s">
        <v>383</v>
      </c>
      <c r="Q20" s="224" t="s">
        <v>383</v>
      </c>
      <c r="R20" s="224" t="s">
        <v>383</v>
      </c>
      <c r="S20" s="224" t="s">
        <v>340</v>
      </c>
      <c r="T20" s="110"/>
      <c r="U20" s="111" t="s">
        <v>115</v>
      </c>
    </row>
    <row r="21" spans="1:21" s="102" customFormat="1" ht="12.15" customHeight="1">
      <c r="A21" s="107"/>
      <c r="B21" s="31" t="s">
        <v>47</v>
      </c>
      <c r="C21" s="179"/>
      <c r="D21" s="60">
        <v>100</v>
      </c>
      <c r="E21" s="60">
        <v>108.2</v>
      </c>
      <c r="F21" s="60">
        <v>103.9</v>
      </c>
      <c r="G21" s="60">
        <v>106.4</v>
      </c>
      <c r="H21" s="60">
        <v>107.3</v>
      </c>
      <c r="I21" s="60">
        <v>91.7</v>
      </c>
      <c r="J21" s="60">
        <v>91.4</v>
      </c>
      <c r="K21" s="60">
        <v>95.2</v>
      </c>
      <c r="L21" s="60">
        <v>100</v>
      </c>
      <c r="M21" s="60">
        <v>112.1</v>
      </c>
      <c r="N21" s="60">
        <v>108.6</v>
      </c>
      <c r="O21" s="60">
        <v>110</v>
      </c>
      <c r="P21" s="60">
        <v>108.7</v>
      </c>
      <c r="Q21" s="60">
        <v>91.7</v>
      </c>
      <c r="R21" s="60">
        <v>89.1</v>
      </c>
      <c r="S21" s="60">
        <v>94.8</v>
      </c>
      <c r="T21" s="110"/>
      <c r="U21" s="111" t="s">
        <v>116</v>
      </c>
    </row>
    <row r="22" spans="1:21" s="102" customFormat="1" ht="12.15" customHeight="1">
      <c r="A22" s="107"/>
      <c r="B22" s="31" t="s">
        <v>29</v>
      </c>
      <c r="C22" s="179"/>
      <c r="D22" s="60">
        <v>100</v>
      </c>
      <c r="E22" s="60">
        <v>114.2</v>
      </c>
      <c r="F22" s="60">
        <v>109.9</v>
      </c>
      <c r="G22" s="60">
        <v>111.6</v>
      </c>
      <c r="H22" s="60">
        <v>108.5</v>
      </c>
      <c r="I22" s="60">
        <v>80.400000000000006</v>
      </c>
      <c r="J22" s="60">
        <v>74.8</v>
      </c>
      <c r="K22" s="224" t="s">
        <v>340</v>
      </c>
      <c r="L22" s="60">
        <v>100</v>
      </c>
      <c r="M22" s="60">
        <v>112.9</v>
      </c>
      <c r="N22" s="60">
        <v>109.1</v>
      </c>
      <c r="O22" s="60">
        <v>109.6</v>
      </c>
      <c r="P22" s="60">
        <v>105.5</v>
      </c>
      <c r="Q22" s="60">
        <v>78.900000000000006</v>
      </c>
      <c r="R22" s="60">
        <v>76.5</v>
      </c>
      <c r="S22" s="224" t="s">
        <v>340</v>
      </c>
      <c r="T22" s="110"/>
      <c r="U22" s="111" t="s">
        <v>65</v>
      </c>
    </row>
    <row r="23" spans="1:21" s="102" customFormat="1" ht="12.15" customHeight="1">
      <c r="A23" s="107"/>
      <c r="B23" s="31" t="s">
        <v>48</v>
      </c>
      <c r="C23" s="179"/>
      <c r="D23" s="60">
        <v>100</v>
      </c>
      <c r="E23" s="60">
        <v>107.9</v>
      </c>
      <c r="F23" s="60">
        <v>111.8</v>
      </c>
      <c r="G23" s="60">
        <v>113.4</v>
      </c>
      <c r="H23" s="60">
        <v>115.7</v>
      </c>
      <c r="I23" s="60">
        <v>115.9</v>
      </c>
      <c r="J23" s="60">
        <v>113.7</v>
      </c>
      <c r="K23" s="60">
        <v>115.3</v>
      </c>
      <c r="L23" s="60">
        <v>100</v>
      </c>
      <c r="M23" s="60">
        <v>108</v>
      </c>
      <c r="N23" s="60">
        <v>111.9</v>
      </c>
      <c r="O23" s="60">
        <v>112.9</v>
      </c>
      <c r="P23" s="60">
        <v>115.1</v>
      </c>
      <c r="Q23" s="60">
        <v>114.7</v>
      </c>
      <c r="R23" s="60">
        <v>112.6</v>
      </c>
      <c r="S23" s="60">
        <v>114.2</v>
      </c>
      <c r="T23" s="110"/>
      <c r="U23" s="111" t="s">
        <v>66</v>
      </c>
    </row>
    <row r="24" spans="1:21" s="102" customFormat="1" ht="12.15" customHeight="1">
      <c r="A24" s="107"/>
      <c r="B24" s="31" t="s">
        <v>49</v>
      </c>
      <c r="C24" s="179"/>
      <c r="D24" s="60">
        <v>100</v>
      </c>
      <c r="E24" s="60">
        <v>106.8</v>
      </c>
      <c r="F24" s="60">
        <v>98.2</v>
      </c>
      <c r="G24" s="60">
        <v>98.8</v>
      </c>
      <c r="H24" s="60">
        <v>96</v>
      </c>
      <c r="I24" s="60">
        <v>79.7</v>
      </c>
      <c r="J24" s="60">
        <v>78.3</v>
      </c>
      <c r="K24" s="224" t="s">
        <v>340</v>
      </c>
      <c r="L24" s="60">
        <v>100</v>
      </c>
      <c r="M24" s="60">
        <v>108.6</v>
      </c>
      <c r="N24" s="60">
        <v>101.2</v>
      </c>
      <c r="O24" s="60">
        <v>101.2</v>
      </c>
      <c r="P24" s="60">
        <v>97.4</v>
      </c>
      <c r="Q24" s="60">
        <v>80.2</v>
      </c>
      <c r="R24" s="60">
        <v>77.599999999999994</v>
      </c>
      <c r="S24" s="224" t="s">
        <v>340</v>
      </c>
      <c r="T24" s="110"/>
      <c r="U24" s="111" t="s">
        <v>131</v>
      </c>
    </row>
    <row r="25" spans="1:21" s="102" customFormat="1" ht="12.15" customHeight="1">
      <c r="A25" s="107"/>
      <c r="B25" s="31" t="s">
        <v>30</v>
      </c>
      <c r="C25" s="179"/>
      <c r="D25" s="60">
        <v>100</v>
      </c>
      <c r="E25" s="60">
        <v>117.7</v>
      </c>
      <c r="F25" s="60">
        <v>109</v>
      </c>
      <c r="G25" s="60">
        <v>109.2</v>
      </c>
      <c r="H25" s="60">
        <v>100.8</v>
      </c>
      <c r="I25" s="60">
        <v>104.7</v>
      </c>
      <c r="J25" s="60">
        <v>111.9</v>
      </c>
      <c r="K25" s="60">
        <v>117.6</v>
      </c>
      <c r="L25" s="60">
        <v>100</v>
      </c>
      <c r="M25" s="60">
        <v>171.4</v>
      </c>
      <c r="N25" s="60">
        <v>161.6</v>
      </c>
      <c r="O25" s="60">
        <v>166.3</v>
      </c>
      <c r="P25" s="60">
        <v>159.69999999999999</v>
      </c>
      <c r="Q25" s="60">
        <v>156.4</v>
      </c>
      <c r="R25" s="60">
        <v>145.4</v>
      </c>
      <c r="S25" s="60">
        <v>144</v>
      </c>
      <c r="T25" s="110"/>
      <c r="U25" s="111" t="s">
        <v>117</v>
      </c>
    </row>
    <row r="26" spans="1:21" s="102" customFormat="1" ht="12.15" customHeight="1">
      <c r="A26" s="107"/>
      <c r="B26" s="31" t="s">
        <v>100</v>
      </c>
      <c r="C26" s="179"/>
      <c r="D26" s="224" t="s">
        <v>383</v>
      </c>
      <c r="E26" s="224" t="s">
        <v>383</v>
      </c>
      <c r="F26" s="224" t="s">
        <v>383</v>
      </c>
      <c r="G26" s="224" t="s">
        <v>383</v>
      </c>
      <c r="H26" s="224" t="s">
        <v>383</v>
      </c>
      <c r="I26" s="224" t="s">
        <v>383</v>
      </c>
      <c r="J26" s="224" t="s">
        <v>383</v>
      </c>
      <c r="K26" s="224" t="s">
        <v>340</v>
      </c>
      <c r="L26" s="224" t="s">
        <v>383</v>
      </c>
      <c r="M26" s="224" t="s">
        <v>383</v>
      </c>
      <c r="N26" s="224" t="s">
        <v>383</v>
      </c>
      <c r="O26" s="224" t="s">
        <v>383</v>
      </c>
      <c r="P26" s="224" t="s">
        <v>383</v>
      </c>
      <c r="Q26" s="224" t="s">
        <v>383</v>
      </c>
      <c r="R26" s="224" t="s">
        <v>383</v>
      </c>
      <c r="S26" s="224" t="s">
        <v>340</v>
      </c>
      <c r="T26" s="110"/>
      <c r="U26" s="111" t="s">
        <v>118</v>
      </c>
    </row>
    <row r="27" spans="1:21" s="102" customFormat="1" ht="12.15" customHeight="1">
      <c r="A27" s="107"/>
      <c r="B27" s="31" t="s">
        <v>38</v>
      </c>
      <c r="C27" s="179"/>
      <c r="D27" s="224" t="s">
        <v>383</v>
      </c>
      <c r="E27" s="224" t="s">
        <v>383</v>
      </c>
      <c r="F27" s="224" t="s">
        <v>383</v>
      </c>
      <c r="G27" s="224" t="s">
        <v>383</v>
      </c>
      <c r="H27" s="224" t="s">
        <v>383</v>
      </c>
      <c r="I27" s="224" t="s">
        <v>383</v>
      </c>
      <c r="J27" s="224" t="s">
        <v>383</v>
      </c>
      <c r="K27" s="224" t="s">
        <v>340</v>
      </c>
      <c r="L27" s="224" t="s">
        <v>383</v>
      </c>
      <c r="M27" s="224" t="s">
        <v>383</v>
      </c>
      <c r="N27" s="224" t="s">
        <v>383</v>
      </c>
      <c r="O27" s="224" t="s">
        <v>383</v>
      </c>
      <c r="P27" s="224" t="s">
        <v>383</v>
      </c>
      <c r="Q27" s="224" t="s">
        <v>383</v>
      </c>
      <c r="R27" s="224" t="s">
        <v>383</v>
      </c>
      <c r="S27" s="224" t="s">
        <v>340</v>
      </c>
      <c r="T27" s="110"/>
      <c r="U27" s="111" t="s">
        <v>132</v>
      </c>
    </row>
    <row r="28" spans="1:21" s="102" customFormat="1" ht="12.15" customHeight="1">
      <c r="A28" s="107"/>
      <c r="B28" s="31" t="s">
        <v>39</v>
      </c>
      <c r="C28" s="179"/>
      <c r="D28" s="60">
        <v>100</v>
      </c>
      <c r="E28" s="60">
        <v>111.8</v>
      </c>
      <c r="F28" s="60">
        <v>97.5</v>
      </c>
      <c r="G28" s="60">
        <v>101.6</v>
      </c>
      <c r="H28" s="60">
        <v>103.9</v>
      </c>
      <c r="I28" s="60">
        <v>88.8</v>
      </c>
      <c r="J28" s="60">
        <v>83</v>
      </c>
      <c r="K28" s="224" t="s">
        <v>340</v>
      </c>
      <c r="L28" s="60">
        <v>100</v>
      </c>
      <c r="M28" s="60">
        <v>115.9</v>
      </c>
      <c r="N28" s="60">
        <v>116.5</v>
      </c>
      <c r="O28" s="60">
        <v>124</v>
      </c>
      <c r="P28" s="60">
        <v>131.19999999999999</v>
      </c>
      <c r="Q28" s="60">
        <v>83</v>
      </c>
      <c r="R28" s="60">
        <v>80.2</v>
      </c>
      <c r="S28" s="224" t="s">
        <v>340</v>
      </c>
      <c r="T28" s="110"/>
      <c r="U28" s="111" t="s">
        <v>20</v>
      </c>
    </row>
    <row r="29" spans="1:21" s="102" customFormat="1" ht="12.15" customHeight="1">
      <c r="A29" s="107"/>
      <c r="B29" s="31" t="s">
        <v>50</v>
      </c>
      <c r="C29" s="179"/>
      <c r="D29" s="60">
        <v>100</v>
      </c>
      <c r="E29" s="60">
        <v>106.5</v>
      </c>
      <c r="F29" s="60">
        <v>110.7</v>
      </c>
      <c r="G29" s="60">
        <v>113</v>
      </c>
      <c r="H29" s="60">
        <v>112</v>
      </c>
      <c r="I29" s="60">
        <v>106</v>
      </c>
      <c r="J29" s="60">
        <v>103.6</v>
      </c>
      <c r="K29" s="224" t="s">
        <v>340</v>
      </c>
      <c r="L29" s="60">
        <v>100</v>
      </c>
      <c r="M29" s="60">
        <v>114.5</v>
      </c>
      <c r="N29" s="60">
        <v>111.3</v>
      </c>
      <c r="O29" s="60">
        <v>110.2</v>
      </c>
      <c r="P29" s="60">
        <v>108.3</v>
      </c>
      <c r="Q29" s="60">
        <v>93.1</v>
      </c>
      <c r="R29" s="60">
        <v>89.4</v>
      </c>
      <c r="S29" s="224" t="s">
        <v>340</v>
      </c>
      <c r="T29" s="110"/>
      <c r="U29" s="111" t="s">
        <v>133</v>
      </c>
    </row>
    <row r="30" spans="1:21" s="102" customFormat="1" ht="12.15" customHeight="1">
      <c r="A30" s="107"/>
      <c r="B30" s="31" t="s">
        <v>51</v>
      </c>
      <c r="C30" s="179"/>
      <c r="D30" s="60">
        <v>100</v>
      </c>
      <c r="E30" s="60">
        <v>112.4</v>
      </c>
      <c r="F30" s="60">
        <v>108.8</v>
      </c>
      <c r="G30" s="60">
        <v>113.7</v>
      </c>
      <c r="H30" s="60">
        <v>115</v>
      </c>
      <c r="I30" s="60">
        <v>97.7</v>
      </c>
      <c r="J30" s="60">
        <v>97.2</v>
      </c>
      <c r="K30" s="60">
        <v>103</v>
      </c>
      <c r="L30" s="60">
        <v>100</v>
      </c>
      <c r="M30" s="60">
        <v>116.3</v>
      </c>
      <c r="N30" s="60">
        <v>112.2</v>
      </c>
      <c r="O30" s="60">
        <v>113.8</v>
      </c>
      <c r="P30" s="60">
        <v>110.7</v>
      </c>
      <c r="Q30" s="60">
        <v>89.1</v>
      </c>
      <c r="R30" s="60">
        <v>84.8</v>
      </c>
      <c r="S30" s="60">
        <v>91.7</v>
      </c>
      <c r="T30" s="110"/>
      <c r="U30" s="111" t="s">
        <v>134</v>
      </c>
    </row>
    <row r="31" spans="1:21" s="102" customFormat="1" ht="12.15" customHeight="1">
      <c r="A31" s="107"/>
      <c r="B31" s="31" t="s">
        <v>101</v>
      </c>
      <c r="C31" s="179"/>
      <c r="D31" s="60">
        <v>100</v>
      </c>
      <c r="E31" s="60">
        <v>107.6</v>
      </c>
      <c r="F31" s="60">
        <v>105.4</v>
      </c>
      <c r="G31" s="60">
        <v>96.2</v>
      </c>
      <c r="H31" s="60">
        <v>91.4</v>
      </c>
      <c r="I31" s="60">
        <v>90.6</v>
      </c>
      <c r="J31" s="60">
        <v>93.1</v>
      </c>
      <c r="K31" s="60">
        <v>96</v>
      </c>
      <c r="L31" s="60">
        <v>100</v>
      </c>
      <c r="M31" s="60">
        <v>118.2</v>
      </c>
      <c r="N31" s="60">
        <v>118</v>
      </c>
      <c r="O31" s="60">
        <v>110.4</v>
      </c>
      <c r="P31" s="60">
        <v>106</v>
      </c>
      <c r="Q31" s="60">
        <v>90.8</v>
      </c>
      <c r="R31" s="60">
        <v>85.4</v>
      </c>
      <c r="S31" s="60">
        <v>91.6</v>
      </c>
      <c r="T31" s="110"/>
      <c r="U31" s="111" t="s">
        <v>67</v>
      </c>
    </row>
    <row r="32" spans="1:21" s="215" customFormat="1" ht="12.15" customHeight="1">
      <c r="A32" s="217"/>
      <c r="B32" s="211" t="s">
        <v>52</v>
      </c>
      <c r="C32" s="174" t="s">
        <v>224</v>
      </c>
      <c r="D32" s="116">
        <v>100</v>
      </c>
      <c r="E32" s="116">
        <v>119.2</v>
      </c>
      <c r="F32" s="116">
        <v>121.3</v>
      </c>
      <c r="G32" s="116">
        <v>124.7</v>
      </c>
      <c r="H32" s="116">
        <v>127.2</v>
      </c>
      <c r="I32" s="116">
        <v>115.6</v>
      </c>
      <c r="J32" s="116">
        <v>109.3</v>
      </c>
      <c r="K32" s="116">
        <v>125.3</v>
      </c>
      <c r="L32" s="116">
        <v>100</v>
      </c>
      <c r="M32" s="116">
        <v>124</v>
      </c>
      <c r="N32" s="116">
        <v>123</v>
      </c>
      <c r="O32" s="116">
        <v>122.3</v>
      </c>
      <c r="P32" s="116">
        <v>124.6</v>
      </c>
      <c r="Q32" s="116">
        <v>102.6</v>
      </c>
      <c r="R32" s="116">
        <v>95.2</v>
      </c>
      <c r="S32" s="116">
        <v>113.3</v>
      </c>
      <c r="T32" s="173"/>
      <c r="U32" s="210" t="s">
        <v>68</v>
      </c>
    </row>
    <row r="33" spans="1:21" s="102" customFormat="1" ht="12.15" customHeight="1">
      <c r="A33" s="107"/>
      <c r="B33" s="31" t="s">
        <v>33</v>
      </c>
      <c r="C33" s="179"/>
      <c r="D33" s="224" t="s">
        <v>383</v>
      </c>
      <c r="E33" s="224" t="s">
        <v>383</v>
      </c>
      <c r="F33" s="224" t="s">
        <v>383</v>
      </c>
      <c r="G33" s="224" t="s">
        <v>383</v>
      </c>
      <c r="H33" s="224" t="s">
        <v>383</v>
      </c>
      <c r="I33" s="224" t="s">
        <v>383</v>
      </c>
      <c r="J33" s="224" t="s">
        <v>383</v>
      </c>
      <c r="K33" s="224" t="s">
        <v>340</v>
      </c>
      <c r="L33" s="224" t="s">
        <v>383</v>
      </c>
      <c r="M33" s="224" t="s">
        <v>383</v>
      </c>
      <c r="N33" s="224" t="s">
        <v>383</v>
      </c>
      <c r="O33" s="224" t="s">
        <v>383</v>
      </c>
      <c r="P33" s="224" t="s">
        <v>383</v>
      </c>
      <c r="Q33" s="224" t="s">
        <v>383</v>
      </c>
      <c r="R33" s="224" t="s">
        <v>383</v>
      </c>
      <c r="S33" s="224" t="s">
        <v>340</v>
      </c>
      <c r="T33" s="110"/>
      <c r="U33" s="111" t="s">
        <v>135</v>
      </c>
    </row>
    <row r="34" spans="1:21" s="102" customFormat="1" ht="12.15" customHeight="1">
      <c r="A34" s="107"/>
      <c r="B34" s="31" t="s">
        <v>104</v>
      </c>
      <c r="C34" s="179"/>
      <c r="D34" s="224" t="s">
        <v>383</v>
      </c>
      <c r="E34" s="224" t="s">
        <v>383</v>
      </c>
      <c r="F34" s="224" t="s">
        <v>383</v>
      </c>
      <c r="G34" s="224" t="s">
        <v>383</v>
      </c>
      <c r="H34" s="224" t="s">
        <v>383</v>
      </c>
      <c r="I34" s="224" t="s">
        <v>383</v>
      </c>
      <c r="J34" s="224" t="s">
        <v>383</v>
      </c>
      <c r="K34" s="224" t="s">
        <v>340</v>
      </c>
      <c r="L34" s="224" t="s">
        <v>383</v>
      </c>
      <c r="M34" s="224" t="s">
        <v>383</v>
      </c>
      <c r="N34" s="224" t="s">
        <v>383</v>
      </c>
      <c r="O34" s="224" t="s">
        <v>383</v>
      </c>
      <c r="P34" s="224" t="s">
        <v>383</v>
      </c>
      <c r="Q34" s="224" t="s">
        <v>383</v>
      </c>
      <c r="R34" s="224" t="s">
        <v>383</v>
      </c>
      <c r="S34" s="224" t="s">
        <v>340</v>
      </c>
      <c r="T34" s="110"/>
      <c r="U34" s="111" t="s">
        <v>69</v>
      </c>
    </row>
    <row r="35" spans="1:21" s="102" customFormat="1" ht="12.15" customHeight="1">
      <c r="A35" s="107"/>
      <c r="B35" s="31" t="s">
        <v>53</v>
      </c>
      <c r="C35" s="179"/>
      <c r="D35" s="60">
        <v>100</v>
      </c>
      <c r="E35" s="60">
        <v>111.6</v>
      </c>
      <c r="F35" s="60">
        <v>106.2</v>
      </c>
      <c r="G35" s="60">
        <v>108.3</v>
      </c>
      <c r="H35" s="60">
        <v>105.3</v>
      </c>
      <c r="I35" s="60">
        <v>85.5</v>
      </c>
      <c r="J35" s="60">
        <v>82.4</v>
      </c>
      <c r="K35" s="60">
        <v>87.2</v>
      </c>
      <c r="L35" s="60">
        <v>100</v>
      </c>
      <c r="M35" s="60">
        <v>110.2</v>
      </c>
      <c r="N35" s="60">
        <v>104.6</v>
      </c>
      <c r="O35" s="60">
        <v>106.4</v>
      </c>
      <c r="P35" s="60">
        <v>103.1</v>
      </c>
      <c r="Q35" s="60">
        <v>84.4</v>
      </c>
      <c r="R35" s="60">
        <v>80.5</v>
      </c>
      <c r="S35" s="60">
        <v>85.7</v>
      </c>
      <c r="T35" s="110"/>
      <c r="U35" s="111" t="s">
        <v>70</v>
      </c>
    </row>
    <row r="36" spans="1:21" s="102" customFormat="1" ht="12.15" customHeight="1">
      <c r="A36" s="107"/>
      <c r="B36" s="31" t="s">
        <v>54</v>
      </c>
      <c r="C36" s="179"/>
      <c r="D36" s="60">
        <v>100</v>
      </c>
      <c r="E36" s="60">
        <v>113.7</v>
      </c>
      <c r="F36" s="60">
        <v>106.1</v>
      </c>
      <c r="G36" s="60">
        <v>116.6</v>
      </c>
      <c r="H36" s="60">
        <v>112.1</v>
      </c>
      <c r="I36" s="60">
        <v>90.9</v>
      </c>
      <c r="J36" s="60">
        <v>87.2</v>
      </c>
      <c r="K36" s="224" t="s">
        <v>340</v>
      </c>
      <c r="L36" s="60">
        <v>100</v>
      </c>
      <c r="M36" s="60">
        <v>111.1</v>
      </c>
      <c r="N36" s="60">
        <v>111.6</v>
      </c>
      <c r="O36" s="60">
        <v>107.4</v>
      </c>
      <c r="P36" s="60">
        <v>103.2</v>
      </c>
      <c r="Q36" s="60">
        <v>86.3</v>
      </c>
      <c r="R36" s="60">
        <v>82.3</v>
      </c>
      <c r="S36" s="224" t="s">
        <v>340</v>
      </c>
      <c r="T36" s="110"/>
      <c r="U36" s="111" t="s">
        <v>71</v>
      </c>
    </row>
    <row r="37" spans="1:21" s="102" customFormat="1" ht="12.15" customHeight="1">
      <c r="A37" s="107"/>
      <c r="B37" s="31" t="s">
        <v>55</v>
      </c>
      <c r="C37" s="179"/>
      <c r="D37" s="60">
        <v>100</v>
      </c>
      <c r="E37" s="60">
        <v>127.3</v>
      </c>
      <c r="F37" s="60">
        <v>126.3</v>
      </c>
      <c r="G37" s="60">
        <v>127.5</v>
      </c>
      <c r="H37" s="60">
        <v>115.4</v>
      </c>
      <c r="I37" s="60">
        <v>80.599999999999994</v>
      </c>
      <c r="J37" s="60">
        <v>69.099999999999994</v>
      </c>
      <c r="K37" s="224" t="s">
        <v>340</v>
      </c>
      <c r="L37" s="60">
        <v>100</v>
      </c>
      <c r="M37" s="60">
        <v>112.1</v>
      </c>
      <c r="N37" s="60">
        <v>108.5</v>
      </c>
      <c r="O37" s="60">
        <v>109.8</v>
      </c>
      <c r="P37" s="60">
        <v>108</v>
      </c>
      <c r="Q37" s="60">
        <v>89.5</v>
      </c>
      <c r="R37" s="60">
        <v>87.4</v>
      </c>
      <c r="S37" s="224" t="s">
        <v>340</v>
      </c>
      <c r="T37" s="110"/>
      <c r="U37" s="111" t="s">
        <v>72</v>
      </c>
    </row>
    <row r="38" spans="1:21" s="102" customFormat="1" ht="12.15" customHeight="1">
      <c r="A38" s="107"/>
      <c r="B38" s="31" t="s">
        <v>31</v>
      </c>
      <c r="C38" s="179"/>
      <c r="D38" s="60">
        <v>100</v>
      </c>
      <c r="E38" s="60">
        <v>118.3</v>
      </c>
      <c r="F38" s="60">
        <v>118.8</v>
      </c>
      <c r="G38" s="60">
        <v>116.1</v>
      </c>
      <c r="H38" s="60">
        <v>119.7</v>
      </c>
      <c r="I38" s="60">
        <v>113.9</v>
      </c>
      <c r="J38" s="60">
        <v>106.7</v>
      </c>
      <c r="K38" s="60">
        <v>106.9</v>
      </c>
      <c r="L38" s="60">
        <v>100</v>
      </c>
      <c r="M38" s="60">
        <v>123.8</v>
      </c>
      <c r="N38" s="60">
        <v>129.5</v>
      </c>
      <c r="O38" s="60">
        <v>132.5</v>
      </c>
      <c r="P38" s="60">
        <v>131.69999999999999</v>
      </c>
      <c r="Q38" s="60">
        <v>122.3</v>
      </c>
      <c r="R38" s="60">
        <v>109.8</v>
      </c>
      <c r="S38" s="60">
        <v>108.8</v>
      </c>
      <c r="T38" s="110"/>
      <c r="U38" s="111" t="s">
        <v>119</v>
      </c>
    </row>
    <row r="39" spans="1:21" s="102" customFormat="1" ht="12.15" customHeight="1">
      <c r="A39" s="107"/>
      <c r="B39" s="31" t="s">
        <v>56</v>
      </c>
      <c r="C39" s="225"/>
      <c r="D39" s="224" t="s">
        <v>383</v>
      </c>
      <c r="E39" s="224" t="s">
        <v>383</v>
      </c>
      <c r="F39" s="224" t="s">
        <v>383</v>
      </c>
      <c r="G39" s="224" t="s">
        <v>383</v>
      </c>
      <c r="H39" s="224" t="s">
        <v>383</v>
      </c>
      <c r="I39" s="224" t="s">
        <v>383</v>
      </c>
      <c r="J39" s="224" t="s">
        <v>383</v>
      </c>
      <c r="K39" s="224" t="s">
        <v>340</v>
      </c>
      <c r="L39" s="224" t="s">
        <v>383</v>
      </c>
      <c r="M39" s="224" t="s">
        <v>383</v>
      </c>
      <c r="N39" s="224" t="s">
        <v>383</v>
      </c>
      <c r="O39" s="224" t="s">
        <v>383</v>
      </c>
      <c r="P39" s="224" t="s">
        <v>383</v>
      </c>
      <c r="Q39" s="224" t="s">
        <v>383</v>
      </c>
      <c r="R39" s="224" t="s">
        <v>383</v>
      </c>
      <c r="S39" s="224" t="s">
        <v>340</v>
      </c>
      <c r="T39" s="110"/>
      <c r="U39" s="111" t="s">
        <v>120</v>
      </c>
    </row>
    <row r="40" spans="1:21" s="102" customFormat="1" ht="12.15" customHeight="1">
      <c r="A40" s="107"/>
      <c r="B40" s="31" t="s">
        <v>311</v>
      </c>
      <c r="C40" s="225"/>
      <c r="D40" s="60" t="s">
        <v>383</v>
      </c>
      <c r="E40" s="224" t="s">
        <v>383</v>
      </c>
      <c r="F40" s="224" t="s">
        <v>383</v>
      </c>
      <c r="G40" s="224" t="s">
        <v>383</v>
      </c>
      <c r="H40" s="224" t="s">
        <v>383</v>
      </c>
      <c r="I40" s="60">
        <v>91.1</v>
      </c>
      <c r="J40" s="60">
        <v>87.4</v>
      </c>
      <c r="K40" s="60">
        <v>92.8</v>
      </c>
      <c r="L40" s="60" t="s">
        <v>383</v>
      </c>
      <c r="M40" s="224" t="s">
        <v>383</v>
      </c>
      <c r="N40" s="224" t="s">
        <v>383</v>
      </c>
      <c r="O40" s="224" t="s">
        <v>383</v>
      </c>
      <c r="P40" s="224" t="s">
        <v>383</v>
      </c>
      <c r="Q40" s="60">
        <v>88.3</v>
      </c>
      <c r="R40" s="60">
        <v>84.2</v>
      </c>
      <c r="S40" s="60">
        <v>89.3</v>
      </c>
      <c r="T40" s="110"/>
      <c r="U40" s="111" t="s">
        <v>73</v>
      </c>
    </row>
    <row r="41" spans="1:21" s="102" customFormat="1" ht="12.15" customHeight="1">
      <c r="A41" s="107"/>
      <c r="B41" s="31" t="s">
        <v>57</v>
      </c>
      <c r="C41" s="179"/>
      <c r="D41" s="224" t="s">
        <v>383</v>
      </c>
      <c r="E41" s="224" t="s">
        <v>383</v>
      </c>
      <c r="F41" s="224" t="s">
        <v>383</v>
      </c>
      <c r="G41" s="224" t="s">
        <v>383</v>
      </c>
      <c r="H41" s="224" t="s">
        <v>383</v>
      </c>
      <c r="I41" s="224" t="s">
        <v>383</v>
      </c>
      <c r="J41" s="224" t="s">
        <v>383</v>
      </c>
      <c r="K41" s="224" t="s">
        <v>340</v>
      </c>
      <c r="L41" s="224" t="s">
        <v>383</v>
      </c>
      <c r="M41" s="224" t="s">
        <v>383</v>
      </c>
      <c r="N41" s="224" t="s">
        <v>383</v>
      </c>
      <c r="O41" s="224" t="s">
        <v>383</v>
      </c>
      <c r="P41" s="224" t="s">
        <v>383</v>
      </c>
      <c r="Q41" s="224" t="s">
        <v>383</v>
      </c>
      <c r="R41" s="224" t="s">
        <v>383</v>
      </c>
      <c r="S41" s="224" t="s">
        <v>340</v>
      </c>
      <c r="T41" s="110"/>
      <c r="U41" s="111" t="s">
        <v>136</v>
      </c>
    </row>
    <row r="42" spans="1:21" s="102" customFormat="1" ht="12.15" customHeight="1">
      <c r="A42" s="107"/>
      <c r="B42" s="31" t="s">
        <v>58</v>
      </c>
      <c r="C42" s="179"/>
      <c r="D42" s="224" t="s">
        <v>383</v>
      </c>
      <c r="E42" s="224" t="s">
        <v>383</v>
      </c>
      <c r="F42" s="224" t="s">
        <v>383</v>
      </c>
      <c r="G42" s="224" t="s">
        <v>383</v>
      </c>
      <c r="H42" s="224" t="s">
        <v>383</v>
      </c>
      <c r="I42" s="224" t="s">
        <v>383</v>
      </c>
      <c r="J42" s="224" t="s">
        <v>383</v>
      </c>
      <c r="K42" s="224" t="s">
        <v>340</v>
      </c>
      <c r="L42" s="224" t="s">
        <v>383</v>
      </c>
      <c r="M42" s="224" t="s">
        <v>383</v>
      </c>
      <c r="N42" s="224" t="s">
        <v>383</v>
      </c>
      <c r="O42" s="224" t="s">
        <v>383</v>
      </c>
      <c r="P42" s="224" t="s">
        <v>383</v>
      </c>
      <c r="Q42" s="224" t="s">
        <v>383</v>
      </c>
      <c r="R42" s="224" t="s">
        <v>383</v>
      </c>
      <c r="S42" s="224" t="s">
        <v>340</v>
      </c>
      <c r="T42" s="110"/>
      <c r="U42" s="111" t="s">
        <v>112</v>
      </c>
    </row>
    <row r="43" spans="1:21" s="102" customFormat="1" ht="12.15" customHeight="1">
      <c r="A43" s="107"/>
      <c r="B43" s="31" t="s">
        <v>34</v>
      </c>
      <c r="C43" s="179"/>
      <c r="D43" s="60">
        <v>100</v>
      </c>
      <c r="E43" s="60">
        <v>138.9</v>
      </c>
      <c r="F43" s="60">
        <v>132.19999999999999</v>
      </c>
      <c r="G43" s="60">
        <v>134.30000000000001</v>
      </c>
      <c r="H43" s="60">
        <v>124.3</v>
      </c>
      <c r="I43" s="60">
        <v>63.4</v>
      </c>
      <c r="J43" s="60">
        <v>51.9</v>
      </c>
      <c r="K43" s="224" t="s">
        <v>340</v>
      </c>
      <c r="L43" s="224" t="s">
        <v>383</v>
      </c>
      <c r="M43" s="224" t="s">
        <v>383</v>
      </c>
      <c r="N43" s="224" t="s">
        <v>383</v>
      </c>
      <c r="O43" s="224" t="s">
        <v>383</v>
      </c>
      <c r="P43" s="224" t="s">
        <v>383</v>
      </c>
      <c r="Q43" s="224" t="s">
        <v>383</v>
      </c>
      <c r="R43" s="224" t="s">
        <v>383</v>
      </c>
      <c r="S43" s="224" t="s">
        <v>340</v>
      </c>
      <c r="T43" s="110"/>
      <c r="U43" s="111" t="s">
        <v>121</v>
      </c>
    </row>
    <row r="44" spans="1:21" s="102" customFormat="1" ht="12.15" customHeight="1">
      <c r="A44" s="107"/>
      <c r="B44" s="31" t="s">
        <v>59</v>
      </c>
      <c r="C44" s="179"/>
      <c r="D44" s="60">
        <v>100</v>
      </c>
      <c r="E44" s="60">
        <v>111</v>
      </c>
      <c r="F44" s="60">
        <v>110.5</v>
      </c>
      <c r="G44" s="60">
        <v>107.4</v>
      </c>
      <c r="H44" s="60">
        <v>103.6</v>
      </c>
      <c r="I44" s="60">
        <v>88.9</v>
      </c>
      <c r="J44" s="60">
        <v>83.7</v>
      </c>
      <c r="K44" s="224" t="s">
        <v>340</v>
      </c>
      <c r="L44" s="60">
        <v>100</v>
      </c>
      <c r="M44" s="60">
        <v>113.6</v>
      </c>
      <c r="N44" s="60">
        <v>114</v>
      </c>
      <c r="O44" s="60">
        <v>110.7</v>
      </c>
      <c r="P44" s="60">
        <v>106.3</v>
      </c>
      <c r="Q44" s="60">
        <v>85.5</v>
      </c>
      <c r="R44" s="60">
        <v>80.599999999999994</v>
      </c>
      <c r="S44" s="224" t="s">
        <v>340</v>
      </c>
      <c r="T44" s="110"/>
      <c r="U44" s="111" t="s">
        <v>74</v>
      </c>
    </row>
    <row r="45" spans="1:21" s="102" customFormat="1" ht="12.15" customHeight="1">
      <c r="A45" s="107"/>
      <c r="B45" s="31" t="s">
        <v>35</v>
      </c>
      <c r="C45" s="179"/>
      <c r="D45" s="224" t="s">
        <v>383</v>
      </c>
      <c r="E45" s="224" t="s">
        <v>383</v>
      </c>
      <c r="F45" s="224" t="s">
        <v>383</v>
      </c>
      <c r="G45" s="224" t="s">
        <v>383</v>
      </c>
      <c r="H45" s="224" t="s">
        <v>383</v>
      </c>
      <c r="I45" s="224" t="s">
        <v>383</v>
      </c>
      <c r="J45" s="224" t="s">
        <v>383</v>
      </c>
      <c r="K45" s="224" t="s">
        <v>340</v>
      </c>
      <c r="L45" s="224" t="s">
        <v>383</v>
      </c>
      <c r="M45" s="224" t="s">
        <v>383</v>
      </c>
      <c r="N45" s="224" t="s">
        <v>383</v>
      </c>
      <c r="O45" s="224" t="s">
        <v>383</v>
      </c>
      <c r="P45" s="224" t="s">
        <v>383</v>
      </c>
      <c r="Q45" s="224" t="s">
        <v>383</v>
      </c>
      <c r="R45" s="224" t="s">
        <v>383</v>
      </c>
      <c r="S45" s="224" t="s">
        <v>340</v>
      </c>
      <c r="T45" s="110"/>
      <c r="U45" s="111" t="s">
        <v>137</v>
      </c>
    </row>
    <row r="46" spans="1:21" s="102" customFormat="1" ht="12.15" customHeight="1">
      <c r="A46" s="107"/>
      <c r="B46" s="31" t="s">
        <v>60</v>
      </c>
      <c r="C46" s="179"/>
      <c r="D46" s="60">
        <v>100</v>
      </c>
      <c r="E46" s="60">
        <v>110</v>
      </c>
      <c r="F46" s="60">
        <v>103.8</v>
      </c>
      <c r="G46" s="60">
        <v>107.1</v>
      </c>
      <c r="H46" s="60">
        <v>105.9</v>
      </c>
      <c r="I46" s="60">
        <v>89</v>
      </c>
      <c r="J46" s="60">
        <v>87.5</v>
      </c>
      <c r="K46" s="60">
        <v>89.8</v>
      </c>
      <c r="L46" s="60">
        <v>100</v>
      </c>
      <c r="M46" s="60">
        <v>113.9</v>
      </c>
      <c r="N46" s="60">
        <v>110.1</v>
      </c>
      <c r="O46" s="60">
        <v>108.9</v>
      </c>
      <c r="P46" s="60">
        <v>106.3</v>
      </c>
      <c r="Q46" s="60">
        <v>86.6</v>
      </c>
      <c r="R46" s="60">
        <v>84.1</v>
      </c>
      <c r="S46" s="60">
        <v>89.7</v>
      </c>
      <c r="T46" s="110"/>
      <c r="U46" s="111" t="s">
        <v>138</v>
      </c>
    </row>
    <row r="47" spans="1:21" s="102" customFormat="1" ht="12.15" customHeight="1">
      <c r="A47" s="107"/>
      <c r="B47" s="31" t="s">
        <v>61</v>
      </c>
      <c r="C47" s="179">
        <v>996</v>
      </c>
      <c r="D47" s="60">
        <v>100</v>
      </c>
      <c r="E47" s="60">
        <v>111.2</v>
      </c>
      <c r="F47" s="60">
        <v>105.4</v>
      </c>
      <c r="G47" s="60">
        <v>104.4</v>
      </c>
      <c r="H47" s="60">
        <v>102</v>
      </c>
      <c r="I47" s="60">
        <v>84.1</v>
      </c>
      <c r="J47" s="60">
        <v>81</v>
      </c>
      <c r="K47" s="224" t="s">
        <v>340</v>
      </c>
      <c r="L47" s="60">
        <v>100</v>
      </c>
      <c r="M47" s="60">
        <v>112.9</v>
      </c>
      <c r="N47" s="60">
        <v>107.1</v>
      </c>
      <c r="O47" s="60">
        <v>107.1</v>
      </c>
      <c r="P47" s="60">
        <v>103.1</v>
      </c>
      <c r="Q47" s="60">
        <v>82.8</v>
      </c>
      <c r="R47" s="60">
        <v>79.3</v>
      </c>
      <c r="S47" s="224" t="s">
        <v>340</v>
      </c>
      <c r="T47" s="110"/>
      <c r="U47" s="111" t="s">
        <v>75</v>
      </c>
    </row>
    <row r="48" spans="1:21" s="102" customFormat="1" ht="12.15" customHeight="1">
      <c r="A48" s="107"/>
      <c r="B48" s="31" t="s">
        <v>62</v>
      </c>
      <c r="C48" s="179"/>
      <c r="D48" s="60">
        <v>100</v>
      </c>
      <c r="E48" s="60">
        <v>110.9</v>
      </c>
      <c r="F48" s="60">
        <v>106</v>
      </c>
      <c r="G48" s="60">
        <v>107.2</v>
      </c>
      <c r="H48" s="60">
        <v>110.5</v>
      </c>
      <c r="I48" s="60">
        <v>103.4</v>
      </c>
      <c r="J48" s="60">
        <v>105.7</v>
      </c>
      <c r="K48" s="224" t="s">
        <v>340</v>
      </c>
      <c r="L48" s="60">
        <v>100</v>
      </c>
      <c r="M48" s="60">
        <v>114.1</v>
      </c>
      <c r="N48" s="60">
        <v>109.2</v>
      </c>
      <c r="O48" s="60">
        <v>112.1</v>
      </c>
      <c r="P48" s="60">
        <v>114.8</v>
      </c>
      <c r="Q48" s="60">
        <v>101.9</v>
      </c>
      <c r="R48" s="60">
        <v>102.4</v>
      </c>
      <c r="S48" s="224" t="s">
        <v>340</v>
      </c>
      <c r="T48" s="110"/>
      <c r="U48" s="111" t="s">
        <v>76</v>
      </c>
    </row>
    <row r="49" spans="1:22" s="102" customFormat="1" ht="12.15" customHeight="1">
      <c r="A49" s="107"/>
      <c r="B49" s="31" t="s">
        <v>97</v>
      </c>
      <c r="C49" s="225"/>
      <c r="D49" s="60">
        <v>100</v>
      </c>
      <c r="E49" s="60">
        <v>104.8</v>
      </c>
      <c r="F49" s="60">
        <v>103.5</v>
      </c>
      <c r="G49" s="60">
        <v>101</v>
      </c>
      <c r="H49" s="60">
        <v>101.5</v>
      </c>
      <c r="I49" s="60">
        <v>96.3</v>
      </c>
      <c r="J49" s="60">
        <v>94.4</v>
      </c>
      <c r="K49" s="60">
        <v>93.7</v>
      </c>
      <c r="L49" s="60">
        <v>100</v>
      </c>
      <c r="M49" s="60">
        <v>109</v>
      </c>
      <c r="N49" s="60">
        <v>108.2</v>
      </c>
      <c r="O49" s="60">
        <v>103.9</v>
      </c>
      <c r="P49" s="60">
        <v>102.1</v>
      </c>
      <c r="Q49" s="60">
        <v>87.7</v>
      </c>
      <c r="R49" s="60">
        <v>87</v>
      </c>
      <c r="S49" s="60">
        <v>88.1</v>
      </c>
      <c r="T49" s="110"/>
      <c r="U49" s="111" t="s">
        <v>123</v>
      </c>
    </row>
    <row r="50" spans="1:22" s="102" customFormat="1" ht="12.15" customHeight="1">
      <c r="A50" s="107"/>
      <c r="B50" s="31" t="s">
        <v>376</v>
      </c>
      <c r="C50" s="104"/>
      <c r="D50" s="60">
        <v>100</v>
      </c>
      <c r="E50" s="60">
        <v>110.2</v>
      </c>
      <c r="F50" s="60">
        <v>112</v>
      </c>
      <c r="G50" s="60">
        <v>109.5</v>
      </c>
      <c r="H50" s="60">
        <v>107.7</v>
      </c>
      <c r="I50" s="60">
        <v>100.1</v>
      </c>
      <c r="J50" s="60">
        <v>99.8</v>
      </c>
      <c r="K50" s="60">
        <v>103.3</v>
      </c>
      <c r="L50" s="60">
        <v>100</v>
      </c>
      <c r="M50" s="60">
        <v>105.7</v>
      </c>
      <c r="N50" s="60">
        <v>106.5</v>
      </c>
      <c r="O50" s="60">
        <v>106</v>
      </c>
      <c r="P50" s="60">
        <v>104.6</v>
      </c>
      <c r="Q50" s="60">
        <v>95.9</v>
      </c>
      <c r="R50" s="60">
        <v>93.4</v>
      </c>
      <c r="S50" s="60">
        <v>98.5</v>
      </c>
      <c r="T50" s="173"/>
      <c r="U50" s="111" t="s">
        <v>122</v>
      </c>
    </row>
    <row r="51" spans="1:22" s="102" customFormat="1" ht="12.15" customHeight="1">
      <c r="A51" s="107"/>
      <c r="B51" s="31" t="s">
        <v>146</v>
      </c>
      <c r="C51" s="104"/>
      <c r="D51" s="60">
        <v>100</v>
      </c>
      <c r="E51" s="60">
        <v>111.5</v>
      </c>
      <c r="F51" s="60">
        <v>108.4</v>
      </c>
      <c r="G51" s="60">
        <v>108.5</v>
      </c>
      <c r="H51" s="60">
        <v>107</v>
      </c>
      <c r="I51" s="60">
        <v>96.7</v>
      </c>
      <c r="J51" s="60" t="s">
        <v>383</v>
      </c>
      <c r="K51" s="224" t="s">
        <v>340</v>
      </c>
      <c r="L51" s="60">
        <v>100</v>
      </c>
      <c r="M51" s="60">
        <v>114.9</v>
      </c>
      <c r="N51" s="60">
        <v>111.9</v>
      </c>
      <c r="O51" s="60">
        <v>110.2</v>
      </c>
      <c r="P51" s="60">
        <v>107</v>
      </c>
      <c r="Q51" s="60">
        <v>90.3</v>
      </c>
      <c r="R51" s="60" t="s">
        <v>383</v>
      </c>
      <c r="S51" s="224" t="s">
        <v>340</v>
      </c>
      <c r="T51" s="173"/>
      <c r="U51" s="111" t="s">
        <v>21</v>
      </c>
    </row>
    <row r="52" spans="1:22" s="102" customFormat="1" ht="12.15" customHeight="1">
      <c r="A52" s="107"/>
      <c r="B52" s="31" t="s">
        <v>63</v>
      </c>
      <c r="C52" s="104"/>
      <c r="D52" s="60">
        <v>100</v>
      </c>
      <c r="E52" s="60">
        <v>112</v>
      </c>
      <c r="F52" s="60">
        <v>110.3</v>
      </c>
      <c r="G52" s="60">
        <v>110.5</v>
      </c>
      <c r="H52" s="60">
        <v>111.1</v>
      </c>
      <c r="I52" s="60">
        <v>95.7</v>
      </c>
      <c r="J52" s="60">
        <v>89.4</v>
      </c>
      <c r="K52" s="224" t="s">
        <v>340</v>
      </c>
      <c r="L52" s="60">
        <v>100</v>
      </c>
      <c r="M52" s="60">
        <v>112.5</v>
      </c>
      <c r="N52" s="60">
        <v>111</v>
      </c>
      <c r="O52" s="60">
        <v>110</v>
      </c>
      <c r="P52" s="60">
        <v>111.1</v>
      </c>
      <c r="Q52" s="60">
        <v>97.4</v>
      </c>
      <c r="R52" s="60">
        <v>88.8</v>
      </c>
      <c r="S52" s="224" t="s">
        <v>340</v>
      </c>
      <c r="T52" s="173"/>
      <c r="U52" s="111" t="s">
        <v>139</v>
      </c>
    </row>
    <row r="53" spans="1:22" s="102" customFormat="1" ht="12.15" customHeight="1">
      <c r="A53" s="107"/>
      <c r="B53" s="31" t="s">
        <v>98</v>
      </c>
      <c r="C53" s="104"/>
      <c r="D53" s="60">
        <v>100</v>
      </c>
      <c r="E53" s="60">
        <v>108.1</v>
      </c>
      <c r="F53" s="60">
        <v>108.4</v>
      </c>
      <c r="G53" s="60">
        <v>108</v>
      </c>
      <c r="H53" s="60">
        <v>107.4</v>
      </c>
      <c r="I53" s="60">
        <v>100.6</v>
      </c>
      <c r="J53" s="60">
        <v>97.4</v>
      </c>
      <c r="K53" s="224" t="s">
        <v>340</v>
      </c>
      <c r="L53" s="60">
        <v>100</v>
      </c>
      <c r="M53" s="60">
        <v>110.9</v>
      </c>
      <c r="N53" s="60">
        <v>111.2</v>
      </c>
      <c r="O53" s="60">
        <v>110</v>
      </c>
      <c r="P53" s="60">
        <v>108.8</v>
      </c>
      <c r="Q53" s="60">
        <v>97.7</v>
      </c>
      <c r="R53" s="60">
        <v>94.5</v>
      </c>
      <c r="S53" s="224" t="s">
        <v>340</v>
      </c>
      <c r="T53" s="173"/>
      <c r="U53" s="111" t="s">
        <v>36</v>
      </c>
    </row>
    <row r="54" spans="1:22" s="102" customFormat="1" ht="6.9" customHeight="1">
      <c r="A54" s="161"/>
      <c r="B54" s="162"/>
      <c r="C54" s="164"/>
      <c r="D54" s="189"/>
      <c r="E54" s="189"/>
      <c r="F54" s="189"/>
      <c r="G54" s="189"/>
      <c r="H54" s="189"/>
      <c r="I54" s="189"/>
      <c r="J54" s="189"/>
      <c r="K54" s="189"/>
      <c r="L54" s="189"/>
      <c r="M54" s="189"/>
      <c r="N54" s="189"/>
      <c r="O54" s="189"/>
      <c r="P54" s="189"/>
      <c r="Q54" s="189"/>
      <c r="R54" s="189"/>
      <c r="S54" s="189"/>
      <c r="T54" s="304"/>
      <c r="U54" s="177"/>
      <c r="V54" s="178"/>
    </row>
    <row r="55" spans="1:22" s="167" customFormat="1" ht="54.6" customHeight="1">
      <c r="A55" s="414" t="s">
        <v>399</v>
      </c>
      <c r="B55" s="414"/>
      <c r="C55" s="414"/>
      <c r="D55" s="414"/>
      <c r="E55" s="414"/>
      <c r="F55" s="414"/>
      <c r="G55" s="414"/>
      <c r="H55" s="414"/>
      <c r="I55" s="414"/>
      <c r="J55" s="414"/>
      <c r="K55" s="414"/>
      <c r="L55" s="381" t="s">
        <v>398</v>
      </c>
      <c r="M55" s="381"/>
      <c r="N55" s="381"/>
      <c r="O55" s="381"/>
      <c r="P55" s="381"/>
      <c r="Q55" s="381"/>
      <c r="R55" s="381"/>
      <c r="S55" s="381"/>
      <c r="T55" s="381"/>
      <c r="U55" s="381"/>
      <c r="V55" s="252"/>
    </row>
    <row r="56" spans="1:22" s="102" customFormat="1">
      <c r="B56" s="137"/>
    </row>
    <row r="63" spans="1:22" ht="13.5" customHeight="1"/>
  </sheetData>
  <mergeCells count="10">
    <mergeCell ref="A8:B8"/>
    <mergeCell ref="L3:V3"/>
    <mergeCell ref="A3:K3"/>
    <mergeCell ref="L55:U55"/>
    <mergeCell ref="B5:B6"/>
    <mergeCell ref="U5:U6"/>
    <mergeCell ref="D5:K5"/>
    <mergeCell ref="L5:S5"/>
    <mergeCell ref="T8:U8"/>
    <mergeCell ref="A55:K55"/>
  </mergeCells>
  <phoneticPr fontId="2" type="noConversion"/>
  <pageMargins left="0.55118110236220474" right="0.55118110236220474" top="0.51181102362204722" bottom="0.39370078740157483" header="0.74803149606299213" footer="0.15748031496062992"/>
  <pageSetup paperSize="9" firstPageNumber="138"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tabSelected="1" view="pageBreakPreview" topLeftCell="A18" zoomScale="110" zoomScaleNormal="100" zoomScaleSheetLayoutView="110" workbookViewId="0">
      <selection activeCell="AA54" sqref="AA54"/>
    </sheetView>
  </sheetViews>
  <sheetFormatPr defaultColWidth="8.8984375" defaultRowHeight="14.4"/>
  <cols>
    <col min="1" max="1" width="0.8984375" style="10" customWidth="1"/>
    <col min="2" max="2" width="9.5" style="10" customWidth="1"/>
    <col min="3" max="3" width="1.09765625" style="10" customWidth="1"/>
    <col min="4" max="4" width="8" style="10" customWidth="1"/>
    <col min="5" max="5" width="7.796875" style="10" customWidth="1"/>
    <col min="6" max="12" width="7.3984375" style="10" customWidth="1"/>
    <col min="13" max="13" width="0.8984375" style="10" customWidth="1"/>
    <col min="14" max="16384" width="8.8984375" style="10"/>
  </cols>
  <sheetData>
    <row r="1" spans="1:12" s="8" customFormat="1" ht="5.0999999999999996" customHeight="1">
      <c r="A1" s="7"/>
      <c r="B1" s="52"/>
      <c r="C1" s="52"/>
      <c r="D1" s="52"/>
      <c r="E1" s="52"/>
      <c r="F1" s="52"/>
      <c r="G1" s="52"/>
      <c r="H1" s="52"/>
      <c r="I1" s="52"/>
      <c r="J1" s="52"/>
      <c r="K1" s="52"/>
      <c r="L1" s="52"/>
    </row>
    <row r="2" spans="1:12" s="8" customFormat="1" ht="50.1" customHeight="1">
      <c r="A2" s="7"/>
      <c r="B2" s="52"/>
      <c r="C2" s="52"/>
      <c r="D2" s="52"/>
      <c r="E2" s="52"/>
      <c r="F2" s="52"/>
      <c r="G2" s="52"/>
      <c r="H2" s="52"/>
      <c r="I2" s="52"/>
      <c r="J2" s="52"/>
      <c r="K2" s="52"/>
      <c r="L2" s="52"/>
    </row>
    <row r="3" spans="1:12" ht="44.1" customHeight="1">
      <c r="A3" s="1"/>
      <c r="B3" s="396" t="s">
        <v>326</v>
      </c>
      <c r="C3" s="396"/>
      <c r="D3" s="396"/>
      <c r="E3" s="396"/>
      <c r="F3" s="396"/>
      <c r="G3" s="396"/>
      <c r="H3" s="396"/>
      <c r="I3" s="396"/>
      <c r="J3" s="396"/>
      <c r="K3" s="396"/>
      <c r="L3" s="396"/>
    </row>
    <row r="4" spans="1:12" s="2" customFormat="1" ht="12" customHeight="1">
      <c r="B4" s="50" t="s">
        <v>300</v>
      </c>
      <c r="C4" s="50"/>
      <c r="D4" s="50"/>
      <c r="G4" s="4"/>
      <c r="H4" s="4"/>
      <c r="I4" s="4"/>
      <c r="J4" s="4"/>
      <c r="K4" s="4"/>
      <c r="L4" s="4" t="s">
        <v>327</v>
      </c>
    </row>
    <row r="5" spans="1:12" ht="35.25" customHeight="1">
      <c r="A5" s="51"/>
      <c r="B5" s="148" t="s">
        <v>299</v>
      </c>
      <c r="C5" s="149"/>
      <c r="D5" s="149"/>
      <c r="E5" s="134">
        <v>2010</v>
      </c>
      <c r="F5" s="134">
        <v>2011</v>
      </c>
      <c r="G5" s="134">
        <v>2012</v>
      </c>
      <c r="H5" s="134">
        <v>2013</v>
      </c>
      <c r="I5" s="134">
        <v>2014</v>
      </c>
      <c r="J5" s="134">
        <v>2015</v>
      </c>
      <c r="K5" s="134">
        <v>2016</v>
      </c>
      <c r="L5" s="134">
        <v>2017</v>
      </c>
    </row>
    <row r="6" spans="1:12" ht="6.75" customHeight="1">
      <c r="A6" s="20"/>
      <c r="B6" s="11"/>
      <c r="C6" s="11"/>
      <c r="D6" s="11"/>
      <c r="E6" s="335"/>
      <c r="F6" s="336"/>
      <c r="G6" s="336"/>
      <c r="H6" s="336"/>
      <c r="I6" s="336"/>
      <c r="J6" s="336"/>
      <c r="K6" s="336"/>
      <c r="L6" s="336"/>
    </row>
    <row r="7" spans="1:12" s="103" customFormat="1" ht="14.85" customHeight="1">
      <c r="A7" s="107"/>
      <c r="B7" s="31" t="s">
        <v>40</v>
      </c>
      <c r="C7" s="160"/>
      <c r="D7" s="111" t="s">
        <v>124</v>
      </c>
      <c r="E7" s="308">
        <v>-2161</v>
      </c>
      <c r="F7" s="308">
        <v>-5646</v>
      </c>
      <c r="G7" s="308">
        <v>-2320</v>
      </c>
      <c r="H7" s="308">
        <v>-13024</v>
      </c>
      <c r="I7" s="308">
        <v>-8856</v>
      </c>
      <c r="J7" s="308">
        <v>-17622</v>
      </c>
      <c r="K7" s="308">
        <v>-14693</v>
      </c>
      <c r="L7" s="308">
        <v>-31324</v>
      </c>
    </row>
    <row r="8" spans="1:12" s="103" customFormat="1" ht="14.85" customHeight="1">
      <c r="A8" s="107"/>
      <c r="B8" s="31" t="s">
        <v>102</v>
      </c>
      <c r="C8" s="160"/>
      <c r="D8" s="111" t="s">
        <v>125</v>
      </c>
      <c r="E8" s="308">
        <v>-44714</v>
      </c>
      <c r="F8" s="308">
        <v>-44431</v>
      </c>
      <c r="G8" s="308">
        <v>-64483</v>
      </c>
      <c r="H8" s="308">
        <v>-47872</v>
      </c>
      <c r="I8" s="308">
        <v>-42317</v>
      </c>
      <c r="J8" s="308">
        <v>-58064</v>
      </c>
      <c r="K8" s="308">
        <v>-37493</v>
      </c>
      <c r="L8" s="308">
        <v>-34341</v>
      </c>
    </row>
    <row r="9" spans="1:12" s="103" customFormat="1" ht="14.85" customHeight="1">
      <c r="A9" s="107"/>
      <c r="B9" s="31" t="s">
        <v>41</v>
      </c>
      <c r="C9" s="160"/>
      <c r="D9" s="111" t="s">
        <v>64</v>
      </c>
      <c r="E9" s="308">
        <v>11480</v>
      </c>
      <c r="F9" s="308">
        <v>6796</v>
      </c>
      <c r="G9" s="308">
        <v>6142</v>
      </c>
      <c r="H9" s="308">
        <v>8375</v>
      </c>
      <c r="I9" s="308">
        <v>10151</v>
      </c>
      <c r="J9" s="308">
        <v>7389</v>
      </c>
      <c r="K9" s="308">
        <v>8290</v>
      </c>
      <c r="L9" s="308">
        <v>7707</v>
      </c>
    </row>
    <row r="10" spans="1:12" s="103" customFormat="1" ht="14.85" customHeight="1">
      <c r="A10" s="107"/>
      <c r="B10" s="31" t="s">
        <v>42</v>
      </c>
      <c r="C10" s="160"/>
      <c r="D10" s="111" t="s">
        <v>109</v>
      </c>
      <c r="E10" s="308">
        <v>7973</v>
      </c>
      <c r="F10" s="308">
        <v>-5487</v>
      </c>
      <c r="G10" s="308">
        <v>-230</v>
      </c>
      <c r="H10" s="308">
        <v>-1577</v>
      </c>
      <c r="I10" s="308">
        <v>-3605</v>
      </c>
      <c r="J10" s="308">
        <v>-691</v>
      </c>
      <c r="K10" s="308">
        <v>484</v>
      </c>
      <c r="L10" s="308">
        <v>-792</v>
      </c>
    </row>
    <row r="11" spans="1:12" s="103" customFormat="1" ht="14.85" customHeight="1">
      <c r="A11" s="107"/>
      <c r="B11" s="31" t="s">
        <v>99</v>
      </c>
      <c r="C11" s="160"/>
      <c r="D11" s="111" t="s">
        <v>110</v>
      </c>
      <c r="E11" s="308">
        <v>-75760</v>
      </c>
      <c r="F11" s="308">
        <v>-76970</v>
      </c>
      <c r="G11" s="308">
        <v>-74059</v>
      </c>
      <c r="H11" s="308">
        <v>-74788</v>
      </c>
      <c r="I11" s="308">
        <v>-104181</v>
      </c>
      <c r="J11" s="308">
        <v>-59434</v>
      </c>
      <c r="K11" s="308">
        <v>-23546</v>
      </c>
      <c r="L11" s="308">
        <v>-9762</v>
      </c>
    </row>
    <row r="12" spans="1:12" s="103" customFormat="1" ht="14.85" customHeight="1">
      <c r="A12" s="107"/>
      <c r="B12" s="31" t="s">
        <v>43</v>
      </c>
      <c r="C12" s="160"/>
      <c r="D12" s="111" t="s">
        <v>113</v>
      </c>
      <c r="E12" s="308">
        <v>-58160</v>
      </c>
      <c r="F12" s="308">
        <v>-49729</v>
      </c>
      <c r="G12" s="308">
        <v>-65698</v>
      </c>
      <c r="H12" s="308">
        <v>-59445</v>
      </c>
      <c r="I12" s="308">
        <v>-43575</v>
      </c>
      <c r="J12" s="308">
        <v>-56188</v>
      </c>
      <c r="K12" s="308">
        <v>-49423</v>
      </c>
      <c r="L12" s="308">
        <v>-48799</v>
      </c>
    </row>
    <row r="13" spans="1:12" s="103" customFormat="1" ht="14.85" customHeight="1">
      <c r="A13" s="107"/>
      <c r="B13" s="31" t="s">
        <v>44</v>
      </c>
      <c r="C13" s="160"/>
      <c r="D13" s="111" t="s">
        <v>127</v>
      </c>
      <c r="E13" s="308">
        <v>2969</v>
      </c>
      <c r="F13" s="308">
        <v>-4258</v>
      </c>
      <c r="G13" s="308">
        <v>-10706</v>
      </c>
      <c r="H13" s="308">
        <v>-11525</v>
      </c>
      <c r="I13" s="308">
        <v>-4501</v>
      </c>
      <c r="J13" s="308">
        <v>-5511</v>
      </c>
      <c r="K13" s="308">
        <v>-3499</v>
      </c>
      <c r="L13" s="308">
        <v>-4146</v>
      </c>
    </row>
    <row r="14" spans="1:12" s="103" customFormat="1" ht="14.85" customHeight="1">
      <c r="A14" s="107"/>
      <c r="B14" s="31" t="s">
        <v>105</v>
      </c>
      <c r="C14" s="160"/>
      <c r="D14" s="111" t="s">
        <v>114</v>
      </c>
      <c r="E14" s="308">
        <v>237810</v>
      </c>
      <c r="F14" s="308">
        <v>136097</v>
      </c>
      <c r="G14" s="308">
        <v>215392</v>
      </c>
      <c r="H14" s="308">
        <v>148204</v>
      </c>
      <c r="I14" s="308">
        <v>236047</v>
      </c>
      <c r="J14" s="308">
        <v>304164</v>
      </c>
      <c r="K14" s="308">
        <v>202203</v>
      </c>
      <c r="L14" s="308">
        <v>164887</v>
      </c>
    </row>
    <row r="15" spans="1:12" s="103" customFormat="1" ht="14.85" customHeight="1">
      <c r="A15" s="107"/>
      <c r="B15" s="31" t="s">
        <v>45</v>
      </c>
      <c r="C15" s="160"/>
      <c r="D15" s="111" t="s">
        <v>111</v>
      </c>
      <c r="E15" s="308">
        <v>18183</v>
      </c>
      <c r="F15" s="308">
        <v>19875</v>
      </c>
      <c r="G15" s="308">
        <v>18750</v>
      </c>
      <c r="H15" s="308">
        <v>24248</v>
      </c>
      <c r="I15" s="308">
        <v>31194</v>
      </c>
      <c r="J15" s="308">
        <v>26441</v>
      </c>
      <c r="K15" s="308">
        <v>22458</v>
      </c>
      <c r="L15" s="308">
        <v>25343</v>
      </c>
    </row>
    <row r="16" spans="1:12" s="103" customFormat="1" ht="14.85" customHeight="1">
      <c r="A16" s="107"/>
      <c r="B16" s="31" t="s">
        <v>107</v>
      </c>
      <c r="C16" s="160"/>
      <c r="D16" s="111" t="s">
        <v>129</v>
      </c>
      <c r="E16" s="308">
        <v>-4504</v>
      </c>
      <c r="F16" s="308">
        <v>-5484</v>
      </c>
      <c r="G16" s="308">
        <v>-6972</v>
      </c>
      <c r="H16" s="308">
        <v>-3534</v>
      </c>
      <c r="I16" s="308">
        <v>-5972</v>
      </c>
      <c r="J16" s="308">
        <v>-17243</v>
      </c>
      <c r="K16" s="308">
        <v>-19894</v>
      </c>
      <c r="L16" s="308">
        <v>-9336</v>
      </c>
    </row>
    <row r="17" spans="1:12" s="103" customFormat="1" ht="14.85" customHeight="1">
      <c r="A17" s="107"/>
      <c r="B17" s="31" t="s">
        <v>46</v>
      </c>
      <c r="C17" s="160"/>
      <c r="D17" s="111" t="s">
        <v>130</v>
      </c>
      <c r="E17" s="308">
        <v>3168</v>
      </c>
      <c r="F17" s="308">
        <v>-4900</v>
      </c>
      <c r="G17" s="308">
        <v>-5019</v>
      </c>
      <c r="H17" s="308">
        <v>-4312</v>
      </c>
      <c r="I17" s="308">
        <v>-3579</v>
      </c>
      <c r="J17" s="308">
        <v>-1714</v>
      </c>
      <c r="K17" s="308">
        <v>-846</v>
      </c>
      <c r="L17" s="308">
        <v>1918</v>
      </c>
    </row>
    <row r="18" spans="1:12" s="103" customFormat="1" ht="14.85" customHeight="1">
      <c r="A18" s="107"/>
      <c r="B18" s="31" t="s">
        <v>103</v>
      </c>
      <c r="C18" s="160"/>
      <c r="D18" s="111" t="s">
        <v>115</v>
      </c>
      <c r="E18" s="308">
        <v>-22034</v>
      </c>
      <c r="F18" s="308">
        <v>-29490</v>
      </c>
      <c r="G18" s="308">
        <v>-32886</v>
      </c>
      <c r="H18" s="308">
        <v>-24381</v>
      </c>
      <c r="I18" s="308">
        <v>-31475</v>
      </c>
      <c r="J18" s="308">
        <v>-9131</v>
      </c>
      <c r="K18" s="308">
        <v>-18690</v>
      </c>
      <c r="L18" s="308">
        <v>-13306</v>
      </c>
    </row>
    <row r="19" spans="1:12" s="103" customFormat="1" ht="14.85" customHeight="1">
      <c r="A19" s="107"/>
      <c r="B19" s="31" t="s">
        <v>47</v>
      </c>
      <c r="C19" s="160"/>
      <c r="D19" s="111" t="s">
        <v>116</v>
      </c>
      <c r="E19" s="308">
        <v>193034</v>
      </c>
      <c r="F19" s="308">
        <v>228666</v>
      </c>
      <c r="G19" s="308">
        <v>248918</v>
      </c>
      <c r="H19" s="308">
        <v>252403</v>
      </c>
      <c r="I19" s="308">
        <v>288186</v>
      </c>
      <c r="J19" s="308">
        <v>300816</v>
      </c>
      <c r="K19" s="308">
        <v>297320</v>
      </c>
      <c r="L19" s="308">
        <v>296827</v>
      </c>
    </row>
    <row r="20" spans="1:12" s="103" customFormat="1" ht="14.85" customHeight="1">
      <c r="A20" s="107"/>
      <c r="B20" s="31" t="s">
        <v>29</v>
      </c>
      <c r="C20" s="160"/>
      <c r="D20" s="111" t="s">
        <v>65</v>
      </c>
      <c r="E20" s="308">
        <v>-30275</v>
      </c>
      <c r="F20" s="308">
        <v>-28583</v>
      </c>
      <c r="G20" s="308">
        <v>-6172</v>
      </c>
      <c r="H20" s="308">
        <v>-4947</v>
      </c>
      <c r="I20" s="308">
        <v>-3736</v>
      </c>
      <c r="J20" s="308">
        <v>-459</v>
      </c>
      <c r="K20" s="308">
        <v>-1964</v>
      </c>
      <c r="L20" s="308">
        <v>-1331</v>
      </c>
    </row>
    <row r="21" spans="1:12" s="103" customFormat="1" ht="14.85" customHeight="1">
      <c r="A21" s="107"/>
      <c r="B21" s="31" t="s">
        <v>49</v>
      </c>
      <c r="C21" s="160"/>
      <c r="D21" s="111" t="s">
        <v>131</v>
      </c>
      <c r="E21" s="308">
        <v>346</v>
      </c>
      <c r="F21" s="308">
        <v>1132</v>
      </c>
      <c r="G21" s="308">
        <v>2189</v>
      </c>
      <c r="H21" s="308">
        <v>5094</v>
      </c>
      <c r="I21" s="308">
        <v>2823</v>
      </c>
      <c r="J21" s="308">
        <v>4184</v>
      </c>
      <c r="K21" s="308">
        <v>7594</v>
      </c>
      <c r="L21" s="308">
        <v>4054</v>
      </c>
    </row>
    <row r="22" spans="1:12" s="103" customFormat="1" ht="14.85" customHeight="1">
      <c r="A22" s="107"/>
      <c r="B22" s="31" t="s">
        <v>30</v>
      </c>
      <c r="C22" s="160"/>
      <c r="D22" s="111" t="s">
        <v>117</v>
      </c>
      <c r="E22" s="308">
        <v>-54516</v>
      </c>
      <c r="F22" s="308">
        <v>-62518</v>
      </c>
      <c r="G22" s="308">
        <v>-91471</v>
      </c>
      <c r="H22" s="308">
        <v>-49123</v>
      </c>
      <c r="I22" s="308">
        <v>-27314</v>
      </c>
      <c r="J22" s="308">
        <v>-22457</v>
      </c>
      <c r="K22" s="308">
        <v>-12114</v>
      </c>
      <c r="L22" s="308">
        <v>-39073</v>
      </c>
    </row>
    <row r="23" spans="1:12" s="103" customFormat="1" ht="14.85" customHeight="1">
      <c r="A23" s="107"/>
      <c r="B23" s="31" t="s">
        <v>100</v>
      </c>
      <c r="C23" s="157"/>
      <c r="D23" s="111" t="s">
        <v>118</v>
      </c>
      <c r="E23" s="308">
        <v>5144</v>
      </c>
      <c r="F23" s="308">
        <v>1685</v>
      </c>
      <c r="G23" s="308">
        <v>-24418</v>
      </c>
      <c r="H23" s="308">
        <v>-29109</v>
      </c>
      <c r="I23" s="308">
        <v>-27510</v>
      </c>
      <c r="J23" s="308">
        <v>-17519</v>
      </c>
      <c r="K23" s="308">
        <v>-16952</v>
      </c>
      <c r="L23" s="308">
        <v>-17528</v>
      </c>
    </row>
    <row r="24" spans="1:12" s="103" customFormat="1" ht="14.85" customHeight="1">
      <c r="A24" s="107"/>
      <c r="B24" s="31" t="s">
        <v>39</v>
      </c>
      <c r="C24" s="160"/>
      <c r="D24" s="111" t="s">
        <v>20</v>
      </c>
      <c r="E24" s="308">
        <v>2319</v>
      </c>
      <c r="F24" s="308">
        <v>2828</v>
      </c>
      <c r="G24" s="308">
        <v>9245</v>
      </c>
      <c r="H24" s="308">
        <v>14438</v>
      </c>
      <c r="I24" s="308">
        <v>8914</v>
      </c>
      <c r="J24" s="308">
        <v>31670</v>
      </c>
      <c r="K24" s="308">
        <v>14349</v>
      </c>
      <c r="L24" s="308">
        <v>42719</v>
      </c>
    </row>
    <row r="25" spans="1:12" s="103" customFormat="1" ht="14.85" customHeight="1">
      <c r="A25" s="107"/>
      <c r="B25" s="31" t="s">
        <v>50</v>
      </c>
      <c r="C25" s="160"/>
      <c r="D25" s="111" t="s">
        <v>133</v>
      </c>
      <c r="E25" s="308">
        <v>7855</v>
      </c>
      <c r="F25" s="308">
        <v>6679</v>
      </c>
      <c r="G25" s="308">
        <v>1485</v>
      </c>
      <c r="H25" s="308">
        <v>9746</v>
      </c>
      <c r="I25" s="308">
        <v>11817</v>
      </c>
      <c r="J25" s="308">
        <v>15359</v>
      </c>
      <c r="K25" s="308">
        <v>11879</v>
      </c>
      <c r="L25" s="308">
        <v>10392</v>
      </c>
    </row>
    <row r="26" spans="1:12" s="103" customFormat="1" ht="14.85" customHeight="1">
      <c r="A26" s="107"/>
      <c r="B26" s="31" t="s">
        <v>51</v>
      </c>
      <c r="C26" s="160"/>
      <c r="D26" s="111" t="s">
        <v>134</v>
      </c>
      <c r="E26" s="308">
        <v>-73118</v>
      </c>
      <c r="F26" s="308">
        <v>-68555</v>
      </c>
      <c r="G26" s="308">
        <v>-7794</v>
      </c>
      <c r="H26" s="308">
        <v>20762</v>
      </c>
      <c r="I26" s="308">
        <v>39547</v>
      </c>
      <c r="J26" s="308">
        <v>27518</v>
      </c>
      <c r="K26" s="308">
        <v>47659</v>
      </c>
      <c r="L26" s="308">
        <v>54332</v>
      </c>
    </row>
    <row r="27" spans="1:12" s="103" customFormat="1" ht="14.85" customHeight="1">
      <c r="A27" s="107"/>
      <c r="B27" s="31" t="s">
        <v>101</v>
      </c>
      <c r="C27" s="160"/>
      <c r="D27" s="111" t="s">
        <v>67</v>
      </c>
      <c r="E27" s="308">
        <v>220888</v>
      </c>
      <c r="F27" s="308">
        <v>129597</v>
      </c>
      <c r="G27" s="308">
        <v>60117</v>
      </c>
      <c r="H27" s="308">
        <v>46379</v>
      </c>
      <c r="I27" s="308">
        <v>36352</v>
      </c>
      <c r="J27" s="308">
        <v>136472</v>
      </c>
      <c r="K27" s="308">
        <v>193996</v>
      </c>
      <c r="L27" s="308">
        <v>195801</v>
      </c>
    </row>
    <row r="28" spans="1:12" s="216" customFormat="1" ht="14.85" customHeight="1">
      <c r="A28" s="217"/>
      <c r="B28" s="211" t="s">
        <v>52</v>
      </c>
      <c r="C28" s="296" t="s">
        <v>359</v>
      </c>
      <c r="D28" s="210" t="s">
        <v>68</v>
      </c>
      <c r="E28" s="333">
        <v>28850</v>
      </c>
      <c r="F28" s="333">
        <v>18656</v>
      </c>
      <c r="G28" s="333">
        <v>50835</v>
      </c>
      <c r="H28" s="333">
        <v>81148</v>
      </c>
      <c r="I28" s="333">
        <v>84373</v>
      </c>
      <c r="J28" s="334">
        <v>105940</v>
      </c>
      <c r="K28" s="333">
        <v>99243</v>
      </c>
      <c r="L28" s="333">
        <v>78460</v>
      </c>
    </row>
    <row r="29" spans="1:12" s="103" customFormat="1" ht="14.85" customHeight="1">
      <c r="A29" s="107"/>
      <c r="B29" s="31" t="s">
        <v>33</v>
      </c>
      <c r="C29" s="160"/>
      <c r="D29" s="111" t="s">
        <v>135</v>
      </c>
      <c r="E29" s="308">
        <v>25644</v>
      </c>
      <c r="F29" s="308">
        <v>32492</v>
      </c>
      <c r="G29" s="308">
        <v>16316</v>
      </c>
      <c r="H29" s="308">
        <v>11205</v>
      </c>
      <c r="I29" s="308">
        <v>14847</v>
      </c>
      <c r="J29" s="308">
        <v>9068</v>
      </c>
      <c r="K29" s="308">
        <v>7133</v>
      </c>
      <c r="L29" s="308">
        <v>9450</v>
      </c>
    </row>
    <row r="30" spans="1:12" s="103" customFormat="1" ht="14.85" customHeight="1">
      <c r="A30" s="107"/>
      <c r="B30" s="31" t="s">
        <v>104</v>
      </c>
      <c r="C30" s="160"/>
      <c r="D30" s="111" t="s">
        <v>69</v>
      </c>
      <c r="E30" s="308">
        <v>-5611</v>
      </c>
      <c r="F30" s="308">
        <v>-12855</v>
      </c>
      <c r="G30" s="308">
        <v>-15463</v>
      </c>
      <c r="H30" s="308">
        <v>-30517</v>
      </c>
      <c r="I30" s="308">
        <v>-22451</v>
      </c>
      <c r="J30" s="308">
        <v>-29775</v>
      </c>
      <c r="K30" s="308">
        <v>-23321</v>
      </c>
      <c r="L30" s="308">
        <v>-19354</v>
      </c>
    </row>
    <row r="31" spans="1:12" s="103" customFormat="1" ht="14.85" customHeight="1">
      <c r="A31" s="107"/>
      <c r="B31" s="31" t="s">
        <v>53</v>
      </c>
      <c r="C31" s="160"/>
      <c r="D31" s="111" t="s">
        <v>70</v>
      </c>
      <c r="E31" s="308">
        <v>61820</v>
      </c>
      <c r="F31" s="308">
        <v>81316</v>
      </c>
      <c r="G31" s="308">
        <v>89546</v>
      </c>
      <c r="H31" s="308">
        <v>85496</v>
      </c>
      <c r="I31" s="308">
        <v>78607</v>
      </c>
      <c r="J31" s="308">
        <v>48533</v>
      </c>
      <c r="K31" s="308">
        <v>62925</v>
      </c>
      <c r="L31" s="308">
        <v>87460</v>
      </c>
    </row>
    <row r="32" spans="1:12" s="103" customFormat="1" ht="14.85" customHeight="1">
      <c r="A32" s="107"/>
      <c r="B32" s="31" t="s">
        <v>54</v>
      </c>
      <c r="C32" s="160"/>
      <c r="D32" s="111" t="s">
        <v>71</v>
      </c>
      <c r="E32" s="308">
        <v>-3430</v>
      </c>
      <c r="F32" s="308">
        <v>-4822</v>
      </c>
      <c r="G32" s="308">
        <v>-6887</v>
      </c>
      <c r="H32" s="308">
        <v>-5850</v>
      </c>
      <c r="I32" s="308">
        <v>-6370</v>
      </c>
      <c r="J32" s="308">
        <v>-5214</v>
      </c>
      <c r="K32" s="308">
        <v>-4377</v>
      </c>
      <c r="L32" s="308">
        <v>-5522</v>
      </c>
    </row>
    <row r="33" spans="1:12" s="103" customFormat="1" ht="14.85" customHeight="1">
      <c r="A33" s="107"/>
      <c r="B33" s="31" t="s">
        <v>31</v>
      </c>
      <c r="C33" s="160"/>
      <c r="D33" s="111" t="s">
        <v>119</v>
      </c>
      <c r="E33" s="308">
        <v>-1354</v>
      </c>
      <c r="F33" s="308">
        <v>-2207</v>
      </c>
      <c r="G33" s="308">
        <v>-2342</v>
      </c>
      <c r="H33" s="308">
        <v>-4416</v>
      </c>
      <c r="I33" s="308">
        <v>-3616</v>
      </c>
      <c r="J33" s="308">
        <v>-2776</v>
      </c>
      <c r="K33" s="308">
        <v>-7094</v>
      </c>
      <c r="L33" s="308">
        <v>-15818</v>
      </c>
    </row>
    <row r="34" spans="1:12" s="103" customFormat="1" ht="14.85" customHeight="1">
      <c r="A34" s="107"/>
      <c r="B34" s="31" t="s">
        <v>56</v>
      </c>
      <c r="C34" s="160"/>
      <c r="D34" s="111" t="s">
        <v>120</v>
      </c>
      <c r="E34" s="308">
        <v>7179</v>
      </c>
      <c r="F34" s="308">
        <v>5643</v>
      </c>
      <c r="G34" s="308">
        <v>6949</v>
      </c>
      <c r="H34" s="308">
        <v>11384</v>
      </c>
      <c r="I34" s="308">
        <v>10756</v>
      </c>
      <c r="J34" s="308">
        <v>7266</v>
      </c>
      <c r="K34" s="308">
        <v>-1199</v>
      </c>
      <c r="L34" s="308">
        <v>-2518</v>
      </c>
    </row>
    <row r="35" spans="1:12" s="103" customFormat="1" ht="14.85" customHeight="1">
      <c r="A35" s="107"/>
      <c r="B35" s="31" t="s">
        <v>106</v>
      </c>
      <c r="C35" s="160"/>
      <c r="D35" s="111" t="s">
        <v>73</v>
      </c>
      <c r="E35" s="308">
        <v>-25875</v>
      </c>
      <c r="F35" s="308">
        <v>-27355</v>
      </c>
      <c r="G35" s="308">
        <v>-18605</v>
      </c>
      <c r="H35" s="308">
        <v>-6749</v>
      </c>
      <c r="I35" s="308">
        <v>-11444</v>
      </c>
      <c r="J35" s="308">
        <v>-2659</v>
      </c>
      <c r="K35" s="308">
        <v>-1369</v>
      </c>
      <c r="L35" s="308">
        <v>874</v>
      </c>
    </row>
    <row r="36" spans="1:12" s="103" customFormat="1" ht="14.85" customHeight="1">
      <c r="A36" s="107"/>
      <c r="B36" s="31" t="s">
        <v>57</v>
      </c>
      <c r="C36" s="160"/>
      <c r="D36" s="111" t="s">
        <v>136</v>
      </c>
      <c r="E36" s="308">
        <v>-24199</v>
      </c>
      <c r="F36" s="308">
        <v>-14781</v>
      </c>
      <c r="G36" s="308">
        <v>-3959</v>
      </c>
      <c r="H36" s="308">
        <v>3561</v>
      </c>
      <c r="I36" s="308">
        <v>87</v>
      </c>
      <c r="J36" s="308">
        <v>236</v>
      </c>
      <c r="K36" s="308">
        <v>1200</v>
      </c>
      <c r="L36" s="308">
        <v>1170</v>
      </c>
    </row>
    <row r="37" spans="1:12" s="103" customFormat="1" ht="14.85" customHeight="1">
      <c r="A37" s="107"/>
      <c r="B37" s="31" t="s">
        <v>34</v>
      </c>
      <c r="C37" s="160"/>
      <c r="D37" s="111" t="s">
        <v>121</v>
      </c>
      <c r="E37" s="308">
        <v>66751</v>
      </c>
      <c r="F37" s="308">
        <v>158545</v>
      </c>
      <c r="G37" s="308">
        <v>164764</v>
      </c>
      <c r="H37" s="308">
        <v>135442</v>
      </c>
      <c r="I37" s="308">
        <v>73758</v>
      </c>
      <c r="J37" s="308">
        <v>-56724</v>
      </c>
      <c r="K37" s="308">
        <v>-23843</v>
      </c>
      <c r="L37" s="308">
        <v>15229</v>
      </c>
    </row>
    <row r="38" spans="1:12" s="103" customFormat="1" ht="14.85" customHeight="1">
      <c r="A38" s="107"/>
      <c r="B38" s="31" t="s">
        <v>59</v>
      </c>
      <c r="C38" s="160"/>
      <c r="D38" s="111" t="s">
        <v>74</v>
      </c>
      <c r="E38" s="308">
        <v>55421</v>
      </c>
      <c r="F38" s="308">
        <v>61044</v>
      </c>
      <c r="G38" s="308">
        <v>50252</v>
      </c>
      <c r="H38" s="308">
        <v>51168</v>
      </c>
      <c r="I38" s="308">
        <v>60819</v>
      </c>
      <c r="J38" s="308">
        <v>56493</v>
      </c>
      <c r="K38" s="308">
        <v>58845</v>
      </c>
      <c r="L38" s="308">
        <v>60989</v>
      </c>
    </row>
    <row r="39" spans="1:12" s="103" customFormat="1" ht="14.85" customHeight="1">
      <c r="A39" s="107"/>
      <c r="B39" s="31" t="s">
        <v>60</v>
      </c>
      <c r="C39" s="157"/>
      <c r="D39" s="111" t="s">
        <v>138</v>
      </c>
      <c r="E39" s="308">
        <v>-56363</v>
      </c>
      <c r="F39" s="308">
        <v>-47060</v>
      </c>
      <c r="G39" s="308">
        <v>-3420</v>
      </c>
      <c r="H39" s="308">
        <v>20756</v>
      </c>
      <c r="I39" s="308">
        <v>14148</v>
      </c>
      <c r="J39" s="308">
        <v>13382</v>
      </c>
      <c r="K39" s="308">
        <v>23771</v>
      </c>
      <c r="L39" s="308">
        <v>25617</v>
      </c>
    </row>
    <row r="40" spans="1:12" s="103" customFormat="1" ht="14.85" customHeight="1">
      <c r="A40" s="107"/>
      <c r="B40" s="31" t="s">
        <v>61</v>
      </c>
      <c r="C40" s="160"/>
      <c r="D40" s="111" t="s">
        <v>75</v>
      </c>
      <c r="E40" s="308">
        <v>29196</v>
      </c>
      <c r="F40" s="308">
        <v>31297</v>
      </c>
      <c r="G40" s="308">
        <v>30434</v>
      </c>
      <c r="H40" s="308">
        <v>30466</v>
      </c>
      <c r="I40" s="308">
        <v>26539</v>
      </c>
      <c r="J40" s="308">
        <v>22558</v>
      </c>
      <c r="K40" s="308">
        <v>21675</v>
      </c>
      <c r="L40" s="308">
        <v>17825</v>
      </c>
    </row>
    <row r="41" spans="1:12" s="103" customFormat="1" ht="14.85" customHeight="1">
      <c r="A41" s="107"/>
      <c r="B41" s="31" t="s">
        <v>62</v>
      </c>
      <c r="C41" s="160"/>
      <c r="D41" s="111" t="s">
        <v>76</v>
      </c>
      <c r="E41" s="308">
        <v>86609</v>
      </c>
      <c r="F41" s="308">
        <v>55708</v>
      </c>
      <c r="G41" s="308">
        <v>69710</v>
      </c>
      <c r="H41" s="308">
        <v>78750</v>
      </c>
      <c r="I41" s="308">
        <v>61445</v>
      </c>
      <c r="J41" s="308">
        <v>73802</v>
      </c>
      <c r="K41" s="308">
        <v>63205</v>
      </c>
      <c r="L41" s="308">
        <v>66558</v>
      </c>
    </row>
    <row r="42" spans="1:12" s="103" customFormat="1" ht="14.85" customHeight="1">
      <c r="A42" s="107"/>
      <c r="B42" s="31" t="s">
        <v>97</v>
      </c>
      <c r="C42" s="160"/>
      <c r="D42" s="111" t="s">
        <v>123</v>
      </c>
      <c r="E42" s="308">
        <v>36833</v>
      </c>
      <c r="F42" s="308">
        <v>37888</v>
      </c>
      <c r="G42" s="308">
        <v>44348</v>
      </c>
      <c r="H42" s="308">
        <v>51284</v>
      </c>
      <c r="I42" s="308">
        <v>61849</v>
      </c>
      <c r="J42" s="308">
        <v>74883</v>
      </c>
      <c r="K42" s="308">
        <v>72781</v>
      </c>
      <c r="L42" s="308">
        <v>82882</v>
      </c>
    </row>
    <row r="43" spans="1:12" s="103" customFormat="1" ht="14.85" customHeight="1">
      <c r="A43" s="107"/>
      <c r="B43" s="31" t="s">
        <v>376</v>
      </c>
      <c r="C43" s="160"/>
      <c r="D43" s="111" t="s">
        <v>122</v>
      </c>
      <c r="E43" s="308">
        <v>11486</v>
      </c>
      <c r="F43" s="308">
        <v>9427</v>
      </c>
      <c r="G43" s="308">
        <v>-1620</v>
      </c>
      <c r="H43" s="308">
        <v>-4845</v>
      </c>
      <c r="I43" s="308">
        <v>15286</v>
      </c>
      <c r="J43" s="308">
        <v>32149</v>
      </c>
      <c r="K43" s="337" t="s">
        <v>340</v>
      </c>
      <c r="L43" s="337" t="s">
        <v>340</v>
      </c>
    </row>
    <row r="44" spans="1:12" s="103" customFormat="1" ht="14.85" customHeight="1">
      <c r="A44" s="107"/>
      <c r="B44" s="31" t="s">
        <v>63</v>
      </c>
      <c r="C44" s="160"/>
      <c r="D44" s="111" t="s">
        <v>139</v>
      </c>
      <c r="E44" s="308">
        <v>-66842</v>
      </c>
      <c r="F44" s="308">
        <v>-46322</v>
      </c>
      <c r="G44" s="308">
        <v>-97084</v>
      </c>
      <c r="H44" s="308">
        <v>-119919</v>
      </c>
      <c r="I44" s="308">
        <v>-139686</v>
      </c>
      <c r="J44" s="308">
        <v>-149805</v>
      </c>
      <c r="K44" s="308">
        <v>-154873</v>
      </c>
      <c r="L44" s="308">
        <v>-106505</v>
      </c>
    </row>
    <row r="45" spans="1:12" s="103" customFormat="1" ht="14.85" customHeight="1">
      <c r="A45" s="107"/>
      <c r="B45" s="31" t="s">
        <v>98</v>
      </c>
      <c r="C45" s="160"/>
      <c r="D45" s="111" t="s">
        <v>36</v>
      </c>
      <c r="E45" s="308">
        <v>-441963</v>
      </c>
      <c r="F45" s="308">
        <v>-460358</v>
      </c>
      <c r="G45" s="308">
        <v>-446527</v>
      </c>
      <c r="H45" s="308">
        <v>-366424</v>
      </c>
      <c r="I45" s="308">
        <v>-392066</v>
      </c>
      <c r="J45" s="308">
        <v>-407769</v>
      </c>
      <c r="K45" s="308">
        <v>-432874</v>
      </c>
      <c r="L45" s="308">
        <v>-449137</v>
      </c>
    </row>
    <row r="46" spans="1:12" ht="6.9" customHeight="1">
      <c r="A46" s="23"/>
      <c r="B46" s="13"/>
      <c r="C46" s="13"/>
      <c r="D46" s="13"/>
      <c r="E46" s="61"/>
      <c r="F46" s="61"/>
      <c r="G46" s="61"/>
      <c r="H46" s="61"/>
      <c r="I46" s="61"/>
      <c r="J46" s="61"/>
      <c r="K46" s="61"/>
      <c r="L46" s="61"/>
    </row>
    <row r="47" spans="1:12" s="19" customFormat="1" ht="34.200000000000003" customHeight="1">
      <c r="B47" s="416" t="s">
        <v>400</v>
      </c>
      <c r="C47" s="416"/>
      <c r="D47" s="416"/>
      <c r="E47" s="416"/>
      <c r="F47" s="416"/>
      <c r="G47" s="415" t="s">
        <v>401</v>
      </c>
      <c r="H47" s="415"/>
      <c r="I47" s="415"/>
      <c r="J47" s="415"/>
      <c r="K47" s="415"/>
      <c r="L47" s="415"/>
    </row>
    <row r="48" spans="1:12">
      <c r="G48" s="10" t="s">
        <v>350</v>
      </c>
    </row>
  </sheetData>
  <mergeCells count="3">
    <mergeCell ref="B3:L3"/>
    <mergeCell ref="G47:L47"/>
    <mergeCell ref="B47:F47"/>
  </mergeCells>
  <phoneticPr fontId="2" type="noConversion"/>
  <pageMargins left="0.55118110236220474" right="0.55118110236220474" top="0.51181102362204722" bottom="0.39370078740157483" header="0.74803149606299213" footer="0.15748031496062992"/>
  <pageSetup paperSize="9" firstPageNumber="138"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7"/>
  <dimension ref="A1:AL65"/>
  <sheetViews>
    <sheetView showGridLines="0" tabSelected="1" view="pageBreakPreview" topLeftCell="A14" zoomScale="96" zoomScaleNormal="100" zoomScaleSheetLayoutView="96" workbookViewId="0">
      <selection activeCell="AA54" sqref="AA54"/>
    </sheetView>
  </sheetViews>
  <sheetFormatPr defaultColWidth="8.8984375" defaultRowHeight="14.4"/>
  <cols>
    <col min="1" max="1" width="1.19921875" style="10" customWidth="1"/>
    <col min="2" max="2" width="11.09765625" style="17" customWidth="1"/>
    <col min="3" max="3" width="0.8984375" style="125" customWidth="1"/>
    <col min="4" max="5" width="7.69921875" style="10" customWidth="1"/>
    <col min="6" max="6" width="7.8984375" style="125" customWidth="1"/>
    <col min="7" max="10" width="8.296875" style="10" customWidth="1"/>
    <col min="11" max="11" width="8.796875" style="10" customWidth="1"/>
    <col min="12" max="18" width="8.19921875" style="10" customWidth="1"/>
    <col min="19" max="19" width="9.69921875" style="10" customWidth="1"/>
    <col min="20" max="20" width="0.59765625" style="10" customWidth="1"/>
    <col min="21" max="21" width="1.19921875" style="10" customWidth="1"/>
    <col min="22" max="22" width="10" style="10" customWidth="1"/>
    <col min="23" max="38" width="8.8984375" style="98"/>
    <col min="39" max="16384" width="8.8984375" style="10"/>
  </cols>
  <sheetData>
    <row r="1" spans="1:38" s="8" customFormat="1" ht="5.0999999999999996" customHeight="1">
      <c r="B1" s="17"/>
      <c r="C1" s="124"/>
      <c r="F1" s="124"/>
      <c r="V1" s="9"/>
      <c r="W1" s="273"/>
      <c r="X1" s="273"/>
      <c r="Y1" s="273"/>
      <c r="Z1" s="273"/>
      <c r="AA1" s="273"/>
      <c r="AB1" s="273"/>
      <c r="AC1" s="273"/>
      <c r="AD1" s="273"/>
      <c r="AE1" s="98"/>
      <c r="AF1" s="98"/>
      <c r="AG1" s="98"/>
      <c r="AH1" s="98"/>
      <c r="AI1" s="98"/>
      <c r="AJ1" s="98"/>
      <c r="AK1" s="98"/>
      <c r="AL1" s="98"/>
    </row>
    <row r="2" spans="1:38" s="8" customFormat="1" ht="50.1" customHeight="1">
      <c r="B2" s="17"/>
      <c r="C2" s="124"/>
      <c r="F2" s="124"/>
      <c r="V2" s="9"/>
      <c r="W2" s="273"/>
      <c r="X2" s="273"/>
      <c r="Y2" s="273"/>
      <c r="Z2" s="273"/>
      <c r="AA2" s="273"/>
      <c r="AB2" s="273"/>
      <c r="AC2" s="273"/>
      <c r="AD2" s="273"/>
      <c r="AE2" s="98"/>
      <c r="AF2" s="98"/>
      <c r="AG2" s="98"/>
      <c r="AH2" s="98"/>
      <c r="AI2" s="98"/>
      <c r="AJ2" s="98"/>
      <c r="AK2" s="98"/>
      <c r="AL2" s="98"/>
    </row>
    <row r="3" spans="1:38" ht="44.1" customHeight="1">
      <c r="B3" s="408" t="s">
        <v>336</v>
      </c>
      <c r="C3" s="408"/>
      <c r="D3" s="408"/>
      <c r="E3" s="408"/>
      <c r="F3" s="408"/>
      <c r="G3" s="408"/>
      <c r="H3" s="408"/>
      <c r="I3" s="408"/>
      <c r="J3" s="408"/>
      <c r="K3" s="408"/>
      <c r="L3" s="409" t="s">
        <v>317</v>
      </c>
      <c r="M3" s="409"/>
      <c r="N3" s="409"/>
      <c r="O3" s="409"/>
      <c r="P3" s="409"/>
      <c r="Q3" s="409"/>
      <c r="R3" s="409"/>
      <c r="S3" s="409"/>
      <c r="T3" s="265"/>
      <c r="U3" s="265"/>
      <c r="V3" s="265"/>
      <c r="W3" s="273"/>
      <c r="X3" s="273"/>
      <c r="Y3" s="273"/>
      <c r="Z3" s="273"/>
      <c r="AA3" s="273"/>
      <c r="AB3" s="273"/>
      <c r="AC3" s="273"/>
      <c r="AD3" s="273"/>
    </row>
    <row r="4" spans="1:38" s="2" customFormat="1" ht="12" customHeight="1">
      <c r="A4" s="50" t="s">
        <v>108</v>
      </c>
      <c r="B4" s="50"/>
      <c r="C4" s="50"/>
      <c r="D4" s="3"/>
      <c r="E4" s="3"/>
      <c r="F4" s="3"/>
      <c r="G4" s="3"/>
      <c r="H4" s="3"/>
      <c r="I4" s="3"/>
      <c r="J4" s="3"/>
      <c r="K4" s="3"/>
      <c r="L4" s="6"/>
      <c r="M4" s="6"/>
      <c r="N4" s="6"/>
      <c r="O4" s="6"/>
      <c r="P4" s="6"/>
      <c r="Q4" s="6"/>
      <c r="R4" s="6"/>
      <c r="S4" s="6"/>
      <c r="T4" s="6"/>
      <c r="U4" s="6"/>
      <c r="V4" s="6" t="s">
        <v>304</v>
      </c>
      <c r="W4" s="274"/>
      <c r="X4" s="274"/>
      <c r="Y4" s="274"/>
      <c r="Z4" s="274"/>
      <c r="AA4" s="274"/>
      <c r="AB4" s="274"/>
      <c r="AC4" s="274"/>
      <c r="AD4" s="274"/>
      <c r="AE4" s="99"/>
      <c r="AF4" s="99"/>
      <c r="AG4" s="99"/>
      <c r="AH4" s="99"/>
      <c r="AI4" s="99"/>
      <c r="AJ4" s="99"/>
      <c r="AK4" s="99"/>
      <c r="AL4" s="99"/>
    </row>
    <row r="5" spans="1:38" s="17" customFormat="1" ht="21" customHeight="1">
      <c r="A5" s="49"/>
      <c r="B5" s="406" t="s">
        <v>25</v>
      </c>
      <c r="C5" s="138"/>
      <c r="D5" s="418" t="s">
        <v>324</v>
      </c>
      <c r="E5" s="399"/>
      <c r="F5" s="399"/>
      <c r="G5" s="399"/>
      <c r="H5" s="399"/>
      <c r="I5" s="399"/>
      <c r="J5" s="399"/>
      <c r="K5" s="399"/>
      <c r="L5" s="399" t="s">
        <v>325</v>
      </c>
      <c r="M5" s="399"/>
      <c r="N5" s="399"/>
      <c r="O5" s="399"/>
      <c r="P5" s="399"/>
      <c r="Q5" s="399"/>
      <c r="R5" s="399"/>
      <c r="S5" s="399"/>
      <c r="T5" s="260"/>
      <c r="U5" s="138"/>
      <c r="V5" s="406" t="s">
        <v>37</v>
      </c>
      <c r="W5" s="273"/>
      <c r="X5" s="273"/>
      <c r="Y5" s="273"/>
      <c r="Z5" s="273"/>
      <c r="AA5" s="273"/>
      <c r="AB5" s="273"/>
      <c r="AC5" s="273"/>
      <c r="AD5" s="273"/>
      <c r="AE5" s="98"/>
      <c r="AF5" s="98"/>
      <c r="AG5" s="98"/>
      <c r="AH5" s="98"/>
      <c r="AI5" s="98"/>
      <c r="AJ5" s="98"/>
      <c r="AK5" s="98"/>
      <c r="AL5" s="98"/>
    </row>
    <row r="6" spans="1:38" s="17" customFormat="1" ht="21" customHeight="1">
      <c r="A6" s="71"/>
      <c r="B6" s="407"/>
      <c r="C6" s="140"/>
      <c r="D6" s="143">
        <v>2010</v>
      </c>
      <c r="E6" s="143">
        <v>2011</v>
      </c>
      <c r="F6" s="143">
        <v>2012</v>
      </c>
      <c r="G6" s="143">
        <v>2013</v>
      </c>
      <c r="H6" s="143">
        <v>2014</v>
      </c>
      <c r="I6" s="143">
        <v>2015</v>
      </c>
      <c r="J6" s="143">
        <v>2016</v>
      </c>
      <c r="K6" s="143">
        <v>2017</v>
      </c>
      <c r="L6" s="143">
        <v>2010</v>
      </c>
      <c r="M6" s="143">
        <v>2011</v>
      </c>
      <c r="N6" s="143">
        <v>2012</v>
      </c>
      <c r="O6" s="143">
        <v>2013</v>
      </c>
      <c r="P6" s="143">
        <v>2014</v>
      </c>
      <c r="Q6" s="143">
        <v>2015</v>
      </c>
      <c r="R6" s="143">
        <v>2016</v>
      </c>
      <c r="S6" s="143">
        <v>2017</v>
      </c>
      <c r="T6" s="259"/>
      <c r="U6" s="140"/>
      <c r="V6" s="407"/>
      <c r="W6" s="273"/>
      <c r="X6" s="273"/>
      <c r="Y6" s="273"/>
      <c r="Z6" s="273"/>
      <c r="AA6" s="273"/>
      <c r="AB6" s="273"/>
      <c r="AC6" s="273"/>
      <c r="AD6" s="273"/>
      <c r="AE6" s="98"/>
      <c r="AF6" s="98"/>
      <c r="AG6" s="98"/>
      <c r="AH6" s="98"/>
      <c r="AI6" s="98"/>
      <c r="AJ6" s="98"/>
      <c r="AK6" s="98"/>
      <c r="AL6" s="98"/>
    </row>
    <row r="7" spans="1:38" ht="6.9" customHeight="1">
      <c r="A7" s="20"/>
      <c r="B7" s="15"/>
      <c r="C7" s="12"/>
      <c r="D7" s="74"/>
      <c r="E7" s="73"/>
      <c r="F7" s="74"/>
      <c r="G7" s="74"/>
      <c r="H7" s="74"/>
      <c r="I7" s="74"/>
      <c r="J7" s="74"/>
      <c r="K7" s="183"/>
      <c r="L7" s="115"/>
      <c r="M7" s="115"/>
      <c r="N7" s="115"/>
      <c r="O7" s="115"/>
      <c r="P7" s="115"/>
      <c r="Q7" s="115"/>
      <c r="R7" s="115"/>
      <c r="S7" s="115"/>
      <c r="T7" s="12"/>
      <c r="U7" s="11"/>
      <c r="V7" s="22"/>
      <c r="W7" s="273"/>
      <c r="X7" s="273"/>
      <c r="Y7" s="273"/>
      <c r="Z7" s="273"/>
      <c r="AA7" s="273"/>
      <c r="AB7" s="273"/>
      <c r="AC7" s="273"/>
      <c r="AD7" s="273"/>
    </row>
    <row r="8" spans="1:38" s="102" customFormat="1" ht="12.45" customHeight="1">
      <c r="A8" s="107"/>
      <c r="B8" s="31" t="s">
        <v>40</v>
      </c>
      <c r="C8" s="179"/>
      <c r="D8" s="338">
        <v>15.28</v>
      </c>
      <c r="E8" s="338">
        <v>15.89</v>
      </c>
      <c r="F8" s="338">
        <v>13.78</v>
      </c>
      <c r="G8" s="338">
        <v>15.04</v>
      </c>
      <c r="H8" s="338">
        <v>13.67</v>
      </c>
      <c r="I8" s="338">
        <v>9.5399999999999991</v>
      </c>
      <c r="J8" s="338">
        <v>10.4</v>
      </c>
      <c r="K8" s="339" t="s">
        <v>375</v>
      </c>
      <c r="L8" s="344">
        <v>11.34</v>
      </c>
      <c r="M8" s="344">
        <v>14.02</v>
      </c>
      <c r="N8" s="344">
        <v>12.55</v>
      </c>
      <c r="O8" s="344">
        <v>13.41</v>
      </c>
      <c r="P8" s="344">
        <v>12.41</v>
      </c>
      <c r="Q8" s="344">
        <v>10.050000000000001</v>
      </c>
      <c r="R8" s="344">
        <v>10.02</v>
      </c>
      <c r="S8" s="339" t="s">
        <v>375</v>
      </c>
      <c r="T8" s="104"/>
      <c r="U8" s="173"/>
      <c r="V8" s="111" t="s">
        <v>124</v>
      </c>
      <c r="W8" s="275"/>
      <c r="X8" s="275"/>
      <c r="Y8" s="275"/>
      <c r="Z8" s="275"/>
      <c r="AA8" s="275"/>
      <c r="AB8" s="275"/>
      <c r="AC8" s="275"/>
      <c r="AD8" s="275"/>
      <c r="AE8" s="98"/>
      <c r="AF8" s="98"/>
      <c r="AG8" s="98"/>
      <c r="AH8" s="98"/>
      <c r="AI8" s="98"/>
      <c r="AJ8" s="98"/>
      <c r="AK8" s="98"/>
      <c r="AL8" s="98"/>
    </row>
    <row r="9" spans="1:38" s="102" customFormat="1" ht="12.45" customHeight="1">
      <c r="A9" s="107"/>
      <c r="B9" s="31" t="s">
        <v>102</v>
      </c>
      <c r="C9" s="179"/>
      <c r="D9" s="338">
        <v>18.579999999999998</v>
      </c>
      <c r="E9" s="338">
        <v>19.54</v>
      </c>
      <c r="F9" s="338">
        <v>16.690000000000001</v>
      </c>
      <c r="G9" s="338">
        <v>16.14</v>
      </c>
      <c r="H9" s="338">
        <v>16.53</v>
      </c>
      <c r="I9" s="338">
        <v>13.92</v>
      </c>
      <c r="J9" s="338">
        <v>15.93</v>
      </c>
      <c r="K9" s="340">
        <v>17.46</v>
      </c>
      <c r="L9" s="344">
        <v>17.64</v>
      </c>
      <c r="M9" s="344">
        <v>17.53</v>
      </c>
      <c r="N9" s="344">
        <v>16.96</v>
      </c>
      <c r="O9" s="344">
        <v>15.45</v>
      </c>
      <c r="P9" s="344">
        <v>16.23</v>
      </c>
      <c r="Q9" s="344">
        <v>14.87</v>
      </c>
      <c r="R9" s="344">
        <v>15.67</v>
      </c>
      <c r="S9" s="344">
        <v>16.72</v>
      </c>
      <c r="T9" s="179"/>
      <c r="U9" s="110"/>
      <c r="V9" s="111" t="s">
        <v>125</v>
      </c>
      <c r="W9" s="275"/>
      <c r="X9" s="275"/>
      <c r="Y9" s="275"/>
      <c r="Z9" s="275"/>
      <c r="AA9" s="275"/>
      <c r="AB9" s="275"/>
      <c r="AC9" s="275"/>
      <c r="AD9" s="275"/>
      <c r="AE9" s="98"/>
      <c r="AF9" s="98"/>
      <c r="AG9" s="98"/>
      <c r="AH9" s="98"/>
      <c r="AI9" s="98"/>
      <c r="AJ9" s="98"/>
      <c r="AK9" s="98"/>
      <c r="AL9" s="98"/>
    </row>
    <row r="10" spans="1:38" s="102" customFormat="1" ht="12.45" customHeight="1">
      <c r="A10" s="107"/>
      <c r="B10" s="31" t="s">
        <v>41</v>
      </c>
      <c r="C10" s="179"/>
      <c r="D10" s="338">
        <v>37.130000000000003</v>
      </c>
      <c r="E10" s="338">
        <v>39.51</v>
      </c>
      <c r="F10" s="338">
        <v>38.979999999999997</v>
      </c>
      <c r="G10" s="338">
        <v>38.89</v>
      </c>
      <c r="H10" s="338">
        <v>38.590000000000003</v>
      </c>
      <c r="I10" s="338">
        <v>38.17</v>
      </c>
      <c r="J10" s="338">
        <v>37.14</v>
      </c>
      <c r="K10" s="340">
        <v>38.47</v>
      </c>
      <c r="L10" s="344">
        <v>38.590000000000003</v>
      </c>
      <c r="M10" s="344">
        <v>42.5</v>
      </c>
      <c r="N10" s="344">
        <v>41.64</v>
      </c>
      <c r="O10" s="344">
        <v>40.299999999999997</v>
      </c>
      <c r="P10" s="344">
        <v>39.1</v>
      </c>
      <c r="Q10" s="344">
        <v>38.76</v>
      </c>
      <c r="R10" s="344">
        <v>38.409999999999997</v>
      </c>
      <c r="S10" s="344">
        <v>40.020000000000003</v>
      </c>
      <c r="T10" s="179"/>
      <c r="U10" s="110"/>
      <c r="V10" s="111" t="s">
        <v>64</v>
      </c>
      <c r="W10" s="275"/>
      <c r="X10" s="275"/>
      <c r="Y10" s="275"/>
      <c r="Z10" s="275"/>
      <c r="AA10" s="275"/>
      <c r="AB10" s="275"/>
      <c r="AC10" s="275"/>
      <c r="AD10" s="275"/>
      <c r="AE10" s="98"/>
      <c r="AF10" s="98"/>
      <c r="AG10" s="98"/>
      <c r="AH10" s="98"/>
      <c r="AI10" s="98"/>
      <c r="AJ10" s="98"/>
      <c r="AK10" s="98"/>
      <c r="AL10" s="98"/>
    </row>
    <row r="11" spans="1:38" s="102" customFormat="1" ht="12.45" customHeight="1">
      <c r="A11" s="107"/>
      <c r="B11" s="31" t="s">
        <v>42</v>
      </c>
      <c r="C11" s="179">
        <v>996</v>
      </c>
      <c r="D11" s="338">
        <v>84.18</v>
      </c>
      <c r="E11" s="338">
        <v>90.32</v>
      </c>
      <c r="F11" s="338">
        <v>89.71</v>
      </c>
      <c r="G11" s="338">
        <v>89.85</v>
      </c>
      <c r="H11" s="338">
        <v>89.02</v>
      </c>
      <c r="I11" s="338">
        <v>87.21</v>
      </c>
      <c r="J11" s="338">
        <v>85.1</v>
      </c>
      <c r="K11" s="340">
        <v>87.29</v>
      </c>
      <c r="L11" s="344">
        <v>80.930000000000007</v>
      </c>
      <c r="M11" s="344">
        <v>88.58</v>
      </c>
      <c r="N11" s="344">
        <v>88.27</v>
      </c>
      <c r="O11" s="344">
        <v>86.37</v>
      </c>
      <c r="P11" s="344">
        <v>85.34</v>
      </c>
      <c r="Q11" s="344">
        <v>82.53</v>
      </c>
      <c r="R11" s="344">
        <v>81.069999999999993</v>
      </c>
      <c r="S11" s="344">
        <v>82.48</v>
      </c>
      <c r="T11" s="179"/>
      <c r="U11" s="110"/>
      <c r="V11" s="111" t="s">
        <v>109</v>
      </c>
      <c r="W11" s="275"/>
      <c r="X11" s="275"/>
      <c r="Y11" s="275"/>
      <c r="Z11" s="275"/>
      <c r="AA11" s="275"/>
      <c r="AB11" s="275"/>
      <c r="AC11" s="275"/>
      <c r="AD11" s="275"/>
      <c r="AE11" s="98"/>
      <c r="AF11" s="98"/>
      <c r="AG11" s="98"/>
      <c r="AH11" s="98"/>
      <c r="AI11" s="98"/>
      <c r="AJ11" s="98"/>
      <c r="AK11" s="98"/>
      <c r="AL11" s="98"/>
    </row>
    <row r="12" spans="1:38" s="102" customFormat="1" ht="12.45" customHeight="1">
      <c r="A12" s="107"/>
      <c r="B12" s="31" t="s">
        <v>99</v>
      </c>
      <c r="C12" s="179"/>
      <c r="D12" s="338">
        <v>9.14</v>
      </c>
      <c r="E12" s="338">
        <v>9.7899999999999991</v>
      </c>
      <c r="F12" s="338">
        <v>9.84</v>
      </c>
      <c r="G12" s="338">
        <v>9.7899999999999991</v>
      </c>
      <c r="H12" s="338">
        <v>9.17</v>
      </c>
      <c r="I12" s="338">
        <v>10.61</v>
      </c>
      <c r="J12" s="338">
        <v>10.33</v>
      </c>
      <c r="K12" s="340">
        <v>10.59</v>
      </c>
      <c r="L12" s="344">
        <v>8.67</v>
      </c>
      <c r="M12" s="344">
        <v>9.06</v>
      </c>
      <c r="N12" s="344">
        <v>9.26</v>
      </c>
      <c r="O12" s="344">
        <v>10.130000000000001</v>
      </c>
      <c r="P12" s="344">
        <v>9.74</v>
      </c>
      <c r="Q12" s="344">
        <v>9.92</v>
      </c>
      <c r="R12" s="344">
        <v>8</v>
      </c>
      <c r="S12" s="344">
        <v>7.66</v>
      </c>
      <c r="T12" s="179"/>
      <c r="U12" s="110"/>
      <c r="V12" s="111" t="s">
        <v>110</v>
      </c>
      <c r="W12" s="275"/>
      <c r="X12" s="275"/>
      <c r="Y12" s="275"/>
      <c r="Z12" s="275"/>
      <c r="AA12" s="275"/>
      <c r="AB12" s="275"/>
      <c r="AC12" s="275"/>
      <c r="AD12" s="275"/>
      <c r="AE12" s="98"/>
      <c r="AF12" s="98"/>
      <c r="AG12" s="98"/>
      <c r="AH12" s="98"/>
      <c r="AI12" s="98"/>
      <c r="AJ12" s="98"/>
      <c r="AK12" s="98"/>
      <c r="AL12" s="98"/>
    </row>
    <row r="13" spans="1:38" s="102" customFormat="1" ht="12.45" customHeight="1">
      <c r="A13" s="107"/>
      <c r="B13" s="31" t="s">
        <v>43</v>
      </c>
      <c r="C13" s="179"/>
      <c r="D13" s="338">
        <v>24.02</v>
      </c>
      <c r="E13" s="338">
        <v>25.28</v>
      </c>
      <c r="F13" s="338">
        <v>24.93</v>
      </c>
      <c r="G13" s="338">
        <v>24.88</v>
      </c>
      <c r="H13" s="338">
        <v>26.21</v>
      </c>
      <c r="I13" s="338">
        <v>26.34</v>
      </c>
      <c r="J13" s="338">
        <v>25.62</v>
      </c>
      <c r="K13" s="340">
        <v>25.63</v>
      </c>
      <c r="L13" s="344">
        <v>25.03</v>
      </c>
      <c r="M13" s="344">
        <v>25.99</v>
      </c>
      <c r="N13" s="344">
        <v>26.11</v>
      </c>
      <c r="O13" s="344">
        <v>25.82</v>
      </c>
      <c r="P13" s="344">
        <v>26.77</v>
      </c>
      <c r="Q13" s="344">
        <v>27.53</v>
      </c>
      <c r="R13" s="344">
        <v>26.9</v>
      </c>
      <c r="S13" s="344">
        <v>26.75</v>
      </c>
      <c r="T13" s="179"/>
      <c r="U13" s="110"/>
      <c r="V13" s="111" t="s">
        <v>113</v>
      </c>
      <c r="W13" s="275"/>
      <c r="X13" s="275"/>
      <c r="Y13" s="275"/>
      <c r="Z13" s="275"/>
      <c r="AA13" s="275"/>
      <c r="AB13" s="275"/>
      <c r="AC13" s="275"/>
      <c r="AD13" s="275"/>
      <c r="AE13" s="98"/>
      <c r="AF13" s="98"/>
      <c r="AG13" s="98"/>
      <c r="AH13" s="98"/>
      <c r="AI13" s="98"/>
      <c r="AJ13" s="98"/>
      <c r="AK13" s="98"/>
      <c r="AL13" s="98"/>
    </row>
    <row r="14" spans="1:38" s="102" customFormat="1" ht="12.45" customHeight="1">
      <c r="A14" s="107"/>
      <c r="B14" s="31" t="s">
        <v>44</v>
      </c>
      <c r="C14" s="179"/>
      <c r="D14" s="338">
        <v>31.57</v>
      </c>
      <c r="E14" s="338">
        <v>31.73</v>
      </c>
      <c r="F14" s="338">
        <v>29.84</v>
      </c>
      <c r="G14" s="338">
        <v>27.97</v>
      </c>
      <c r="H14" s="338">
        <v>28.56</v>
      </c>
      <c r="I14" s="338">
        <v>25.42</v>
      </c>
      <c r="J14" s="338">
        <v>24.29</v>
      </c>
      <c r="K14" s="340">
        <v>24.99</v>
      </c>
      <c r="L14" s="344">
        <v>26.51</v>
      </c>
      <c r="M14" s="344">
        <v>29.16</v>
      </c>
      <c r="N14" s="344">
        <v>29.6</v>
      </c>
      <c r="O14" s="344">
        <v>28.9</v>
      </c>
      <c r="P14" s="344">
        <v>27.75</v>
      </c>
      <c r="Q14" s="344">
        <v>25.61</v>
      </c>
      <c r="R14" s="344">
        <v>23.53</v>
      </c>
      <c r="S14" s="344">
        <v>23.52</v>
      </c>
      <c r="T14" s="179"/>
      <c r="U14" s="110"/>
      <c r="V14" s="111" t="s">
        <v>127</v>
      </c>
      <c r="W14" s="275"/>
      <c r="X14" s="275"/>
      <c r="Y14" s="275"/>
      <c r="Z14" s="275"/>
      <c r="AA14" s="275"/>
      <c r="AB14" s="275"/>
      <c r="AC14" s="275"/>
      <c r="AD14" s="275"/>
      <c r="AE14" s="98"/>
      <c r="AF14" s="98"/>
      <c r="AG14" s="98"/>
      <c r="AH14" s="98"/>
      <c r="AI14" s="98"/>
      <c r="AJ14" s="98"/>
      <c r="AK14" s="98"/>
      <c r="AL14" s="98"/>
    </row>
    <row r="15" spans="1:38" s="102" customFormat="1" ht="12.45" customHeight="1">
      <c r="A15" s="107"/>
      <c r="B15" s="31" t="s">
        <v>105</v>
      </c>
      <c r="C15" s="179"/>
      <c r="D15" s="338">
        <v>25.87</v>
      </c>
      <c r="E15" s="338">
        <v>25.08</v>
      </c>
      <c r="F15" s="338">
        <v>23.93</v>
      </c>
      <c r="G15" s="338">
        <v>23.01</v>
      </c>
      <c r="H15" s="338">
        <v>22.35</v>
      </c>
      <c r="I15" s="338">
        <v>20.63</v>
      </c>
      <c r="J15" s="338">
        <v>19.09</v>
      </c>
      <c r="K15" s="340">
        <v>18.63</v>
      </c>
      <c r="L15" s="344">
        <v>22.89</v>
      </c>
      <c r="M15" s="344">
        <v>23.02</v>
      </c>
      <c r="N15" s="344">
        <v>21.24</v>
      </c>
      <c r="O15" s="344">
        <v>20.29</v>
      </c>
      <c r="P15" s="344">
        <v>18.73</v>
      </c>
      <c r="Q15" s="344">
        <v>15.19</v>
      </c>
      <c r="R15" s="344">
        <v>14.2</v>
      </c>
      <c r="S15" s="344">
        <v>15.08</v>
      </c>
      <c r="T15" s="179"/>
      <c r="U15" s="110"/>
      <c r="V15" s="111" t="s">
        <v>114</v>
      </c>
      <c r="W15" s="275"/>
      <c r="X15" s="275"/>
      <c r="Y15" s="275"/>
      <c r="Z15" s="275"/>
      <c r="AA15" s="275"/>
      <c r="AB15" s="275"/>
      <c r="AC15" s="275"/>
      <c r="AD15" s="275"/>
      <c r="AE15" s="98"/>
      <c r="AF15" s="98"/>
      <c r="AG15" s="98"/>
      <c r="AH15" s="98"/>
      <c r="AI15" s="98"/>
      <c r="AJ15" s="98"/>
      <c r="AK15" s="98"/>
      <c r="AL15" s="98"/>
    </row>
    <row r="16" spans="1:38" s="102" customFormat="1" ht="12.45" customHeight="1">
      <c r="A16" s="107"/>
      <c r="B16" s="31" t="s">
        <v>45</v>
      </c>
      <c r="C16" s="179"/>
      <c r="D16" s="338">
        <v>29.74</v>
      </c>
      <c r="E16" s="338">
        <v>32.53</v>
      </c>
      <c r="F16" s="338">
        <v>32.44</v>
      </c>
      <c r="G16" s="338">
        <v>32.409999999999997</v>
      </c>
      <c r="H16" s="338">
        <v>31.36</v>
      </c>
      <c r="I16" s="338">
        <v>31.39</v>
      </c>
      <c r="J16" s="338">
        <v>31.02</v>
      </c>
      <c r="K16" s="340">
        <v>31.29</v>
      </c>
      <c r="L16" s="344">
        <v>25.83</v>
      </c>
      <c r="M16" s="344">
        <v>28.03</v>
      </c>
      <c r="N16" s="344">
        <v>28.21</v>
      </c>
      <c r="O16" s="344">
        <v>28.63</v>
      </c>
      <c r="P16" s="344">
        <v>28.13</v>
      </c>
      <c r="Q16" s="344">
        <v>28.28</v>
      </c>
      <c r="R16" s="344">
        <v>27.78</v>
      </c>
      <c r="S16" s="344">
        <v>28.43</v>
      </c>
      <c r="T16" s="179"/>
      <c r="U16" s="110"/>
      <c r="V16" s="111" t="s">
        <v>111</v>
      </c>
      <c r="W16" s="275"/>
      <c r="X16" s="275"/>
      <c r="Y16" s="275"/>
      <c r="Z16" s="275"/>
      <c r="AA16" s="275"/>
      <c r="AB16" s="275"/>
      <c r="AC16" s="275"/>
      <c r="AD16" s="275"/>
      <c r="AE16" s="98"/>
      <c r="AF16" s="98"/>
      <c r="AG16" s="98"/>
      <c r="AH16" s="98"/>
      <c r="AI16" s="98"/>
      <c r="AJ16" s="98"/>
      <c r="AK16" s="98"/>
      <c r="AL16" s="98"/>
    </row>
    <row r="17" spans="1:38" s="102" customFormat="1" ht="12.45" customHeight="1">
      <c r="A17" s="107"/>
      <c r="B17" s="31" t="s">
        <v>107</v>
      </c>
      <c r="C17" s="179">
        <v>996</v>
      </c>
      <c r="D17" s="338">
        <v>12.08</v>
      </c>
      <c r="E17" s="338">
        <v>12.94</v>
      </c>
      <c r="F17" s="338">
        <v>10.53</v>
      </c>
      <c r="G17" s="338">
        <v>9.8699999999999992</v>
      </c>
      <c r="H17" s="338">
        <v>8.1</v>
      </c>
      <c r="I17" s="338">
        <v>6.37</v>
      </c>
      <c r="J17" s="341">
        <v>6.63</v>
      </c>
      <c r="K17" s="339" t="s">
        <v>375</v>
      </c>
      <c r="L17" s="344">
        <v>24.18</v>
      </c>
      <c r="M17" s="344">
        <v>24.96</v>
      </c>
      <c r="N17" s="344">
        <v>23.54</v>
      </c>
      <c r="O17" s="344">
        <v>20.67</v>
      </c>
      <c r="P17" s="344">
        <v>19.97</v>
      </c>
      <c r="Q17" s="344">
        <v>18.79</v>
      </c>
      <c r="R17" s="344">
        <v>17.350000000000001</v>
      </c>
      <c r="S17" s="339" t="s">
        <v>375</v>
      </c>
      <c r="T17" s="179"/>
      <c r="U17" s="110"/>
      <c r="V17" s="111" t="s">
        <v>129</v>
      </c>
      <c r="W17" s="275"/>
      <c r="X17" s="275"/>
      <c r="Y17" s="275"/>
      <c r="Z17" s="275"/>
      <c r="AA17" s="275"/>
      <c r="AB17" s="275"/>
      <c r="AC17" s="275"/>
      <c r="AD17" s="275"/>
      <c r="AE17" s="98"/>
      <c r="AF17" s="98"/>
      <c r="AG17" s="98"/>
      <c r="AH17" s="98"/>
      <c r="AI17" s="98"/>
      <c r="AJ17" s="98"/>
      <c r="AK17" s="98"/>
      <c r="AL17" s="98"/>
    </row>
    <row r="18" spans="1:38" s="102" customFormat="1" ht="12.45" customHeight="1">
      <c r="A18" s="107"/>
      <c r="B18" s="31" t="s">
        <v>46</v>
      </c>
      <c r="C18" s="179"/>
      <c r="D18" s="338">
        <v>28.04</v>
      </c>
      <c r="E18" s="338">
        <v>28.91</v>
      </c>
      <c r="F18" s="338">
        <v>28.48</v>
      </c>
      <c r="G18" s="338">
        <v>27.57</v>
      </c>
      <c r="H18" s="338">
        <v>27.27</v>
      </c>
      <c r="I18" s="338">
        <v>25.7</v>
      </c>
      <c r="J18" s="338">
        <v>24.06</v>
      </c>
      <c r="K18" s="340">
        <v>26.71</v>
      </c>
      <c r="L18" s="344">
        <v>27.75</v>
      </c>
      <c r="M18" s="344">
        <v>30.78</v>
      </c>
      <c r="N18" s="344">
        <v>29.82</v>
      </c>
      <c r="O18" s="344">
        <v>28.74</v>
      </c>
      <c r="P18" s="344">
        <v>28.16</v>
      </c>
      <c r="Q18" s="344">
        <v>26</v>
      </c>
      <c r="R18" s="344">
        <v>25.49</v>
      </c>
      <c r="S18" s="344">
        <v>27.83</v>
      </c>
      <c r="T18" s="179"/>
      <c r="U18" s="110"/>
      <c r="V18" s="111" t="s">
        <v>130</v>
      </c>
      <c r="W18" s="275"/>
      <c r="X18" s="275"/>
      <c r="Y18" s="275"/>
      <c r="Z18" s="275"/>
      <c r="AA18" s="275"/>
      <c r="AB18" s="275"/>
      <c r="AC18" s="275"/>
      <c r="AD18" s="275"/>
      <c r="AE18" s="98"/>
      <c r="AF18" s="98"/>
      <c r="AG18" s="98"/>
      <c r="AH18" s="98"/>
      <c r="AI18" s="98"/>
      <c r="AJ18" s="98"/>
      <c r="AK18" s="98"/>
      <c r="AL18" s="98"/>
    </row>
    <row r="19" spans="1:38" s="102" customFormat="1" ht="12.45" customHeight="1">
      <c r="A19" s="107"/>
      <c r="B19" s="31" t="s">
        <v>103</v>
      </c>
      <c r="C19" s="179"/>
      <c r="D19" s="338">
        <v>19.53</v>
      </c>
      <c r="E19" s="338">
        <v>20.45</v>
      </c>
      <c r="F19" s="338">
        <v>20.83</v>
      </c>
      <c r="G19" s="338">
        <v>20.239999999999998</v>
      </c>
      <c r="H19" s="338">
        <v>19.96</v>
      </c>
      <c r="I19" s="338">
        <v>20.76</v>
      </c>
      <c r="J19" s="338">
        <v>20.34</v>
      </c>
      <c r="K19" s="340">
        <v>20.72</v>
      </c>
      <c r="L19" s="344">
        <v>23</v>
      </c>
      <c r="M19" s="344">
        <v>24.9</v>
      </c>
      <c r="N19" s="344">
        <v>24.88</v>
      </c>
      <c r="O19" s="344">
        <v>23.98</v>
      </c>
      <c r="P19" s="344">
        <v>23.52</v>
      </c>
      <c r="Q19" s="344">
        <v>23.51</v>
      </c>
      <c r="R19" s="344">
        <v>23.2</v>
      </c>
      <c r="S19" s="344">
        <v>24.16</v>
      </c>
      <c r="T19" s="179"/>
      <c r="U19" s="110"/>
      <c r="V19" s="111" t="s">
        <v>115</v>
      </c>
      <c r="W19" s="275"/>
      <c r="X19" s="275"/>
      <c r="Y19" s="275"/>
      <c r="Z19" s="275"/>
      <c r="AA19" s="275"/>
      <c r="AB19" s="275"/>
      <c r="AC19" s="275"/>
      <c r="AD19" s="275"/>
      <c r="AE19" s="98"/>
      <c r="AF19" s="98"/>
      <c r="AG19" s="98"/>
      <c r="AH19" s="98"/>
      <c r="AI19" s="98"/>
      <c r="AJ19" s="98"/>
      <c r="AK19" s="98"/>
      <c r="AL19" s="98"/>
    </row>
    <row r="20" spans="1:38" s="102" customFormat="1" ht="12.45" customHeight="1">
      <c r="A20" s="107"/>
      <c r="B20" s="31" t="s">
        <v>47</v>
      </c>
      <c r="C20" s="179"/>
      <c r="D20" s="338">
        <v>36.92</v>
      </c>
      <c r="E20" s="338">
        <v>39.299999999999997</v>
      </c>
      <c r="F20" s="338">
        <v>39.74</v>
      </c>
      <c r="G20" s="338">
        <v>38.68</v>
      </c>
      <c r="H20" s="338">
        <v>38.47</v>
      </c>
      <c r="I20" s="338">
        <v>39.29</v>
      </c>
      <c r="J20" s="338">
        <v>38.369999999999997</v>
      </c>
      <c r="K20" s="340">
        <v>39.369999999999997</v>
      </c>
      <c r="L20" s="344">
        <v>30.91</v>
      </c>
      <c r="M20" s="344">
        <v>33.43</v>
      </c>
      <c r="N20" s="344">
        <v>32.86</v>
      </c>
      <c r="O20" s="344">
        <v>31.79</v>
      </c>
      <c r="P20" s="344">
        <v>31.17</v>
      </c>
      <c r="Q20" s="344">
        <v>31.14</v>
      </c>
      <c r="R20" s="344">
        <v>30.34</v>
      </c>
      <c r="S20" s="344">
        <v>31.73</v>
      </c>
      <c r="T20" s="179"/>
      <c r="U20" s="110"/>
      <c r="V20" s="111" t="s">
        <v>116</v>
      </c>
      <c r="W20" s="275"/>
      <c r="X20" s="275"/>
      <c r="Y20" s="275"/>
      <c r="Z20" s="275"/>
      <c r="AA20" s="275"/>
      <c r="AB20" s="275"/>
      <c r="AC20" s="275"/>
      <c r="AD20" s="275"/>
      <c r="AE20" s="98"/>
      <c r="AF20" s="98"/>
      <c r="AG20" s="98"/>
      <c r="AH20" s="98"/>
      <c r="AI20" s="98"/>
      <c r="AJ20" s="98"/>
      <c r="AK20" s="98"/>
      <c r="AL20" s="98"/>
    </row>
    <row r="21" spans="1:38" s="102" customFormat="1" ht="12.45" customHeight="1">
      <c r="A21" s="107"/>
      <c r="B21" s="31" t="s">
        <v>29</v>
      </c>
      <c r="C21" s="179"/>
      <c r="D21" s="338">
        <v>9.42</v>
      </c>
      <c r="E21" s="338">
        <v>11.8</v>
      </c>
      <c r="F21" s="338">
        <v>14.43</v>
      </c>
      <c r="G21" s="338">
        <v>15.11</v>
      </c>
      <c r="H21" s="338">
        <v>15.25</v>
      </c>
      <c r="I21" s="338">
        <v>14.68</v>
      </c>
      <c r="J21" s="338">
        <v>14.56</v>
      </c>
      <c r="K21" s="340">
        <v>16.27</v>
      </c>
      <c r="L21" s="344">
        <v>23.12</v>
      </c>
      <c r="M21" s="344">
        <v>23.65</v>
      </c>
      <c r="N21" s="344">
        <v>25.93</v>
      </c>
      <c r="O21" s="344">
        <v>26.02</v>
      </c>
      <c r="P21" s="344">
        <v>27.19</v>
      </c>
      <c r="Q21" s="344">
        <v>24.7</v>
      </c>
      <c r="R21" s="344">
        <v>25.03</v>
      </c>
      <c r="S21" s="344">
        <v>28.29</v>
      </c>
      <c r="T21" s="179"/>
      <c r="U21" s="110"/>
      <c r="V21" s="111" t="s">
        <v>65</v>
      </c>
      <c r="W21" s="275"/>
      <c r="X21" s="275"/>
      <c r="Y21" s="275"/>
      <c r="Z21" s="275"/>
      <c r="AA21" s="275"/>
      <c r="AB21" s="275"/>
      <c r="AC21" s="275"/>
      <c r="AD21" s="275"/>
      <c r="AE21" s="98"/>
      <c r="AF21" s="98"/>
      <c r="AG21" s="98"/>
      <c r="AH21" s="98"/>
      <c r="AI21" s="98"/>
      <c r="AJ21" s="98"/>
      <c r="AK21" s="98"/>
      <c r="AL21" s="98"/>
    </row>
    <row r="22" spans="1:38" s="102" customFormat="1" ht="12.45" customHeight="1">
      <c r="A22" s="107"/>
      <c r="B22" s="31" t="s">
        <v>48</v>
      </c>
      <c r="C22" s="179"/>
      <c r="D22" s="338">
        <v>170.64</v>
      </c>
      <c r="E22" s="338">
        <v>172.52</v>
      </c>
      <c r="F22" s="338">
        <v>168.6</v>
      </c>
      <c r="G22" s="338">
        <v>166.47</v>
      </c>
      <c r="H22" s="338">
        <v>162.51</v>
      </c>
      <c r="I22" s="338">
        <v>150.47</v>
      </c>
      <c r="J22" s="338">
        <v>144.15</v>
      </c>
      <c r="K22" s="340">
        <v>145.72999999999999</v>
      </c>
      <c r="L22" s="344">
        <v>189.43</v>
      </c>
      <c r="M22" s="344">
        <v>194.61</v>
      </c>
      <c r="N22" s="344">
        <v>192.06</v>
      </c>
      <c r="O22" s="344">
        <v>189.9</v>
      </c>
      <c r="P22" s="344">
        <v>186.69</v>
      </c>
      <c r="Q22" s="344">
        <v>168.92</v>
      </c>
      <c r="R22" s="344">
        <v>161.11000000000001</v>
      </c>
      <c r="S22" s="344">
        <v>163.85</v>
      </c>
      <c r="T22" s="179"/>
      <c r="U22" s="110"/>
      <c r="V22" s="111" t="s">
        <v>66</v>
      </c>
      <c r="W22" s="275"/>
      <c r="X22" s="275"/>
      <c r="Y22" s="275"/>
      <c r="Z22" s="275"/>
      <c r="AA22" s="275"/>
      <c r="AB22" s="275"/>
      <c r="AC22" s="275"/>
      <c r="AD22" s="275"/>
      <c r="AE22" s="98"/>
      <c r="AF22" s="98"/>
      <c r="AG22" s="98"/>
      <c r="AH22" s="98"/>
      <c r="AI22" s="98"/>
      <c r="AJ22" s="98"/>
      <c r="AK22" s="98"/>
      <c r="AL22" s="98"/>
    </row>
    <row r="23" spans="1:38" s="102" customFormat="1" ht="12.45" customHeight="1">
      <c r="A23" s="107"/>
      <c r="B23" s="31" t="s">
        <v>49</v>
      </c>
      <c r="C23" s="179"/>
      <c r="D23" s="338">
        <v>72.75</v>
      </c>
      <c r="E23" s="338">
        <v>79.16</v>
      </c>
      <c r="F23" s="338">
        <v>80.930000000000007</v>
      </c>
      <c r="G23" s="338">
        <v>80.510000000000005</v>
      </c>
      <c r="H23" s="338">
        <v>80.72</v>
      </c>
      <c r="I23" s="338">
        <v>81.62</v>
      </c>
      <c r="J23" s="338">
        <v>81.849999999999994</v>
      </c>
      <c r="K23" s="340">
        <v>81.62</v>
      </c>
      <c r="L23" s="344">
        <v>67.260000000000005</v>
      </c>
      <c r="M23" s="344">
        <v>72.09</v>
      </c>
      <c r="N23" s="344">
        <v>74.05</v>
      </c>
      <c r="O23" s="344">
        <v>73.569999999999993</v>
      </c>
      <c r="P23" s="344">
        <v>74.62</v>
      </c>
      <c r="Q23" s="344">
        <v>73.849999999999994</v>
      </c>
      <c r="R23" s="344">
        <v>72.650000000000006</v>
      </c>
      <c r="S23" s="344">
        <v>74.52</v>
      </c>
      <c r="T23" s="179"/>
      <c r="U23" s="110"/>
      <c r="V23" s="111" t="s">
        <v>131</v>
      </c>
      <c r="W23" s="275"/>
      <c r="X23" s="275"/>
      <c r="Y23" s="275"/>
      <c r="Z23" s="275"/>
      <c r="AA23" s="275"/>
      <c r="AB23" s="275"/>
      <c r="AC23" s="275"/>
      <c r="AD23" s="275"/>
      <c r="AE23" s="98"/>
      <c r="AF23" s="98"/>
      <c r="AG23" s="98"/>
      <c r="AH23" s="98"/>
      <c r="AI23" s="98"/>
      <c r="AJ23" s="98"/>
      <c r="AK23" s="98"/>
      <c r="AL23" s="98"/>
    </row>
    <row r="24" spans="1:38" s="102" customFormat="1" ht="12.45" customHeight="1">
      <c r="A24" s="107"/>
      <c r="B24" s="31" t="s">
        <v>30</v>
      </c>
      <c r="C24" s="179"/>
      <c r="D24" s="338">
        <v>13.67</v>
      </c>
      <c r="E24" s="338">
        <v>16.62</v>
      </c>
      <c r="F24" s="338">
        <v>16.239999999999998</v>
      </c>
      <c r="G24" s="338">
        <v>16.95</v>
      </c>
      <c r="H24" s="338">
        <v>15.84</v>
      </c>
      <c r="I24" s="338">
        <v>12.72</v>
      </c>
      <c r="J24" s="338">
        <v>11.63</v>
      </c>
      <c r="K24" s="340">
        <v>11.51</v>
      </c>
      <c r="L24" s="344">
        <v>21.13</v>
      </c>
      <c r="M24" s="344">
        <v>25.48</v>
      </c>
      <c r="N24" s="344">
        <v>26.79</v>
      </c>
      <c r="O24" s="344">
        <v>25.07</v>
      </c>
      <c r="P24" s="344">
        <v>22.74</v>
      </c>
      <c r="Q24" s="344">
        <v>18.68</v>
      </c>
      <c r="R24" s="344">
        <v>15.9</v>
      </c>
      <c r="S24" s="344">
        <v>17.16</v>
      </c>
      <c r="T24" s="179"/>
      <c r="U24" s="110"/>
      <c r="V24" s="111" t="s">
        <v>117</v>
      </c>
      <c r="W24" s="275"/>
      <c r="X24" s="275"/>
      <c r="Y24" s="275"/>
      <c r="Z24" s="275"/>
      <c r="AA24" s="275"/>
      <c r="AB24" s="275"/>
      <c r="AC24" s="275"/>
      <c r="AD24" s="275"/>
      <c r="AE24" s="98"/>
      <c r="AF24" s="98"/>
      <c r="AG24" s="98"/>
      <c r="AH24" s="98"/>
      <c r="AI24" s="98"/>
      <c r="AJ24" s="98"/>
      <c r="AK24" s="98"/>
      <c r="AL24" s="98"/>
    </row>
    <row r="25" spans="1:38" s="102" customFormat="1" ht="12.45" customHeight="1">
      <c r="A25" s="107"/>
      <c r="B25" s="31" t="s">
        <v>100</v>
      </c>
      <c r="C25" s="179"/>
      <c r="D25" s="338">
        <v>20.93</v>
      </c>
      <c r="E25" s="338">
        <v>22.46</v>
      </c>
      <c r="F25" s="338">
        <v>20.54</v>
      </c>
      <c r="G25" s="338">
        <v>20.02</v>
      </c>
      <c r="H25" s="338">
        <v>19.8</v>
      </c>
      <c r="I25" s="338">
        <v>17.48</v>
      </c>
      <c r="J25" s="338">
        <v>15.48</v>
      </c>
      <c r="K25" s="340">
        <v>16.61</v>
      </c>
      <c r="L25" s="344">
        <v>17.920000000000002</v>
      </c>
      <c r="M25" s="344">
        <v>19.809999999999999</v>
      </c>
      <c r="N25" s="344">
        <v>20.81</v>
      </c>
      <c r="O25" s="344">
        <v>20.420000000000002</v>
      </c>
      <c r="P25" s="344">
        <v>20</v>
      </c>
      <c r="Q25" s="344">
        <v>16.579999999999998</v>
      </c>
      <c r="R25" s="344">
        <v>14.54</v>
      </c>
      <c r="S25" s="344">
        <v>15.45</v>
      </c>
      <c r="T25" s="179"/>
      <c r="U25" s="110"/>
      <c r="V25" s="111" t="s">
        <v>118</v>
      </c>
      <c r="W25" s="275"/>
      <c r="X25" s="275"/>
      <c r="Y25" s="275"/>
      <c r="Z25" s="275"/>
      <c r="AA25" s="275"/>
      <c r="AB25" s="275"/>
      <c r="AC25" s="275"/>
      <c r="AD25" s="275"/>
      <c r="AE25" s="98"/>
      <c r="AF25" s="98"/>
      <c r="AG25" s="98"/>
      <c r="AH25" s="98"/>
      <c r="AI25" s="98"/>
      <c r="AJ25" s="98"/>
      <c r="AK25" s="98"/>
      <c r="AL25" s="98"/>
    </row>
    <row r="26" spans="1:38" s="102" customFormat="1" ht="12.45" customHeight="1">
      <c r="A26" s="107"/>
      <c r="B26" s="31" t="s">
        <v>38</v>
      </c>
      <c r="C26" s="179"/>
      <c r="D26" s="338">
        <v>21.66</v>
      </c>
      <c r="E26" s="338">
        <v>22.04</v>
      </c>
      <c r="F26" s="338">
        <v>16.260000000000002</v>
      </c>
      <c r="G26" s="338">
        <v>16.03</v>
      </c>
      <c r="H26" s="338">
        <v>20.88</v>
      </c>
      <c r="I26" s="338">
        <v>16.329999999999998</v>
      </c>
      <c r="J26" s="339" t="s">
        <v>375</v>
      </c>
      <c r="K26" s="339" t="s">
        <v>375</v>
      </c>
      <c r="L26" s="344">
        <v>13.98</v>
      </c>
      <c r="M26" s="344">
        <v>10.44</v>
      </c>
      <c r="N26" s="344">
        <v>9.1</v>
      </c>
      <c r="O26" s="344">
        <v>9.7200000000000006</v>
      </c>
      <c r="P26" s="344">
        <v>12.59</v>
      </c>
      <c r="Q26" s="344">
        <v>11.01</v>
      </c>
      <c r="R26" s="339" t="s">
        <v>375</v>
      </c>
      <c r="S26" s="339" t="s">
        <v>375</v>
      </c>
      <c r="T26" s="179"/>
      <c r="U26" s="110"/>
      <c r="V26" s="111" t="s">
        <v>132</v>
      </c>
      <c r="W26" s="275"/>
      <c r="X26" s="275"/>
      <c r="Y26" s="275"/>
      <c r="Z26" s="275"/>
      <c r="AA26" s="275"/>
      <c r="AB26" s="275"/>
      <c r="AC26" s="275"/>
      <c r="AD26" s="275"/>
      <c r="AE26" s="98"/>
      <c r="AF26" s="98"/>
      <c r="AG26" s="98"/>
      <c r="AH26" s="98"/>
      <c r="AI26" s="98"/>
      <c r="AJ26" s="98"/>
      <c r="AK26" s="98"/>
      <c r="AL26" s="98"/>
    </row>
    <row r="27" spans="1:38" s="102" customFormat="1" ht="12.45" customHeight="1">
      <c r="A27" s="107"/>
      <c r="B27" s="31" t="s">
        <v>39</v>
      </c>
      <c r="C27" s="179">
        <v>996</v>
      </c>
      <c r="D27" s="338">
        <v>53.74</v>
      </c>
      <c r="E27" s="338">
        <v>52.79</v>
      </c>
      <c r="F27" s="338">
        <v>52.16</v>
      </c>
      <c r="G27" s="338">
        <v>48.2</v>
      </c>
      <c r="H27" s="338">
        <v>46.28</v>
      </c>
      <c r="I27" s="338">
        <v>42.45</v>
      </c>
      <c r="J27" s="338">
        <v>42.93</v>
      </c>
      <c r="K27" s="340">
        <v>41.07</v>
      </c>
      <c r="L27" s="344">
        <v>27.41</v>
      </c>
      <c r="M27" s="344">
        <v>27.93</v>
      </c>
      <c r="N27" s="344">
        <v>28</v>
      </c>
      <c r="O27" s="344">
        <v>27.58</v>
      </c>
      <c r="P27" s="344">
        <v>27.6</v>
      </c>
      <c r="Q27" s="344">
        <v>26.49</v>
      </c>
      <c r="R27" s="344">
        <v>26.6</v>
      </c>
      <c r="S27" s="344">
        <v>26.34</v>
      </c>
      <c r="T27" s="179"/>
      <c r="U27" s="110"/>
      <c r="V27" s="111" t="s">
        <v>20</v>
      </c>
      <c r="W27" s="275"/>
      <c r="X27" s="275"/>
      <c r="Y27" s="275"/>
      <c r="Z27" s="275"/>
      <c r="AA27" s="275"/>
      <c r="AB27" s="275"/>
      <c r="AC27" s="275"/>
      <c r="AD27" s="275"/>
      <c r="AE27" s="98"/>
      <c r="AF27" s="98"/>
      <c r="AG27" s="98"/>
      <c r="AH27" s="98"/>
      <c r="AI27" s="98"/>
      <c r="AJ27" s="98"/>
      <c r="AK27" s="98"/>
      <c r="AL27" s="98"/>
    </row>
    <row r="28" spans="1:38" s="102" customFormat="1" ht="12.45" customHeight="1">
      <c r="A28" s="107"/>
      <c r="B28" s="31" t="s">
        <v>50</v>
      </c>
      <c r="C28" s="179"/>
      <c r="D28" s="338">
        <v>24.98</v>
      </c>
      <c r="E28" s="338">
        <v>25.88</v>
      </c>
      <c r="F28" s="338">
        <v>24.53</v>
      </c>
      <c r="G28" s="338">
        <v>22.71</v>
      </c>
      <c r="H28" s="338">
        <v>22.2</v>
      </c>
      <c r="I28" s="338">
        <v>17.899999999999999</v>
      </c>
      <c r="J28" s="338">
        <v>19.010000000000002</v>
      </c>
      <c r="K28" s="340">
        <v>17.420000000000002</v>
      </c>
      <c r="L28" s="344">
        <v>26.19</v>
      </c>
      <c r="M28" s="344">
        <v>29.01</v>
      </c>
      <c r="N28" s="344">
        <v>29.26</v>
      </c>
      <c r="O28" s="344">
        <v>25.52</v>
      </c>
      <c r="P28" s="344">
        <v>24.45</v>
      </c>
      <c r="Q28" s="344">
        <v>20.51</v>
      </c>
      <c r="R28" s="344">
        <v>20.71</v>
      </c>
      <c r="S28" s="344">
        <v>19.71</v>
      </c>
      <c r="T28" s="179"/>
      <c r="U28" s="110"/>
      <c r="V28" s="111" t="s">
        <v>133</v>
      </c>
      <c r="W28" s="275"/>
      <c r="X28" s="275"/>
      <c r="Y28" s="275"/>
      <c r="Z28" s="275"/>
      <c r="AA28" s="275"/>
      <c r="AB28" s="275"/>
      <c r="AC28" s="275"/>
      <c r="AD28" s="275"/>
      <c r="AE28" s="98"/>
      <c r="AF28" s="98"/>
      <c r="AG28" s="98"/>
      <c r="AH28" s="98"/>
      <c r="AI28" s="98"/>
      <c r="AJ28" s="98"/>
      <c r="AK28" s="98"/>
      <c r="AL28" s="98"/>
    </row>
    <row r="29" spans="1:38" s="102" customFormat="1" ht="12.45" customHeight="1">
      <c r="A29" s="107"/>
      <c r="B29" s="31" t="s">
        <v>51</v>
      </c>
      <c r="C29" s="179"/>
      <c r="D29" s="338">
        <v>21.03</v>
      </c>
      <c r="E29" s="338">
        <v>22.99</v>
      </c>
      <c r="F29" s="338">
        <v>24.2</v>
      </c>
      <c r="G29" s="338">
        <v>24.3</v>
      </c>
      <c r="H29" s="338">
        <v>24.54</v>
      </c>
      <c r="I29" s="338">
        <v>24.93</v>
      </c>
      <c r="J29" s="338">
        <v>24.83</v>
      </c>
      <c r="K29" s="340">
        <v>26.17</v>
      </c>
      <c r="L29" s="344">
        <v>22.92</v>
      </c>
      <c r="M29" s="344">
        <v>24.55</v>
      </c>
      <c r="N29" s="344">
        <v>23.6</v>
      </c>
      <c r="O29" s="344">
        <v>22.4</v>
      </c>
      <c r="P29" s="344">
        <v>21.86</v>
      </c>
      <c r="Q29" s="344">
        <v>22.42</v>
      </c>
      <c r="R29" s="344">
        <v>21.88</v>
      </c>
      <c r="S29" s="344">
        <v>23.37</v>
      </c>
      <c r="T29" s="179"/>
      <c r="U29" s="110"/>
      <c r="V29" s="111" t="s">
        <v>134</v>
      </c>
      <c r="W29" s="275"/>
      <c r="X29" s="275"/>
      <c r="Y29" s="275"/>
      <c r="Z29" s="275"/>
      <c r="AA29" s="275"/>
      <c r="AB29" s="275"/>
      <c r="AC29" s="275"/>
      <c r="AD29" s="275"/>
      <c r="AE29" s="98"/>
      <c r="AF29" s="98"/>
      <c r="AG29" s="98"/>
      <c r="AH29" s="98"/>
      <c r="AI29" s="98"/>
      <c r="AJ29" s="98"/>
      <c r="AK29" s="98"/>
      <c r="AL29" s="98"/>
    </row>
    <row r="30" spans="1:38" s="102" customFormat="1" ht="12.45" customHeight="1">
      <c r="A30" s="107"/>
      <c r="B30" s="31" t="s">
        <v>101</v>
      </c>
      <c r="C30" s="179"/>
      <c r="D30" s="338">
        <v>13.5</v>
      </c>
      <c r="E30" s="338">
        <v>13.36</v>
      </c>
      <c r="F30" s="338">
        <v>12.87</v>
      </c>
      <c r="G30" s="338">
        <v>13.86</v>
      </c>
      <c r="H30" s="338">
        <v>14.23</v>
      </c>
      <c r="I30" s="338">
        <v>14.22</v>
      </c>
      <c r="J30" s="338">
        <v>13.03</v>
      </c>
      <c r="K30" s="340">
        <v>14.33</v>
      </c>
      <c r="L30" s="344">
        <v>12.15</v>
      </c>
      <c r="M30" s="344">
        <v>13.87</v>
      </c>
      <c r="N30" s="344">
        <v>14.28</v>
      </c>
      <c r="O30" s="344">
        <v>16.149999999999999</v>
      </c>
      <c r="P30" s="344">
        <v>16.739999999999998</v>
      </c>
      <c r="Q30" s="344">
        <v>14.74</v>
      </c>
      <c r="R30" s="344">
        <v>12.28</v>
      </c>
      <c r="S30" s="344">
        <v>13.78</v>
      </c>
      <c r="T30" s="179"/>
      <c r="U30" s="110"/>
      <c r="V30" s="111" t="s">
        <v>67</v>
      </c>
      <c r="W30" s="275"/>
      <c r="X30" s="275"/>
      <c r="Y30" s="275"/>
      <c r="Z30" s="275"/>
      <c r="AA30" s="275"/>
      <c r="AB30" s="275"/>
      <c r="AC30" s="275"/>
      <c r="AD30" s="275"/>
      <c r="AE30" s="98"/>
      <c r="AF30" s="98"/>
      <c r="AG30" s="98"/>
      <c r="AH30" s="98"/>
      <c r="AI30" s="98"/>
      <c r="AJ30" s="98"/>
      <c r="AK30" s="98"/>
      <c r="AL30" s="98"/>
    </row>
    <row r="31" spans="1:38" s="215" customFormat="1" ht="12.9" customHeight="1">
      <c r="A31" s="217"/>
      <c r="B31" s="211" t="s">
        <v>318</v>
      </c>
      <c r="C31" s="307" t="s">
        <v>369</v>
      </c>
      <c r="D31" s="342">
        <v>42.62</v>
      </c>
      <c r="E31" s="342">
        <v>46.16</v>
      </c>
      <c r="F31" s="342">
        <v>44.82</v>
      </c>
      <c r="G31" s="342">
        <v>42.87</v>
      </c>
      <c r="H31" s="342">
        <v>40.590000000000003</v>
      </c>
      <c r="I31" s="342">
        <v>38.1</v>
      </c>
      <c r="J31" s="342">
        <v>35.020000000000003</v>
      </c>
      <c r="K31" s="343">
        <v>37.49</v>
      </c>
      <c r="L31" s="345">
        <v>38.86</v>
      </c>
      <c r="M31" s="345">
        <v>43.6</v>
      </c>
      <c r="N31" s="345">
        <v>42.51</v>
      </c>
      <c r="O31" s="345">
        <v>39.5</v>
      </c>
      <c r="P31" s="345">
        <v>37.24</v>
      </c>
      <c r="Q31" s="345">
        <v>31.58</v>
      </c>
      <c r="R31" s="345">
        <v>28.71</v>
      </c>
      <c r="S31" s="345">
        <v>31.27</v>
      </c>
      <c r="T31" s="104"/>
      <c r="U31" s="173"/>
      <c r="V31" s="210" t="s">
        <v>68</v>
      </c>
      <c r="W31" s="276"/>
      <c r="X31" s="276"/>
      <c r="Y31" s="276"/>
      <c r="Z31" s="276"/>
      <c r="AA31" s="276"/>
      <c r="AB31" s="276"/>
      <c r="AC31" s="276"/>
      <c r="AD31" s="276"/>
      <c r="AE31" s="98"/>
      <c r="AF31" s="98"/>
      <c r="AG31" s="98"/>
      <c r="AH31" s="98"/>
      <c r="AI31" s="98"/>
      <c r="AJ31" s="98"/>
      <c r="AK31" s="98"/>
      <c r="AL31" s="98"/>
    </row>
    <row r="32" spans="1:38" s="102" customFormat="1" ht="12.45" customHeight="1">
      <c r="A32" s="107"/>
      <c r="B32" s="31" t="s">
        <v>33</v>
      </c>
      <c r="C32" s="179"/>
      <c r="D32" s="338">
        <v>77.88</v>
      </c>
      <c r="E32" s="338">
        <v>76.55</v>
      </c>
      <c r="F32" s="338">
        <v>72.36</v>
      </c>
      <c r="G32" s="338">
        <v>70.63</v>
      </c>
      <c r="H32" s="338">
        <v>69.2</v>
      </c>
      <c r="I32" s="338">
        <v>67.180000000000007</v>
      </c>
      <c r="J32" s="338">
        <v>63.96</v>
      </c>
      <c r="K32" s="340">
        <v>69.27</v>
      </c>
      <c r="L32" s="344">
        <v>64.55</v>
      </c>
      <c r="M32" s="344">
        <v>62.92</v>
      </c>
      <c r="N32" s="344">
        <v>62.46</v>
      </c>
      <c r="O32" s="344">
        <v>63.69</v>
      </c>
      <c r="P32" s="344">
        <v>61.78</v>
      </c>
      <c r="Q32" s="344">
        <v>59.38</v>
      </c>
      <c r="R32" s="344">
        <v>56.8</v>
      </c>
      <c r="S32" s="344">
        <v>62.05</v>
      </c>
      <c r="T32" s="179"/>
      <c r="U32" s="110"/>
      <c r="V32" s="111" t="s">
        <v>135</v>
      </c>
      <c r="W32" s="275"/>
      <c r="X32" s="275"/>
      <c r="Y32" s="275"/>
      <c r="Z32" s="275"/>
      <c r="AA32" s="275"/>
      <c r="AB32" s="275"/>
      <c r="AC32" s="275"/>
      <c r="AD32" s="275"/>
      <c r="AE32" s="98"/>
      <c r="AF32" s="98"/>
      <c r="AG32" s="98"/>
      <c r="AH32" s="98"/>
      <c r="AI32" s="98"/>
      <c r="AJ32" s="98"/>
      <c r="AK32" s="98"/>
      <c r="AL32" s="98"/>
    </row>
    <row r="33" spans="1:38" s="102" customFormat="1" ht="12.45" customHeight="1">
      <c r="A33" s="107"/>
      <c r="B33" s="31" t="s">
        <v>104</v>
      </c>
      <c r="C33" s="179">
        <v>996</v>
      </c>
      <c r="D33" s="338">
        <v>28.36</v>
      </c>
      <c r="E33" s="338">
        <v>29.85</v>
      </c>
      <c r="F33" s="338">
        <v>31.26</v>
      </c>
      <c r="G33" s="338">
        <v>30.12</v>
      </c>
      <c r="H33" s="338">
        <v>30.63</v>
      </c>
      <c r="I33" s="338">
        <v>32.54</v>
      </c>
      <c r="J33" s="338">
        <v>34.72</v>
      </c>
      <c r="K33" s="340">
        <v>35.61</v>
      </c>
      <c r="L33" s="344">
        <v>30.12</v>
      </c>
      <c r="M33" s="344">
        <v>31.46</v>
      </c>
      <c r="N33" s="344">
        <v>32.81</v>
      </c>
      <c r="O33" s="344">
        <v>31.72</v>
      </c>
      <c r="P33" s="344">
        <v>32.35</v>
      </c>
      <c r="Q33" s="344">
        <v>35.479999999999997</v>
      </c>
      <c r="R33" s="344">
        <v>35.94</v>
      </c>
      <c r="S33" s="344">
        <v>36.56</v>
      </c>
      <c r="T33" s="179"/>
      <c r="U33" s="110"/>
      <c r="V33" s="111" t="s">
        <v>69</v>
      </c>
      <c r="W33" s="275"/>
      <c r="X33" s="275"/>
      <c r="Y33" s="275"/>
      <c r="Z33" s="275"/>
      <c r="AA33" s="275"/>
      <c r="AB33" s="275"/>
      <c r="AC33" s="275"/>
      <c r="AD33" s="275"/>
      <c r="AE33" s="98"/>
      <c r="AF33" s="98"/>
      <c r="AG33" s="98"/>
      <c r="AH33" s="98"/>
      <c r="AI33" s="98"/>
      <c r="AJ33" s="98"/>
      <c r="AK33" s="98"/>
      <c r="AL33" s="98"/>
    </row>
    <row r="34" spans="1:38" s="102" customFormat="1" ht="12.45" customHeight="1">
      <c r="A34" s="107"/>
      <c r="B34" s="31" t="s">
        <v>53</v>
      </c>
      <c r="C34" s="179"/>
      <c r="D34" s="338">
        <v>58.91</v>
      </c>
      <c r="E34" s="338">
        <v>63.72</v>
      </c>
      <c r="F34" s="338">
        <v>66.66</v>
      </c>
      <c r="G34" s="338">
        <v>66.37</v>
      </c>
      <c r="H34" s="338">
        <v>65.45</v>
      </c>
      <c r="I34" s="338">
        <v>61.31</v>
      </c>
      <c r="J34" s="338">
        <v>60.49</v>
      </c>
      <c r="K34" s="340">
        <v>63.88</v>
      </c>
      <c r="L34" s="344">
        <v>52.61</v>
      </c>
      <c r="M34" s="344">
        <v>56.81</v>
      </c>
      <c r="N34" s="344">
        <v>60.4</v>
      </c>
      <c r="O34" s="344">
        <v>59.2</v>
      </c>
      <c r="P34" s="344">
        <v>57.77</v>
      </c>
      <c r="Q34" s="344">
        <v>54.45</v>
      </c>
      <c r="R34" s="344">
        <v>53.05</v>
      </c>
      <c r="S34" s="344">
        <v>56.26</v>
      </c>
      <c r="T34" s="179"/>
      <c r="U34" s="110"/>
      <c r="V34" s="111" t="s">
        <v>70</v>
      </c>
      <c r="W34" s="275"/>
      <c r="X34" s="275"/>
      <c r="Y34" s="275"/>
      <c r="Z34" s="275"/>
      <c r="AA34" s="275"/>
      <c r="AB34" s="275"/>
      <c r="AC34" s="275"/>
      <c r="AD34" s="275"/>
      <c r="AE34" s="98"/>
      <c r="AF34" s="98"/>
      <c r="AG34" s="98"/>
      <c r="AH34" s="98"/>
      <c r="AI34" s="98"/>
      <c r="AJ34" s="98"/>
      <c r="AK34" s="98"/>
      <c r="AL34" s="98"/>
    </row>
    <row r="35" spans="1:38" s="102" customFormat="1" ht="12.45" customHeight="1">
      <c r="A35" s="107"/>
      <c r="B35" s="31" t="s">
        <v>54</v>
      </c>
      <c r="C35" s="179"/>
      <c r="D35" s="338">
        <v>22.02</v>
      </c>
      <c r="E35" s="338">
        <v>22.25</v>
      </c>
      <c r="F35" s="338">
        <v>21.22</v>
      </c>
      <c r="G35" s="338">
        <v>21.56</v>
      </c>
      <c r="H35" s="338">
        <v>20.260000000000002</v>
      </c>
      <c r="I35" s="338">
        <v>19.34</v>
      </c>
      <c r="J35" s="338">
        <v>17.82</v>
      </c>
      <c r="K35" s="340">
        <v>18.489999999999998</v>
      </c>
      <c r="L35" s="344">
        <v>21.7</v>
      </c>
      <c r="M35" s="344">
        <v>22.17</v>
      </c>
      <c r="N35" s="344">
        <v>21.46</v>
      </c>
      <c r="O35" s="344">
        <v>21.18</v>
      </c>
      <c r="P35" s="344">
        <v>21.2</v>
      </c>
      <c r="Q35" s="344">
        <v>20.58</v>
      </c>
      <c r="R35" s="344">
        <v>19.05</v>
      </c>
      <c r="S35" s="344">
        <v>19.489999999999998</v>
      </c>
      <c r="T35" s="179"/>
      <c r="U35" s="110"/>
      <c r="V35" s="111" t="s">
        <v>71</v>
      </c>
      <c r="W35" s="275"/>
      <c r="X35" s="275"/>
      <c r="Y35" s="275"/>
      <c r="Z35" s="275"/>
      <c r="AA35" s="275"/>
      <c r="AB35" s="275"/>
      <c r="AC35" s="275"/>
      <c r="AD35" s="275"/>
      <c r="AE35" s="98"/>
      <c r="AF35" s="98"/>
      <c r="AG35" s="98"/>
      <c r="AH35" s="98"/>
      <c r="AI35" s="98"/>
      <c r="AJ35" s="98"/>
      <c r="AK35" s="98"/>
      <c r="AL35" s="98"/>
    </row>
    <row r="36" spans="1:38" s="102" customFormat="1" ht="12.45" customHeight="1">
      <c r="A36" s="107"/>
      <c r="B36" s="31" t="s">
        <v>55</v>
      </c>
      <c r="C36" s="104"/>
      <c r="D36" s="338">
        <v>30.49</v>
      </c>
      <c r="E36" s="338">
        <v>32.18</v>
      </c>
      <c r="F36" s="338">
        <v>31.59</v>
      </c>
      <c r="G36" s="338">
        <v>29.3</v>
      </c>
      <c r="H36" s="338">
        <v>28.56</v>
      </c>
      <c r="I36" s="338">
        <v>26.85</v>
      </c>
      <c r="J36" s="338">
        <v>24.12</v>
      </c>
      <c r="K36" s="340">
        <v>25.57</v>
      </c>
      <c r="L36" s="344">
        <v>18.04</v>
      </c>
      <c r="M36" s="344">
        <v>18.22</v>
      </c>
      <c r="N36" s="344">
        <v>17.13</v>
      </c>
      <c r="O36" s="344">
        <v>17.21</v>
      </c>
      <c r="P36" s="344">
        <v>17.670000000000002</v>
      </c>
      <c r="Q36" s="344">
        <v>19.760000000000002</v>
      </c>
      <c r="R36" s="344">
        <v>19.579999999999998</v>
      </c>
      <c r="S36" s="344">
        <v>20.75</v>
      </c>
      <c r="T36" s="104"/>
      <c r="U36" s="173"/>
      <c r="V36" s="111" t="s">
        <v>72</v>
      </c>
      <c r="W36" s="275"/>
      <c r="X36" s="275"/>
      <c r="Y36" s="275"/>
      <c r="Z36" s="275"/>
      <c r="AA36" s="275"/>
      <c r="AB36" s="275"/>
      <c r="AC36" s="275"/>
      <c r="AD36" s="275"/>
      <c r="AE36" s="98"/>
      <c r="AF36" s="98"/>
      <c r="AG36" s="98"/>
      <c r="AH36" s="98"/>
      <c r="AI36" s="98"/>
      <c r="AJ36" s="98"/>
      <c r="AK36" s="98"/>
      <c r="AL36" s="98"/>
    </row>
    <row r="37" spans="1:38" s="102" customFormat="1" ht="12.45" customHeight="1">
      <c r="A37" s="107"/>
      <c r="B37" s="31" t="s">
        <v>31</v>
      </c>
      <c r="C37" s="104"/>
      <c r="D37" s="338">
        <v>12.07</v>
      </c>
      <c r="E37" s="338">
        <v>11.88</v>
      </c>
      <c r="F37" s="338">
        <v>10.95</v>
      </c>
      <c r="G37" s="338">
        <v>10.86</v>
      </c>
      <c r="H37" s="338">
        <v>10.11</v>
      </c>
      <c r="I37" s="338">
        <v>8.09</v>
      </c>
      <c r="J37" s="338">
        <v>7.3</v>
      </c>
      <c r="K37" s="339" t="s">
        <v>375</v>
      </c>
      <c r="L37" s="344">
        <v>21.3</v>
      </c>
      <c r="M37" s="344">
        <v>20.58</v>
      </c>
      <c r="N37" s="344">
        <v>19.66</v>
      </c>
      <c r="O37" s="344">
        <v>19.309999999999999</v>
      </c>
      <c r="P37" s="344">
        <v>19.41</v>
      </c>
      <c r="Q37" s="344">
        <v>16.190000000000001</v>
      </c>
      <c r="R37" s="344">
        <v>16.79</v>
      </c>
      <c r="S37" s="339" t="s">
        <v>375</v>
      </c>
      <c r="T37" s="104"/>
      <c r="U37" s="173"/>
      <c r="V37" s="111" t="s">
        <v>119</v>
      </c>
      <c r="W37" s="275"/>
      <c r="X37" s="275"/>
      <c r="Y37" s="275"/>
      <c r="Z37" s="275"/>
      <c r="AA37" s="275"/>
      <c r="AB37" s="275"/>
      <c r="AC37" s="275"/>
      <c r="AD37" s="275"/>
      <c r="AE37" s="98"/>
      <c r="AF37" s="98"/>
      <c r="AG37" s="98"/>
      <c r="AH37" s="98"/>
      <c r="AI37" s="98"/>
      <c r="AJ37" s="98"/>
      <c r="AK37" s="98"/>
      <c r="AL37" s="98"/>
    </row>
    <row r="38" spans="1:38" s="102" customFormat="1" ht="12.45" customHeight="1">
      <c r="A38" s="107"/>
      <c r="B38" s="31" t="s">
        <v>56</v>
      </c>
      <c r="C38" s="104"/>
      <c r="D38" s="338">
        <v>25.82</v>
      </c>
      <c r="E38" s="338">
        <v>21.56</v>
      </c>
      <c r="F38" s="338">
        <v>20.82</v>
      </c>
      <c r="G38" s="338">
        <v>20.84</v>
      </c>
      <c r="H38" s="338">
        <v>21.84</v>
      </c>
      <c r="I38" s="338">
        <v>20.03</v>
      </c>
      <c r="J38" s="338">
        <v>18.829999999999998</v>
      </c>
      <c r="K38" s="340">
        <v>21.91</v>
      </c>
      <c r="L38" s="344">
        <v>29.33</v>
      </c>
      <c r="M38" s="344">
        <v>28.6</v>
      </c>
      <c r="N38" s="344">
        <v>26.33</v>
      </c>
      <c r="O38" s="344">
        <v>24.15</v>
      </c>
      <c r="P38" s="344">
        <v>24.14</v>
      </c>
      <c r="Q38" s="344">
        <v>25.53</v>
      </c>
      <c r="R38" s="344">
        <v>29.33</v>
      </c>
      <c r="S38" s="344">
        <v>32.49</v>
      </c>
      <c r="T38" s="104"/>
      <c r="U38" s="173"/>
      <c r="V38" s="111" t="s">
        <v>120</v>
      </c>
      <c r="W38" s="275"/>
      <c r="X38" s="275"/>
      <c r="Y38" s="275"/>
      <c r="Z38" s="275"/>
      <c r="AA38" s="275"/>
      <c r="AB38" s="275"/>
      <c r="AC38" s="275"/>
      <c r="AD38" s="275"/>
      <c r="AE38" s="98"/>
      <c r="AF38" s="98"/>
      <c r="AG38" s="98"/>
      <c r="AH38" s="98"/>
      <c r="AI38" s="98"/>
      <c r="AJ38" s="98"/>
      <c r="AK38" s="98"/>
      <c r="AL38" s="98"/>
    </row>
    <row r="39" spans="1:38" s="102" customFormat="1" ht="12.45" customHeight="1">
      <c r="A39" s="107"/>
      <c r="B39" s="31" t="s">
        <v>106</v>
      </c>
      <c r="C39" s="179"/>
      <c r="D39" s="338">
        <v>33.33</v>
      </c>
      <c r="E39" s="338">
        <v>35.68</v>
      </c>
      <c r="F39" s="338">
        <v>36.340000000000003</v>
      </c>
      <c r="G39" s="338">
        <v>38.659999999999997</v>
      </c>
      <c r="H39" s="338">
        <v>40.15</v>
      </c>
      <c r="I39" s="338">
        <v>41.53</v>
      </c>
      <c r="J39" s="338">
        <v>43.26</v>
      </c>
      <c r="K39" s="340">
        <v>44</v>
      </c>
      <c r="L39" s="344">
        <v>37.15</v>
      </c>
      <c r="M39" s="344">
        <v>39.39</v>
      </c>
      <c r="N39" s="344">
        <v>39.06</v>
      </c>
      <c r="O39" s="344">
        <v>38.979999999999997</v>
      </c>
      <c r="P39" s="344">
        <v>40.75</v>
      </c>
      <c r="Q39" s="344">
        <v>40.67</v>
      </c>
      <c r="R39" s="344">
        <v>42.35</v>
      </c>
      <c r="S39" s="344">
        <v>43.93</v>
      </c>
      <c r="T39" s="179"/>
      <c r="U39" s="110"/>
      <c r="V39" s="111" t="s">
        <v>73</v>
      </c>
      <c r="W39" s="275"/>
      <c r="X39" s="275"/>
      <c r="Y39" s="275"/>
      <c r="Z39" s="275"/>
      <c r="AA39" s="275"/>
      <c r="AB39" s="275"/>
      <c r="AC39" s="275"/>
      <c r="AD39" s="275"/>
      <c r="AE39" s="98"/>
      <c r="AF39" s="98"/>
      <c r="AG39" s="98"/>
      <c r="AH39" s="98"/>
      <c r="AI39" s="98"/>
      <c r="AJ39" s="98"/>
      <c r="AK39" s="98"/>
      <c r="AL39" s="98"/>
    </row>
    <row r="40" spans="1:38" s="102" customFormat="1" ht="12.45" customHeight="1">
      <c r="A40" s="107"/>
      <c r="B40" s="31" t="s">
        <v>57</v>
      </c>
      <c r="C40" s="179">
        <v>996</v>
      </c>
      <c r="D40" s="338">
        <v>20.45</v>
      </c>
      <c r="E40" s="338">
        <v>24.34</v>
      </c>
      <c r="F40" s="338">
        <v>26.86</v>
      </c>
      <c r="G40" s="338">
        <v>27.78</v>
      </c>
      <c r="H40" s="338">
        <v>27.8</v>
      </c>
      <c r="I40" s="338">
        <v>27.6</v>
      </c>
      <c r="J40" s="338">
        <v>26.98</v>
      </c>
      <c r="K40" s="340">
        <v>28.59</v>
      </c>
      <c r="L40" s="344">
        <v>31.71</v>
      </c>
      <c r="M40" s="344">
        <v>33.86</v>
      </c>
      <c r="N40" s="344">
        <v>33.5</v>
      </c>
      <c r="O40" s="344">
        <v>33.5</v>
      </c>
      <c r="P40" s="344">
        <v>34.14</v>
      </c>
      <c r="Q40" s="344">
        <v>33.549999999999997</v>
      </c>
      <c r="R40" s="344">
        <v>33.020000000000003</v>
      </c>
      <c r="S40" s="344">
        <v>35.82</v>
      </c>
      <c r="T40" s="179"/>
      <c r="U40" s="110"/>
      <c r="V40" s="111" t="s">
        <v>136</v>
      </c>
      <c r="W40" s="275"/>
      <c r="X40" s="275"/>
      <c r="Y40" s="275"/>
      <c r="Z40" s="275"/>
      <c r="AA40" s="275"/>
      <c r="AB40" s="275"/>
      <c r="AC40" s="275"/>
      <c r="AD40" s="275"/>
      <c r="AE40" s="98"/>
      <c r="AF40" s="98"/>
      <c r="AG40" s="98"/>
      <c r="AH40" s="98"/>
      <c r="AI40" s="98"/>
      <c r="AJ40" s="98"/>
      <c r="AK40" s="98"/>
      <c r="AL40" s="98"/>
    </row>
    <row r="41" spans="1:38" s="102" customFormat="1" ht="12.45" customHeight="1">
      <c r="A41" s="107"/>
      <c r="B41" s="31" t="s">
        <v>58</v>
      </c>
      <c r="C41" s="179"/>
      <c r="D41" s="338">
        <v>25.75</v>
      </c>
      <c r="E41" s="338">
        <v>25.37</v>
      </c>
      <c r="F41" s="338">
        <v>24.3</v>
      </c>
      <c r="G41" s="338">
        <v>23.39</v>
      </c>
      <c r="H41" s="338">
        <v>24.12</v>
      </c>
      <c r="I41" s="338">
        <v>24.95</v>
      </c>
      <c r="J41" s="338">
        <v>21.93</v>
      </c>
      <c r="K41" s="340">
        <v>22.38</v>
      </c>
      <c r="L41" s="344">
        <v>17.72</v>
      </c>
      <c r="M41" s="344">
        <v>17.25</v>
      </c>
      <c r="N41" s="344">
        <v>17.02</v>
      </c>
      <c r="O41" s="344">
        <v>16.829999999999998</v>
      </c>
      <c r="P41" s="344">
        <v>16.420000000000002</v>
      </c>
      <c r="Q41" s="344">
        <v>15.51</v>
      </c>
      <c r="R41" s="344">
        <v>16.41</v>
      </c>
      <c r="S41" s="344">
        <v>15.09</v>
      </c>
      <c r="T41" s="179"/>
      <c r="U41" s="110"/>
      <c r="V41" s="111" t="s">
        <v>112</v>
      </c>
      <c r="W41" s="275"/>
      <c r="X41" s="275"/>
      <c r="Y41" s="275"/>
      <c r="Z41" s="275"/>
      <c r="AA41" s="275"/>
      <c r="AB41" s="275"/>
      <c r="AC41" s="275"/>
      <c r="AD41" s="275"/>
      <c r="AE41" s="98"/>
      <c r="AF41" s="98"/>
      <c r="AG41" s="98"/>
      <c r="AH41" s="98"/>
      <c r="AI41" s="98"/>
      <c r="AJ41" s="98"/>
      <c r="AK41" s="98"/>
      <c r="AL41" s="98"/>
    </row>
    <row r="42" spans="1:38" s="102" customFormat="1" ht="12.45" customHeight="1">
      <c r="A42" s="107"/>
      <c r="B42" s="31" t="s">
        <v>34</v>
      </c>
      <c r="C42" s="179"/>
      <c r="D42" s="338">
        <v>47.55</v>
      </c>
      <c r="E42" s="338">
        <v>54.33</v>
      </c>
      <c r="F42" s="338">
        <v>52.77</v>
      </c>
      <c r="G42" s="338">
        <v>50.34</v>
      </c>
      <c r="H42" s="338">
        <v>45.26</v>
      </c>
      <c r="I42" s="338">
        <v>31.11</v>
      </c>
      <c r="J42" s="338">
        <v>28.47</v>
      </c>
      <c r="K42" s="340">
        <v>32.32</v>
      </c>
      <c r="L42" s="344">
        <v>20.23</v>
      </c>
      <c r="M42" s="344">
        <v>19.600000000000001</v>
      </c>
      <c r="N42" s="344">
        <v>21.14</v>
      </c>
      <c r="O42" s="344">
        <v>22.52</v>
      </c>
      <c r="P42" s="344">
        <v>22.98</v>
      </c>
      <c r="Q42" s="344">
        <v>26.7</v>
      </c>
      <c r="R42" s="344">
        <v>21.73</v>
      </c>
      <c r="S42" s="344">
        <v>19.03</v>
      </c>
      <c r="T42" s="179"/>
      <c r="U42" s="110"/>
      <c r="V42" s="111" t="s">
        <v>121</v>
      </c>
      <c r="W42" s="275"/>
      <c r="X42" s="275"/>
      <c r="Y42" s="275"/>
      <c r="Z42" s="275"/>
      <c r="AA42" s="275"/>
      <c r="AB42" s="275"/>
      <c r="AC42" s="275"/>
      <c r="AD42" s="275"/>
      <c r="AE42" s="98"/>
      <c r="AF42" s="98"/>
      <c r="AG42" s="98"/>
      <c r="AH42" s="98"/>
      <c r="AI42" s="98"/>
      <c r="AJ42" s="98"/>
      <c r="AK42" s="98"/>
      <c r="AL42" s="98"/>
    </row>
    <row r="43" spans="1:38" s="102" customFormat="1" ht="12.45" customHeight="1">
      <c r="A43" s="107"/>
      <c r="B43" s="31" t="s">
        <v>59</v>
      </c>
      <c r="C43" s="179"/>
      <c r="D43" s="338">
        <v>148.83000000000001</v>
      </c>
      <c r="E43" s="338">
        <v>148.59</v>
      </c>
      <c r="F43" s="338">
        <v>141.22999999999999</v>
      </c>
      <c r="G43" s="338">
        <v>135.62</v>
      </c>
      <c r="H43" s="338">
        <v>131.53</v>
      </c>
      <c r="I43" s="338">
        <v>113.99</v>
      </c>
      <c r="J43" s="338">
        <v>109.14</v>
      </c>
      <c r="K43" s="340">
        <v>115.23</v>
      </c>
      <c r="L43" s="344">
        <v>131.46</v>
      </c>
      <c r="M43" s="344">
        <v>132.72</v>
      </c>
      <c r="N43" s="344">
        <v>131.32</v>
      </c>
      <c r="O43" s="344">
        <v>123.31</v>
      </c>
      <c r="P43" s="344">
        <v>118.86</v>
      </c>
      <c r="Q43" s="344">
        <v>97.58</v>
      </c>
      <c r="R43" s="344">
        <v>94.24</v>
      </c>
      <c r="S43" s="344">
        <v>101.17</v>
      </c>
      <c r="T43" s="179"/>
      <c r="U43" s="110"/>
      <c r="V43" s="111" t="s">
        <v>74</v>
      </c>
      <c r="W43" s="275"/>
      <c r="X43" s="275"/>
      <c r="Y43" s="275"/>
      <c r="Z43" s="275"/>
      <c r="AA43" s="275"/>
      <c r="AB43" s="275"/>
      <c r="AC43" s="275"/>
      <c r="AD43" s="275"/>
      <c r="AE43" s="98"/>
      <c r="AF43" s="98"/>
      <c r="AG43" s="98"/>
      <c r="AH43" s="98"/>
      <c r="AI43" s="98"/>
      <c r="AJ43" s="98"/>
      <c r="AK43" s="98"/>
      <c r="AL43" s="98"/>
    </row>
    <row r="44" spans="1:38" s="102" customFormat="1" ht="16.2" customHeight="1">
      <c r="A44" s="107"/>
      <c r="B44" s="31" t="s">
        <v>35</v>
      </c>
      <c r="C44" s="179"/>
      <c r="D44" s="338">
        <v>21.8</v>
      </c>
      <c r="E44" s="338">
        <v>23.28</v>
      </c>
      <c r="F44" s="338">
        <v>22.05</v>
      </c>
      <c r="G44" s="338">
        <v>22.78</v>
      </c>
      <c r="H44" s="338">
        <v>25.99</v>
      </c>
      <c r="I44" s="338">
        <v>25.45</v>
      </c>
      <c r="J44" s="338">
        <v>25.81</v>
      </c>
      <c r="K44" s="340">
        <v>25.43</v>
      </c>
      <c r="L44" s="344">
        <v>25.1</v>
      </c>
      <c r="M44" s="344">
        <v>29.18</v>
      </c>
      <c r="N44" s="344">
        <v>31.37</v>
      </c>
      <c r="O44" s="344">
        <v>29.17</v>
      </c>
      <c r="P44" s="344">
        <v>29.87</v>
      </c>
      <c r="Q44" s="344">
        <v>28.44</v>
      </c>
      <c r="R44" s="344">
        <v>26.68</v>
      </c>
      <c r="S44" s="344">
        <v>24.94</v>
      </c>
      <c r="T44" s="179"/>
      <c r="U44" s="110"/>
      <c r="V44" s="111" t="s">
        <v>137</v>
      </c>
      <c r="W44" s="275"/>
      <c r="X44" s="275"/>
      <c r="Y44" s="275"/>
      <c r="Z44" s="275"/>
      <c r="AA44" s="275"/>
      <c r="AB44" s="275"/>
      <c r="AC44" s="275"/>
      <c r="AD44" s="275"/>
      <c r="AE44" s="98"/>
      <c r="AF44" s="98"/>
      <c r="AG44" s="98"/>
      <c r="AH44" s="98"/>
      <c r="AI44" s="98"/>
      <c r="AJ44" s="98"/>
      <c r="AK44" s="98"/>
      <c r="AL44" s="98"/>
    </row>
    <row r="45" spans="1:38" s="102" customFormat="1" ht="12.45" customHeight="1">
      <c r="A45" s="107"/>
      <c r="B45" s="31" t="s">
        <v>60</v>
      </c>
      <c r="C45" s="179"/>
      <c r="D45" s="338">
        <v>17.2</v>
      </c>
      <c r="E45" s="338">
        <v>20.059999999999999</v>
      </c>
      <c r="F45" s="338">
        <v>21.42</v>
      </c>
      <c r="G45" s="338">
        <v>22.88</v>
      </c>
      <c r="H45" s="338">
        <v>23.54</v>
      </c>
      <c r="I45" s="338">
        <v>23.57</v>
      </c>
      <c r="J45" s="338">
        <v>23.21</v>
      </c>
      <c r="K45" s="340">
        <v>24.36</v>
      </c>
      <c r="L45" s="344">
        <v>22.04</v>
      </c>
      <c r="M45" s="344">
        <v>24.38</v>
      </c>
      <c r="N45" s="344">
        <v>24.39</v>
      </c>
      <c r="O45" s="344">
        <v>24.52</v>
      </c>
      <c r="P45" s="344">
        <v>26.1</v>
      </c>
      <c r="Q45" s="344">
        <v>26.1</v>
      </c>
      <c r="R45" s="344">
        <v>25.11</v>
      </c>
      <c r="S45" s="344">
        <v>26.77</v>
      </c>
      <c r="T45" s="179"/>
      <c r="U45" s="110"/>
      <c r="V45" s="111" t="s">
        <v>138</v>
      </c>
      <c r="W45" s="275"/>
      <c r="X45" s="275"/>
      <c r="Y45" s="275"/>
      <c r="Z45" s="275"/>
      <c r="AA45" s="275"/>
      <c r="AB45" s="275"/>
      <c r="AC45" s="275"/>
      <c r="AD45" s="275"/>
      <c r="AE45" s="98"/>
      <c r="AF45" s="98"/>
      <c r="AG45" s="98"/>
      <c r="AH45" s="98"/>
      <c r="AI45" s="98"/>
      <c r="AJ45" s="98"/>
      <c r="AK45" s="98"/>
      <c r="AL45" s="98"/>
    </row>
    <row r="46" spans="1:38" s="102" customFormat="1" ht="12.45" customHeight="1">
      <c r="A46" s="107"/>
      <c r="B46" s="31" t="s">
        <v>61</v>
      </c>
      <c r="C46" s="179"/>
      <c r="D46" s="338">
        <v>32.369999999999997</v>
      </c>
      <c r="E46" s="338">
        <v>33.25</v>
      </c>
      <c r="F46" s="338">
        <v>31.76</v>
      </c>
      <c r="G46" s="338">
        <v>28.96</v>
      </c>
      <c r="H46" s="338">
        <v>28.33</v>
      </c>
      <c r="I46" s="338">
        <v>28.12</v>
      </c>
      <c r="J46" s="338">
        <v>27.08</v>
      </c>
      <c r="K46" s="340">
        <v>28.46</v>
      </c>
      <c r="L46" s="344">
        <v>30.4</v>
      </c>
      <c r="M46" s="344">
        <v>31.03</v>
      </c>
      <c r="N46" s="344">
        <v>30.17</v>
      </c>
      <c r="O46" s="344">
        <v>27.59</v>
      </c>
      <c r="P46" s="344">
        <v>27.79</v>
      </c>
      <c r="Q46" s="344">
        <v>27.79</v>
      </c>
      <c r="R46" s="344">
        <v>27.4</v>
      </c>
      <c r="S46" s="344">
        <v>28.62</v>
      </c>
      <c r="T46" s="179"/>
      <c r="U46" s="110"/>
      <c r="V46" s="111" t="s">
        <v>75</v>
      </c>
      <c r="W46" s="275"/>
      <c r="X46" s="275"/>
      <c r="Y46" s="275"/>
      <c r="Z46" s="275"/>
      <c r="AA46" s="275"/>
      <c r="AB46" s="275"/>
      <c r="AC46" s="275"/>
      <c r="AD46" s="275"/>
      <c r="AE46" s="98"/>
      <c r="AF46" s="98"/>
      <c r="AG46" s="98"/>
      <c r="AH46" s="98"/>
      <c r="AI46" s="98"/>
      <c r="AJ46" s="98"/>
      <c r="AK46" s="98"/>
      <c r="AL46" s="98"/>
    </row>
    <row r="47" spans="1:38" s="102" customFormat="1" ht="12.45" customHeight="1">
      <c r="A47" s="107"/>
      <c r="B47" s="31" t="s">
        <v>62</v>
      </c>
      <c r="C47" s="179"/>
      <c r="D47" s="338">
        <v>31.97</v>
      </c>
      <c r="E47" s="338">
        <v>32.06</v>
      </c>
      <c r="F47" s="338">
        <v>32.18</v>
      </c>
      <c r="G47" s="338">
        <v>31.7</v>
      </c>
      <c r="H47" s="338">
        <v>32.39</v>
      </c>
      <c r="I47" s="338">
        <v>31.04</v>
      </c>
      <c r="J47" s="338">
        <v>31.97</v>
      </c>
      <c r="K47" s="340">
        <v>32.979999999999997</v>
      </c>
      <c r="L47" s="344">
        <v>28.72</v>
      </c>
      <c r="M47" s="344">
        <v>28.26</v>
      </c>
      <c r="N47" s="344">
        <v>28.36</v>
      </c>
      <c r="O47" s="344">
        <v>27.99</v>
      </c>
      <c r="P47" s="344">
        <v>27.77</v>
      </c>
      <c r="Q47" s="344">
        <v>25.46</v>
      </c>
      <c r="R47" s="344">
        <v>26.35</v>
      </c>
      <c r="S47" s="344">
        <v>27.77</v>
      </c>
      <c r="T47" s="179"/>
      <c r="U47" s="110"/>
      <c r="V47" s="111" t="s">
        <v>76</v>
      </c>
      <c r="W47" s="275"/>
      <c r="X47" s="275"/>
      <c r="Y47" s="275"/>
      <c r="Z47" s="275"/>
      <c r="AA47" s="275"/>
      <c r="AB47" s="275"/>
      <c r="AC47" s="275"/>
      <c r="AD47" s="275"/>
      <c r="AE47" s="98"/>
      <c r="AF47" s="98"/>
      <c r="AG47" s="98"/>
      <c r="AH47" s="98"/>
      <c r="AI47" s="98"/>
      <c r="AJ47" s="98"/>
      <c r="AK47" s="98"/>
      <c r="AL47" s="98"/>
    </row>
    <row r="48" spans="1:38" s="102" customFormat="1" ht="12.45" customHeight="1">
      <c r="A48" s="107"/>
      <c r="B48" s="31" t="s">
        <v>97</v>
      </c>
      <c r="C48" s="179"/>
      <c r="D48" s="338">
        <v>62.32</v>
      </c>
      <c r="E48" s="338">
        <v>64.430000000000007</v>
      </c>
      <c r="F48" s="338">
        <v>61.8</v>
      </c>
      <c r="G48" s="338">
        <v>60.87</v>
      </c>
      <c r="H48" s="338">
        <v>60.34</v>
      </c>
      <c r="I48" s="338">
        <v>54.33</v>
      </c>
      <c r="J48" s="338">
        <v>52.9</v>
      </c>
      <c r="K48" s="339" t="s">
        <v>375</v>
      </c>
      <c r="L48" s="344">
        <v>57.45</v>
      </c>
      <c r="M48" s="344">
        <v>59.31</v>
      </c>
      <c r="N48" s="344">
        <v>55.93</v>
      </c>
      <c r="O48" s="344">
        <v>54.34</v>
      </c>
      <c r="P48" s="344">
        <v>53.13</v>
      </c>
      <c r="Q48" s="344">
        <v>45.17</v>
      </c>
      <c r="R48" s="344">
        <v>43.51</v>
      </c>
      <c r="S48" s="339" t="s">
        <v>375</v>
      </c>
      <c r="T48" s="179"/>
      <c r="U48" s="110"/>
      <c r="V48" s="111" t="s">
        <v>123</v>
      </c>
      <c r="W48" s="275"/>
      <c r="X48" s="275"/>
      <c r="Y48" s="275"/>
      <c r="Z48" s="275"/>
      <c r="AA48" s="275"/>
      <c r="AB48" s="275"/>
      <c r="AC48" s="275"/>
      <c r="AD48" s="275"/>
      <c r="AE48" s="98"/>
      <c r="AF48" s="98"/>
      <c r="AG48" s="98"/>
      <c r="AH48" s="98"/>
      <c r="AI48" s="98"/>
      <c r="AJ48" s="98"/>
      <c r="AK48" s="98"/>
      <c r="AL48" s="98"/>
    </row>
    <row r="49" spans="1:38" s="102" customFormat="1" ht="12.45" customHeight="1">
      <c r="A49" s="107"/>
      <c r="B49" s="31" t="s">
        <v>376</v>
      </c>
      <c r="C49" s="179"/>
      <c r="D49" s="338">
        <v>56.69</v>
      </c>
      <c r="E49" s="338">
        <v>59.39</v>
      </c>
      <c r="F49" s="338">
        <v>57.29</v>
      </c>
      <c r="G49" s="338">
        <v>53.47</v>
      </c>
      <c r="H49" s="338">
        <v>55.39</v>
      </c>
      <c r="I49" s="338">
        <v>53.32</v>
      </c>
      <c r="J49" s="338">
        <v>52.03</v>
      </c>
      <c r="K49" s="340">
        <v>51.64</v>
      </c>
      <c r="L49" s="344">
        <v>54.27</v>
      </c>
      <c r="M49" s="344">
        <v>61.79</v>
      </c>
      <c r="N49" s="344">
        <v>63.03</v>
      </c>
      <c r="O49" s="344">
        <v>59.37</v>
      </c>
      <c r="P49" s="344">
        <v>56.08</v>
      </c>
      <c r="Q49" s="344">
        <v>50.3</v>
      </c>
      <c r="R49" s="344">
        <v>47.41</v>
      </c>
      <c r="S49" s="344">
        <v>49.44</v>
      </c>
      <c r="T49" s="179"/>
      <c r="U49" s="110"/>
      <c r="V49" s="111" t="s">
        <v>122</v>
      </c>
      <c r="W49" s="275"/>
      <c r="X49" s="275"/>
      <c r="Y49" s="275"/>
      <c r="Z49" s="275"/>
      <c r="AA49" s="275"/>
      <c r="AB49" s="275"/>
      <c r="AC49" s="275"/>
      <c r="AD49" s="275"/>
      <c r="AE49" s="98"/>
      <c r="AF49" s="98"/>
      <c r="AG49" s="98"/>
      <c r="AH49" s="98"/>
      <c r="AI49" s="98"/>
      <c r="AJ49" s="98"/>
      <c r="AK49" s="98"/>
      <c r="AL49" s="98"/>
    </row>
    <row r="50" spans="1:38" s="102" customFormat="1" ht="12.45" customHeight="1">
      <c r="A50" s="107"/>
      <c r="B50" s="31" t="s">
        <v>146</v>
      </c>
      <c r="C50" s="179"/>
      <c r="D50" s="338">
        <v>14.75</v>
      </c>
      <c r="E50" s="338">
        <v>16.2</v>
      </c>
      <c r="F50" s="338">
        <v>17.440000000000001</v>
      </c>
      <c r="G50" s="338">
        <v>15.97</v>
      </c>
      <c r="H50" s="338">
        <v>16.87</v>
      </c>
      <c r="I50" s="338">
        <v>16.75</v>
      </c>
      <c r="J50" s="338">
        <v>16.52</v>
      </c>
      <c r="K50" s="340">
        <v>18.47</v>
      </c>
      <c r="L50" s="344">
        <v>24.04</v>
      </c>
      <c r="M50" s="344">
        <v>28.93</v>
      </c>
      <c r="N50" s="344">
        <v>27.07</v>
      </c>
      <c r="O50" s="344">
        <v>26.47</v>
      </c>
      <c r="P50" s="344">
        <v>25.92</v>
      </c>
      <c r="Q50" s="344">
        <v>24.08</v>
      </c>
      <c r="R50" s="344">
        <v>22.99</v>
      </c>
      <c r="S50" s="344">
        <v>27.47</v>
      </c>
      <c r="T50" s="179"/>
      <c r="U50" s="110"/>
      <c r="V50" s="111" t="s">
        <v>21</v>
      </c>
      <c r="W50" s="275"/>
      <c r="X50" s="275"/>
      <c r="Y50" s="275"/>
      <c r="Z50" s="275"/>
      <c r="AA50" s="275"/>
      <c r="AB50" s="275"/>
      <c r="AC50" s="275"/>
      <c r="AD50" s="275"/>
      <c r="AE50" s="98"/>
      <c r="AF50" s="98"/>
      <c r="AG50" s="98"/>
      <c r="AH50" s="98"/>
      <c r="AI50" s="98"/>
      <c r="AJ50" s="98"/>
      <c r="AK50" s="98"/>
      <c r="AL50" s="98"/>
    </row>
    <row r="51" spans="1:38" s="102" customFormat="1" ht="12.45" customHeight="1">
      <c r="A51" s="107"/>
      <c r="B51" s="31" t="s">
        <v>63</v>
      </c>
      <c r="C51" s="179"/>
      <c r="D51" s="338">
        <v>17.2</v>
      </c>
      <c r="E51" s="338">
        <v>18.93</v>
      </c>
      <c r="F51" s="338">
        <v>18.010000000000002</v>
      </c>
      <c r="G51" s="338">
        <v>17.43</v>
      </c>
      <c r="H51" s="338">
        <v>16.07</v>
      </c>
      <c r="I51" s="338">
        <v>15.18</v>
      </c>
      <c r="J51" s="338">
        <v>15.39</v>
      </c>
      <c r="K51" s="340">
        <v>16.829999999999998</v>
      </c>
      <c r="L51" s="344">
        <v>23.4</v>
      </c>
      <c r="M51" s="344">
        <v>24.76</v>
      </c>
      <c r="N51" s="344">
        <v>24.63</v>
      </c>
      <c r="O51" s="344">
        <v>24.37</v>
      </c>
      <c r="P51" s="344">
        <v>22.8</v>
      </c>
      <c r="Q51" s="344">
        <v>21.43</v>
      </c>
      <c r="R51" s="344">
        <v>22.29</v>
      </c>
      <c r="S51" s="344">
        <v>23.49</v>
      </c>
      <c r="T51" s="179"/>
      <c r="U51" s="110"/>
      <c r="V51" s="111" t="s">
        <v>139</v>
      </c>
      <c r="W51" s="275"/>
      <c r="X51" s="275"/>
      <c r="Y51" s="275"/>
      <c r="Z51" s="275"/>
      <c r="AA51" s="275"/>
      <c r="AB51" s="275"/>
      <c r="AC51" s="275"/>
      <c r="AD51" s="275"/>
      <c r="AE51" s="98"/>
      <c r="AF51" s="98"/>
      <c r="AG51" s="98"/>
      <c r="AH51" s="98"/>
      <c r="AI51" s="98"/>
      <c r="AJ51" s="98"/>
      <c r="AK51" s="98"/>
      <c r="AL51" s="98"/>
    </row>
    <row r="52" spans="1:38" s="102" customFormat="1" ht="12.45" customHeight="1">
      <c r="A52" s="107"/>
      <c r="B52" s="31" t="s">
        <v>98</v>
      </c>
      <c r="C52" s="179"/>
      <c r="D52" s="338">
        <v>8.5399999999999991</v>
      </c>
      <c r="E52" s="338">
        <v>9.5399999999999991</v>
      </c>
      <c r="F52" s="338">
        <v>9.57</v>
      </c>
      <c r="G52" s="338">
        <v>9.4600000000000009</v>
      </c>
      <c r="H52" s="338">
        <v>9.33</v>
      </c>
      <c r="I52" s="338">
        <v>8.3000000000000007</v>
      </c>
      <c r="J52" s="338">
        <v>7.79</v>
      </c>
      <c r="K52" s="340">
        <v>7.97</v>
      </c>
      <c r="L52" s="344">
        <v>13.16</v>
      </c>
      <c r="M52" s="344">
        <v>14.6</v>
      </c>
      <c r="N52" s="344">
        <v>14.46</v>
      </c>
      <c r="O52" s="344">
        <v>13.95</v>
      </c>
      <c r="P52" s="344">
        <v>13.87</v>
      </c>
      <c r="Q52" s="344">
        <v>12.78</v>
      </c>
      <c r="R52" s="344">
        <v>12.08</v>
      </c>
      <c r="S52" s="344">
        <v>12.42</v>
      </c>
      <c r="T52" s="179"/>
      <c r="U52" s="110"/>
      <c r="V52" s="111" t="s">
        <v>36</v>
      </c>
      <c r="W52" s="275"/>
      <c r="X52" s="275"/>
      <c r="Y52" s="275"/>
      <c r="Z52" s="275"/>
      <c r="AA52" s="275"/>
      <c r="AB52" s="275"/>
      <c r="AC52" s="275"/>
      <c r="AD52" s="275"/>
      <c r="AE52" s="98"/>
      <c r="AF52" s="98"/>
      <c r="AG52" s="98"/>
      <c r="AH52" s="98"/>
      <c r="AI52" s="98"/>
      <c r="AJ52" s="98"/>
      <c r="AK52" s="98"/>
      <c r="AL52" s="98"/>
    </row>
    <row r="53" spans="1:38" s="102" customFormat="1" ht="6.9" customHeight="1">
      <c r="A53" s="161"/>
      <c r="B53" s="162"/>
      <c r="C53" s="164"/>
      <c r="D53" s="182"/>
      <c r="E53" s="182"/>
      <c r="F53" s="182"/>
      <c r="G53" s="182"/>
      <c r="H53" s="182"/>
      <c r="I53" s="182"/>
      <c r="J53" s="182"/>
      <c r="K53" s="182"/>
      <c r="L53" s="184"/>
      <c r="M53" s="184"/>
      <c r="N53" s="184"/>
      <c r="O53" s="184"/>
      <c r="P53" s="184"/>
      <c r="Q53" s="184"/>
      <c r="R53" s="184"/>
      <c r="S53" s="184"/>
      <c r="T53" s="164"/>
      <c r="U53" s="163"/>
      <c r="V53" s="177"/>
      <c r="W53" s="277"/>
      <c r="X53" s="277"/>
      <c r="Y53" s="278"/>
      <c r="Z53" s="278"/>
      <c r="AA53" s="278"/>
      <c r="AB53" s="278"/>
      <c r="AC53" s="278"/>
      <c r="AD53" s="278"/>
      <c r="AE53" s="106"/>
      <c r="AF53" s="106"/>
      <c r="AG53" s="106"/>
      <c r="AH53" s="106"/>
      <c r="AI53" s="106"/>
      <c r="AJ53" s="106"/>
      <c r="AK53" s="106"/>
      <c r="AL53" s="106"/>
    </row>
    <row r="54" spans="1:38" s="167" customFormat="1" ht="42" customHeight="1">
      <c r="A54" s="417" t="s">
        <v>402</v>
      </c>
      <c r="B54" s="417"/>
      <c r="C54" s="417"/>
      <c r="D54" s="417"/>
      <c r="E54" s="417"/>
      <c r="F54" s="417"/>
      <c r="G54" s="417"/>
      <c r="H54" s="417"/>
      <c r="I54" s="417"/>
      <c r="J54" s="417"/>
      <c r="K54" s="417"/>
      <c r="L54" s="401" t="s">
        <v>403</v>
      </c>
      <c r="M54" s="401"/>
      <c r="N54" s="401"/>
      <c r="O54" s="401"/>
      <c r="P54" s="401"/>
      <c r="Q54" s="401"/>
      <c r="R54" s="401"/>
      <c r="S54" s="401"/>
      <c r="T54" s="401"/>
      <c r="U54" s="401"/>
      <c r="V54" s="401"/>
      <c r="W54" s="279"/>
      <c r="X54" s="279"/>
      <c r="Y54" s="279"/>
      <c r="Z54" s="279"/>
      <c r="AA54" s="279"/>
      <c r="AB54" s="279"/>
      <c r="AC54" s="279"/>
      <c r="AD54" s="279"/>
      <c r="AE54" s="171"/>
      <c r="AF54" s="171"/>
      <c r="AG54" s="171"/>
      <c r="AH54" s="171"/>
      <c r="AI54" s="171"/>
      <c r="AJ54" s="171"/>
      <c r="AK54" s="171"/>
      <c r="AL54" s="171"/>
    </row>
    <row r="65" spans="12:38" ht="13.5" customHeight="1">
      <c r="L65" s="98"/>
      <c r="M65" s="98"/>
      <c r="N65" s="98"/>
      <c r="O65" s="98"/>
      <c r="P65" s="98"/>
      <c r="Q65" s="98"/>
      <c r="R65" s="98"/>
      <c r="S65" s="98"/>
      <c r="T65" s="98"/>
      <c r="U65" s="98"/>
      <c r="V65" s="98"/>
      <c r="AB65" s="10"/>
      <c r="AC65" s="10"/>
      <c r="AD65" s="10"/>
      <c r="AE65" s="10"/>
      <c r="AF65" s="10"/>
      <c r="AG65" s="10"/>
      <c r="AH65" s="10"/>
      <c r="AI65" s="10"/>
      <c r="AJ65" s="10"/>
      <c r="AK65" s="10"/>
      <c r="AL65" s="10"/>
    </row>
  </sheetData>
  <mergeCells count="8">
    <mergeCell ref="L54:V54"/>
    <mergeCell ref="B3:K3"/>
    <mergeCell ref="A54:K54"/>
    <mergeCell ref="B5:B6"/>
    <mergeCell ref="V5:V6"/>
    <mergeCell ref="L5:S5"/>
    <mergeCell ref="D5:K5"/>
    <mergeCell ref="L3:S3"/>
  </mergeCells>
  <phoneticPr fontId="2" type="noConversion"/>
  <pageMargins left="0.55118110236220474" right="0.55118110236220474" top="0.51181102362204722" bottom="0.39370078740157483" header="0.74803149606299213" footer="0.15748031496062992"/>
  <pageSetup paperSize="9" firstPageNumber="138"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9"/>
  <dimension ref="A1:M56"/>
  <sheetViews>
    <sheetView showGridLines="0" tabSelected="1" view="pageBreakPreview" zoomScale="110" zoomScaleNormal="120" zoomScaleSheetLayoutView="110" workbookViewId="0">
      <selection activeCell="AA54" sqref="AA54"/>
    </sheetView>
  </sheetViews>
  <sheetFormatPr defaultColWidth="8.8984375" defaultRowHeight="14.4"/>
  <cols>
    <col min="1" max="1" width="0.8984375" style="10" customWidth="1"/>
    <col min="2" max="2" width="9.69921875" style="10" customWidth="1"/>
    <col min="3" max="3" width="1.09765625" style="10" customWidth="1"/>
    <col min="4" max="4" width="8.19921875" style="10" customWidth="1"/>
    <col min="5" max="5" width="0.8984375" style="10" customWidth="1"/>
    <col min="6" max="13" width="7.296875" style="10" customWidth="1"/>
    <col min="14" max="14" width="0.8984375" style="10" customWidth="1"/>
    <col min="15" max="16384" width="8.8984375" style="10"/>
  </cols>
  <sheetData>
    <row r="1" spans="1:13" s="8" customFormat="1" ht="5.0999999999999996" customHeight="1">
      <c r="A1" s="7"/>
      <c r="B1" s="53"/>
      <c r="C1" s="52"/>
      <c r="D1" s="52"/>
      <c r="E1" s="52"/>
      <c r="F1" s="52"/>
      <c r="G1" s="9"/>
      <c r="H1" s="9"/>
      <c r="I1" s="9"/>
      <c r="J1" s="9"/>
      <c r="K1" s="9"/>
      <c r="L1" s="9"/>
      <c r="M1" s="9"/>
    </row>
    <row r="2" spans="1:13" s="8" customFormat="1" ht="50.1" customHeight="1">
      <c r="A2" s="7"/>
      <c r="B2" s="53"/>
      <c r="C2" s="52"/>
      <c r="D2" s="52"/>
      <c r="E2" s="52"/>
      <c r="F2" s="52"/>
      <c r="G2" s="9"/>
      <c r="H2" s="9"/>
      <c r="I2" s="9"/>
      <c r="J2" s="9"/>
      <c r="K2" s="9"/>
      <c r="L2" s="9"/>
      <c r="M2" s="9"/>
    </row>
    <row r="3" spans="1:13" ht="44.1" customHeight="1">
      <c r="A3" s="1"/>
      <c r="B3" s="396" t="s">
        <v>360</v>
      </c>
      <c r="C3" s="396"/>
      <c r="D3" s="396"/>
      <c r="E3" s="396"/>
      <c r="F3" s="396"/>
      <c r="G3" s="396"/>
      <c r="H3" s="396"/>
      <c r="I3" s="396"/>
      <c r="J3" s="396"/>
      <c r="K3" s="396"/>
      <c r="L3" s="396"/>
      <c r="M3" s="396"/>
    </row>
    <row r="4" spans="1:13" s="2" customFormat="1" ht="12" customHeight="1">
      <c r="B4" s="50" t="s">
        <v>337</v>
      </c>
      <c r="C4" s="50"/>
      <c r="D4" s="50"/>
      <c r="E4" s="50"/>
      <c r="F4" s="6"/>
      <c r="G4" s="6"/>
      <c r="H4" s="6"/>
      <c r="I4" s="6"/>
      <c r="J4" s="6"/>
      <c r="K4" s="6"/>
      <c r="L4" s="6"/>
      <c r="M4" s="6" t="s">
        <v>308</v>
      </c>
    </row>
    <row r="5" spans="1:13" ht="29.25" customHeight="1">
      <c r="A5" s="51"/>
      <c r="B5" s="148" t="s">
        <v>0</v>
      </c>
      <c r="C5" s="149"/>
      <c r="D5" s="149"/>
      <c r="E5" s="147"/>
      <c r="F5" s="134">
        <v>2010</v>
      </c>
      <c r="G5" s="134">
        <v>2011</v>
      </c>
      <c r="H5" s="134">
        <v>2012</v>
      </c>
      <c r="I5" s="134">
        <v>2013</v>
      </c>
      <c r="J5" s="134">
        <v>2014</v>
      </c>
      <c r="K5" s="134">
        <v>2015</v>
      </c>
      <c r="L5" s="134">
        <v>2016</v>
      </c>
      <c r="M5" s="134">
        <v>2017</v>
      </c>
    </row>
    <row r="6" spans="1:13" ht="4.5" customHeight="1">
      <c r="A6" s="1"/>
      <c r="B6" s="11"/>
      <c r="C6" s="11"/>
      <c r="D6" s="29"/>
      <c r="E6" s="12"/>
      <c r="F6" s="62"/>
      <c r="G6" s="62"/>
      <c r="H6" s="62"/>
      <c r="I6" s="62"/>
      <c r="J6" s="62"/>
      <c r="K6" s="62"/>
      <c r="L6" s="62"/>
      <c r="M6" s="62"/>
    </row>
    <row r="7" spans="1:13" s="102" customFormat="1" ht="12.75" customHeight="1">
      <c r="A7" s="190"/>
      <c r="B7" s="31" t="s">
        <v>40</v>
      </c>
      <c r="C7" s="168"/>
      <c r="D7" s="111" t="s">
        <v>194</v>
      </c>
      <c r="E7" s="181"/>
      <c r="F7" s="346">
        <v>409.1</v>
      </c>
      <c r="G7" s="346">
        <v>515.20000000000005</v>
      </c>
      <c r="H7" s="346">
        <v>533.1</v>
      </c>
      <c r="I7" s="346">
        <v>540.20000000000005</v>
      </c>
      <c r="J7" s="346">
        <v>515.6</v>
      </c>
      <c r="K7" s="347">
        <v>573.5</v>
      </c>
      <c r="L7" s="347">
        <v>533.29999999999995</v>
      </c>
      <c r="M7" s="347">
        <v>621.6</v>
      </c>
    </row>
    <row r="8" spans="1:13" s="102" customFormat="1" ht="12.75" customHeight="1">
      <c r="A8" s="190"/>
      <c r="B8" s="31" t="s">
        <v>195</v>
      </c>
      <c r="C8" s="168"/>
      <c r="D8" s="111" t="s">
        <v>125</v>
      </c>
      <c r="E8" s="181"/>
      <c r="F8" s="346">
        <v>1098.5</v>
      </c>
      <c r="G8" s="346">
        <v>1334.7</v>
      </c>
      <c r="H8" s="346">
        <v>1491.4</v>
      </c>
      <c r="I8" s="346">
        <v>1528.2</v>
      </c>
      <c r="J8" s="346">
        <v>1421.2</v>
      </c>
      <c r="K8" s="348">
        <v>1321.2</v>
      </c>
      <c r="L8" s="348">
        <v>1180.9000000000001</v>
      </c>
      <c r="M8" s="348">
        <v>1287.9000000000001</v>
      </c>
    </row>
    <row r="9" spans="1:13" s="102" customFormat="1" ht="12.75" customHeight="1">
      <c r="A9" s="190"/>
      <c r="B9" s="31" t="s">
        <v>41</v>
      </c>
      <c r="C9" s="168"/>
      <c r="D9" s="111" t="s">
        <v>64</v>
      </c>
      <c r="E9" s="181"/>
      <c r="F9" s="346">
        <v>393.5</v>
      </c>
      <c r="G9" s="346">
        <v>430.5</v>
      </c>
      <c r="H9" s="349">
        <v>407.9</v>
      </c>
      <c r="I9" s="349">
        <v>429.3</v>
      </c>
      <c r="J9" s="349">
        <v>439.3</v>
      </c>
      <c r="K9" s="347">
        <v>379.3</v>
      </c>
      <c r="L9" s="347">
        <v>390.6</v>
      </c>
      <c r="M9" s="347">
        <v>417.4</v>
      </c>
    </row>
    <row r="10" spans="1:13" s="102" customFormat="1" ht="12.75" customHeight="1">
      <c r="A10" s="190"/>
      <c r="B10" s="31" t="s">
        <v>42</v>
      </c>
      <c r="C10" s="168"/>
      <c r="D10" s="111" t="s">
        <v>109</v>
      </c>
      <c r="E10" s="181"/>
      <c r="F10" s="346">
        <v>498.8</v>
      </c>
      <c r="G10" s="346">
        <v>532.29999999999995</v>
      </c>
      <c r="H10" s="346">
        <v>510.1</v>
      </c>
      <c r="I10" s="346">
        <v>528.70000000000005</v>
      </c>
      <c r="J10" s="346">
        <v>534.6</v>
      </c>
      <c r="K10" s="347">
        <v>454.2</v>
      </c>
      <c r="L10" s="347">
        <v>470.9</v>
      </c>
      <c r="M10" s="347">
        <v>496.8</v>
      </c>
    </row>
    <row r="11" spans="1:13" s="102" customFormat="1" ht="12.75" customHeight="1">
      <c r="A11" s="190"/>
      <c r="B11" s="31" t="s">
        <v>99</v>
      </c>
      <c r="C11" s="168"/>
      <c r="D11" s="111" t="s">
        <v>196</v>
      </c>
      <c r="E11" s="181"/>
      <c r="F11" s="346">
        <v>2144</v>
      </c>
      <c r="G11" s="346">
        <v>2548.1</v>
      </c>
      <c r="H11" s="346">
        <v>2412.9</v>
      </c>
      <c r="I11" s="346">
        <v>2443</v>
      </c>
      <c r="J11" s="346">
        <v>2407.4</v>
      </c>
      <c r="K11" s="348">
        <v>1764.7</v>
      </c>
      <c r="L11" s="348">
        <v>1758.5</v>
      </c>
      <c r="M11" s="348">
        <v>2012.9</v>
      </c>
    </row>
    <row r="12" spans="1:13" s="102" customFormat="1" ht="12.75" customHeight="1">
      <c r="A12" s="190"/>
      <c r="B12" s="31" t="s">
        <v>43</v>
      </c>
      <c r="C12" s="168"/>
      <c r="D12" s="111" t="s">
        <v>113</v>
      </c>
      <c r="E12" s="181"/>
      <c r="F12" s="346">
        <v>1581.5</v>
      </c>
      <c r="G12" s="346">
        <v>1754.8</v>
      </c>
      <c r="H12" s="346">
        <v>1791.8</v>
      </c>
      <c r="I12" s="346">
        <v>1814.5</v>
      </c>
      <c r="J12" s="346">
        <v>1763.5</v>
      </c>
      <c r="K12" s="348">
        <v>1535.7</v>
      </c>
      <c r="L12" s="348">
        <v>1515.5</v>
      </c>
      <c r="M12" s="348">
        <v>1630.5</v>
      </c>
    </row>
    <row r="13" spans="1:13" s="102" customFormat="1" ht="12.75" customHeight="1">
      <c r="A13" s="190"/>
      <c r="B13" s="31" t="s">
        <v>44</v>
      </c>
      <c r="C13" s="168"/>
      <c r="D13" s="111" t="s">
        <v>127</v>
      </c>
      <c r="E13" s="181"/>
      <c r="F13" s="346">
        <v>203</v>
      </c>
      <c r="G13" s="346">
        <v>236.8</v>
      </c>
      <c r="H13" s="346">
        <v>254.3</v>
      </c>
      <c r="I13" s="350">
        <v>266</v>
      </c>
      <c r="J13" s="346">
        <v>251.7</v>
      </c>
      <c r="K13" s="347">
        <v>236.2</v>
      </c>
      <c r="L13" s="347">
        <v>240.1</v>
      </c>
      <c r="M13" s="347">
        <v>266.3</v>
      </c>
    </row>
    <row r="14" spans="1:13" s="102" customFormat="1" ht="12.75" customHeight="1">
      <c r="A14" s="190"/>
      <c r="B14" s="31" t="s">
        <v>105</v>
      </c>
      <c r="C14" s="168"/>
      <c r="D14" s="111" t="s">
        <v>114</v>
      </c>
      <c r="E14" s="181"/>
      <c r="F14" s="346">
        <v>6074.5</v>
      </c>
      <c r="G14" s="346">
        <v>7502.2</v>
      </c>
      <c r="H14" s="346">
        <v>8540.7000000000007</v>
      </c>
      <c r="I14" s="350">
        <v>9529.4</v>
      </c>
      <c r="J14" s="346">
        <v>10495.7</v>
      </c>
      <c r="K14" s="348">
        <v>11022.9</v>
      </c>
      <c r="L14" s="348">
        <v>11154.2</v>
      </c>
      <c r="M14" s="348">
        <v>12206.5</v>
      </c>
    </row>
    <row r="15" spans="1:13" s="102" customFormat="1" ht="12.75" customHeight="1">
      <c r="A15" s="190"/>
      <c r="B15" s="31" t="s">
        <v>45</v>
      </c>
      <c r="C15" s="168"/>
      <c r="D15" s="111" t="s">
        <v>197</v>
      </c>
      <c r="E15" s="181"/>
      <c r="F15" s="346">
        <v>327.3</v>
      </c>
      <c r="G15" s="346">
        <v>351.3</v>
      </c>
      <c r="H15" s="346">
        <v>334.5</v>
      </c>
      <c r="I15" s="350">
        <v>354.5</v>
      </c>
      <c r="J15" s="346">
        <v>365.1</v>
      </c>
      <c r="K15" s="347">
        <v>310.7</v>
      </c>
      <c r="L15" s="347">
        <v>314.7</v>
      </c>
      <c r="M15" s="347">
        <v>331.4</v>
      </c>
    </row>
    <row r="16" spans="1:13" s="102" customFormat="1" ht="12.75" customHeight="1">
      <c r="A16" s="190"/>
      <c r="B16" s="31" t="s">
        <v>107</v>
      </c>
      <c r="C16" s="168"/>
      <c r="D16" s="111" t="s">
        <v>129</v>
      </c>
      <c r="E16" s="181"/>
      <c r="F16" s="346">
        <v>214.5</v>
      </c>
      <c r="G16" s="346">
        <v>230</v>
      </c>
      <c r="H16" s="346">
        <v>278.3</v>
      </c>
      <c r="I16" s="350">
        <v>287.39999999999998</v>
      </c>
      <c r="J16" s="346">
        <v>304.5</v>
      </c>
      <c r="K16" s="347">
        <v>327</v>
      </c>
      <c r="L16" s="347">
        <v>328.5</v>
      </c>
      <c r="M16" s="347">
        <v>230.9</v>
      </c>
    </row>
    <row r="17" spans="1:13" s="102" customFormat="1" ht="12.75" customHeight="1">
      <c r="A17" s="190"/>
      <c r="B17" s="31" t="s">
        <v>46</v>
      </c>
      <c r="C17" s="168"/>
      <c r="D17" s="111" t="s">
        <v>130</v>
      </c>
      <c r="E17" s="181"/>
      <c r="F17" s="346">
        <v>251.2</v>
      </c>
      <c r="G17" s="346">
        <v>274.89999999999998</v>
      </c>
      <c r="H17" s="346">
        <v>258</v>
      </c>
      <c r="I17" s="350">
        <v>270.89999999999998</v>
      </c>
      <c r="J17" s="346">
        <v>275.10000000000002</v>
      </c>
      <c r="K17" s="347">
        <v>234.5</v>
      </c>
      <c r="L17" s="347">
        <v>240.6</v>
      </c>
      <c r="M17" s="347">
        <v>254.9</v>
      </c>
    </row>
    <row r="18" spans="1:13" s="102" customFormat="1" ht="12.75" customHeight="1">
      <c r="A18" s="190"/>
      <c r="B18" s="31" t="s">
        <v>103</v>
      </c>
      <c r="C18" s="168"/>
      <c r="D18" s="111" t="s">
        <v>115</v>
      </c>
      <c r="E18" s="181"/>
      <c r="F18" s="346">
        <v>2700.9</v>
      </c>
      <c r="G18" s="346">
        <v>2928.6</v>
      </c>
      <c r="H18" s="346">
        <v>2719.4</v>
      </c>
      <c r="I18" s="350">
        <v>2847.7</v>
      </c>
      <c r="J18" s="346">
        <v>2876.7</v>
      </c>
      <c r="K18" s="348">
        <v>2470.4</v>
      </c>
      <c r="L18" s="348">
        <v>2504.6999999999998</v>
      </c>
      <c r="M18" s="348">
        <v>2639.3</v>
      </c>
    </row>
    <row r="19" spans="1:13" s="102" customFormat="1" ht="12.75" customHeight="1">
      <c r="A19" s="190"/>
      <c r="B19" s="31" t="s">
        <v>47</v>
      </c>
      <c r="C19" s="168"/>
      <c r="D19" s="111" t="s">
        <v>116</v>
      </c>
      <c r="E19" s="181"/>
      <c r="F19" s="346">
        <v>3484.4</v>
      </c>
      <c r="G19" s="346">
        <v>3852.5</v>
      </c>
      <c r="H19" s="346">
        <v>3627.1</v>
      </c>
      <c r="I19" s="350">
        <v>3842.4</v>
      </c>
      <c r="J19" s="346">
        <v>3965.5</v>
      </c>
      <c r="K19" s="348">
        <v>3437.9</v>
      </c>
      <c r="L19" s="348">
        <v>3536.6</v>
      </c>
      <c r="M19" s="348">
        <v>3753.3</v>
      </c>
    </row>
    <row r="20" spans="1:13" s="102" customFormat="1" ht="12.75" customHeight="1">
      <c r="A20" s="190"/>
      <c r="B20" s="31" t="s">
        <v>29</v>
      </c>
      <c r="C20" s="168"/>
      <c r="D20" s="111" t="s">
        <v>65</v>
      </c>
      <c r="E20" s="181"/>
      <c r="F20" s="346">
        <v>293.2</v>
      </c>
      <c r="G20" s="346">
        <v>279.89999999999998</v>
      </c>
      <c r="H20" s="346">
        <v>247.3</v>
      </c>
      <c r="I20" s="350">
        <v>239.6</v>
      </c>
      <c r="J20" s="346">
        <v>236.6</v>
      </c>
      <c r="K20" s="347">
        <v>196.4</v>
      </c>
      <c r="L20" s="347">
        <v>193.7</v>
      </c>
      <c r="M20" s="347">
        <v>200.4</v>
      </c>
    </row>
    <row r="21" spans="1:13" s="102" customFormat="1" ht="12.75" customHeight="1">
      <c r="A21" s="190"/>
      <c r="B21" s="31" t="s">
        <v>48</v>
      </c>
      <c r="C21" s="168"/>
      <c r="D21" s="111" t="s">
        <v>23</v>
      </c>
      <c r="E21" s="181"/>
      <c r="F21" s="346">
        <v>233.5</v>
      </c>
      <c r="G21" s="346">
        <v>255.3</v>
      </c>
      <c r="H21" s="346">
        <v>266.39999999999998</v>
      </c>
      <c r="I21" s="350">
        <v>280.89999999999998</v>
      </c>
      <c r="J21" s="346">
        <v>297.5</v>
      </c>
      <c r="K21" s="347">
        <v>315.10000000000002</v>
      </c>
      <c r="L21" s="347">
        <v>328.9</v>
      </c>
      <c r="M21" s="347">
        <v>355.7</v>
      </c>
    </row>
    <row r="22" spans="1:13" s="102" customFormat="1" ht="12.75" customHeight="1">
      <c r="A22" s="190"/>
      <c r="B22" s="31" t="s">
        <v>22</v>
      </c>
      <c r="C22" s="168"/>
      <c r="D22" s="111" t="s">
        <v>131</v>
      </c>
      <c r="E22" s="181"/>
      <c r="F22" s="346">
        <v>124.2</v>
      </c>
      <c r="G22" s="346">
        <v>133.6</v>
      </c>
      <c r="H22" s="346">
        <v>122.2</v>
      </c>
      <c r="I22" s="350">
        <v>131.19999999999999</v>
      </c>
      <c r="J22" s="346">
        <v>133.5</v>
      </c>
      <c r="K22" s="347">
        <v>116</v>
      </c>
      <c r="L22" s="347">
        <v>118.8</v>
      </c>
      <c r="M22" s="347">
        <v>133.4</v>
      </c>
    </row>
    <row r="23" spans="1:13" s="102" customFormat="1" ht="12.75" customHeight="1">
      <c r="A23" s="190"/>
      <c r="B23" s="31" t="s">
        <v>30</v>
      </c>
      <c r="C23" s="168"/>
      <c r="D23" s="111" t="s">
        <v>117</v>
      </c>
      <c r="E23" s="181"/>
      <c r="F23" s="346">
        <v>1638.7</v>
      </c>
      <c r="G23" s="346">
        <v>1807</v>
      </c>
      <c r="H23" s="346">
        <v>1806.2</v>
      </c>
      <c r="I23" s="350">
        <v>1833.6</v>
      </c>
      <c r="J23" s="346">
        <v>2011.3</v>
      </c>
      <c r="K23" s="348">
        <v>2078</v>
      </c>
      <c r="L23" s="348">
        <v>2247.9</v>
      </c>
      <c r="M23" s="348">
        <v>2597.5</v>
      </c>
    </row>
    <row r="24" spans="1:13" s="102" customFormat="1" ht="12.75" customHeight="1">
      <c r="A24" s="190"/>
      <c r="B24" s="31" t="s">
        <v>100</v>
      </c>
      <c r="C24" s="168"/>
      <c r="D24" s="111" t="s">
        <v>118</v>
      </c>
      <c r="E24" s="181"/>
      <c r="F24" s="346">
        <v>735</v>
      </c>
      <c r="G24" s="346">
        <v>868.2</v>
      </c>
      <c r="H24" s="346">
        <v>892</v>
      </c>
      <c r="I24" s="350">
        <v>885.2</v>
      </c>
      <c r="J24" s="346">
        <v>860.9</v>
      </c>
      <c r="K24" s="347">
        <v>832.3</v>
      </c>
      <c r="L24" s="347">
        <v>902.4</v>
      </c>
      <c r="M24" s="347">
        <v>983.4</v>
      </c>
    </row>
    <row r="25" spans="1:13" s="102" customFormat="1" ht="12.75" customHeight="1">
      <c r="A25" s="190"/>
      <c r="B25" s="31" t="s">
        <v>38</v>
      </c>
      <c r="C25" s="168"/>
      <c r="D25" s="111" t="s">
        <v>132</v>
      </c>
      <c r="E25" s="181"/>
      <c r="F25" s="346">
        <v>467.9</v>
      </c>
      <c r="G25" s="346">
        <v>592.1</v>
      </c>
      <c r="H25" s="346">
        <v>588.9</v>
      </c>
      <c r="I25" s="351">
        <v>512.9</v>
      </c>
      <c r="J25" s="352">
        <v>426.3</v>
      </c>
      <c r="K25" s="347">
        <v>386.9</v>
      </c>
      <c r="L25" s="347">
        <v>420.3</v>
      </c>
      <c r="M25" s="347">
        <v>440.8</v>
      </c>
    </row>
    <row r="26" spans="1:13" s="102" customFormat="1" ht="12.75" customHeight="1">
      <c r="A26" s="190"/>
      <c r="B26" s="31" t="s">
        <v>39</v>
      </c>
      <c r="C26" s="168"/>
      <c r="D26" s="111" t="s">
        <v>20</v>
      </c>
      <c r="E26" s="181"/>
      <c r="F26" s="346">
        <v>185.3</v>
      </c>
      <c r="G26" s="346">
        <v>195.6</v>
      </c>
      <c r="H26" s="346">
        <v>184.5</v>
      </c>
      <c r="I26" s="350">
        <v>203.3</v>
      </c>
      <c r="J26" s="346">
        <v>218.2</v>
      </c>
      <c r="K26" s="347">
        <v>229.8</v>
      </c>
      <c r="L26" s="347">
        <v>251.9</v>
      </c>
      <c r="M26" s="347">
        <v>273.10000000000002</v>
      </c>
    </row>
    <row r="27" spans="1:13" s="102" customFormat="1" ht="12.75" customHeight="1">
      <c r="A27" s="190"/>
      <c r="B27" s="31" t="s">
        <v>50</v>
      </c>
      <c r="C27" s="168"/>
      <c r="D27" s="111" t="s">
        <v>198</v>
      </c>
      <c r="E27" s="181"/>
      <c r="F27" s="346">
        <v>228.6</v>
      </c>
      <c r="G27" s="346">
        <v>258</v>
      </c>
      <c r="H27" s="346">
        <v>250.7</v>
      </c>
      <c r="I27" s="351">
        <v>287.60000000000002</v>
      </c>
      <c r="J27" s="352">
        <v>305.3</v>
      </c>
      <c r="K27" s="353">
        <v>296.5</v>
      </c>
      <c r="L27" s="353">
        <v>313.89999999999998</v>
      </c>
      <c r="M27" s="332">
        <v>347.6</v>
      </c>
    </row>
    <row r="28" spans="1:13" s="102" customFormat="1" ht="12.75" customHeight="1">
      <c r="A28" s="190"/>
      <c r="B28" s="31" t="s">
        <v>51</v>
      </c>
      <c r="C28" s="168"/>
      <c r="D28" s="111" t="s">
        <v>134</v>
      </c>
      <c r="E28" s="181"/>
      <c r="F28" s="346">
        <v>2120.8000000000002</v>
      </c>
      <c r="G28" s="346">
        <v>2270.3000000000002</v>
      </c>
      <c r="H28" s="346">
        <v>2069.9</v>
      </c>
      <c r="I28" s="350">
        <v>2126.9</v>
      </c>
      <c r="J28" s="346">
        <v>2151.8000000000002</v>
      </c>
      <c r="K28" s="348">
        <v>1823</v>
      </c>
      <c r="L28" s="348">
        <v>1863.5</v>
      </c>
      <c r="M28" s="348">
        <v>1945.1</v>
      </c>
    </row>
    <row r="29" spans="1:13" s="102" customFormat="1" ht="12.75" customHeight="1">
      <c r="A29" s="190"/>
      <c r="B29" s="31" t="s">
        <v>101</v>
      </c>
      <c r="C29" s="168"/>
      <c r="D29" s="111" t="s">
        <v>67</v>
      </c>
      <c r="E29" s="181"/>
      <c r="F29" s="346">
        <v>5847.3</v>
      </c>
      <c r="G29" s="346">
        <v>6331.9</v>
      </c>
      <c r="H29" s="346">
        <v>6369.4</v>
      </c>
      <c r="I29" s="350">
        <v>5328.8</v>
      </c>
      <c r="J29" s="346">
        <v>5024.1000000000004</v>
      </c>
      <c r="K29" s="348">
        <v>4562.6000000000004</v>
      </c>
      <c r="L29" s="348">
        <v>5107.5</v>
      </c>
      <c r="M29" s="348">
        <v>5049</v>
      </c>
    </row>
    <row r="30" spans="1:13" s="215" customFormat="1" ht="12.75" customHeight="1">
      <c r="A30" s="222"/>
      <c r="B30" s="211" t="s">
        <v>52</v>
      </c>
      <c r="C30" s="169"/>
      <c r="D30" s="210" t="s">
        <v>24</v>
      </c>
      <c r="E30" s="221"/>
      <c r="F30" s="354">
        <v>1095.4000000000001</v>
      </c>
      <c r="G30" s="354">
        <v>1209.7</v>
      </c>
      <c r="H30" s="354">
        <v>1234.9000000000001</v>
      </c>
      <c r="I30" s="355">
        <v>1314.7</v>
      </c>
      <c r="J30" s="354">
        <v>1415.4</v>
      </c>
      <c r="K30" s="356">
        <v>1386.1</v>
      </c>
      <c r="L30" s="356">
        <v>1418.5</v>
      </c>
      <c r="M30" s="356">
        <v>1530.2</v>
      </c>
    </row>
    <row r="31" spans="1:13" s="102" customFormat="1" ht="12.75" customHeight="1">
      <c r="A31" s="190"/>
      <c r="B31" s="31" t="s">
        <v>33</v>
      </c>
      <c r="C31" s="168"/>
      <c r="D31" s="111" t="s">
        <v>199</v>
      </c>
      <c r="E31" s="181"/>
      <c r="F31" s="346">
        <v>246.9</v>
      </c>
      <c r="G31" s="346">
        <v>290.89999999999998</v>
      </c>
      <c r="H31" s="346">
        <v>302.8</v>
      </c>
      <c r="I31" s="350">
        <v>312.60000000000002</v>
      </c>
      <c r="J31" s="346">
        <v>326.7</v>
      </c>
      <c r="K31" s="347">
        <v>288.2</v>
      </c>
      <c r="L31" s="347">
        <v>288.2</v>
      </c>
      <c r="M31" s="347">
        <v>306.10000000000002</v>
      </c>
    </row>
    <row r="32" spans="1:13" s="102" customFormat="1" ht="12.75" customHeight="1">
      <c r="A32" s="190"/>
      <c r="B32" s="31" t="s">
        <v>104</v>
      </c>
      <c r="C32" s="168"/>
      <c r="D32" s="111" t="s">
        <v>69</v>
      </c>
      <c r="E32" s="181"/>
      <c r="F32" s="346">
        <v>1061.2</v>
      </c>
      <c r="G32" s="346">
        <v>1173.9000000000001</v>
      </c>
      <c r="H32" s="346">
        <v>1184.3</v>
      </c>
      <c r="I32" s="350">
        <v>1243.5999999999999</v>
      </c>
      <c r="J32" s="346">
        <v>1288.0999999999999</v>
      </c>
      <c r="K32" s="348">
        <v>1143.8</v>
      </c>
      <c r="L32" s="348">
        <v>1040</v>
      </c>
      <c r="M32" s="348">
        <v>1123.7</v>
      </c>
    </row>
    <row r="33" spans="1:13" s="102" customFormat="1" ht="12.75" customHeight="1">
      <c r="A33" s="190"/>
      <c r="B33" s="31" t="s">
        <v>53</v>
      </c>
      <c r="C33" s="168"/>
      <c r="D33" s="111" t="s">
        <v>70</v>
      </c>
      <c r="E33" s="181"/>
      <c r="F33" s="346">
        <v>843.2</v>
      </c>
      <c r="G33" s="346">
        <v>910.1</v>
      </c>
      <c r="H33" s="346">
        <v>846</v>
      </c>
      <c r="I33" s="350">
        <v>878.8</v>
      </c>
      <c r="J33" s="346">
        <v>877.4</v>
      </c>
      <c r="K33" s="347">
        <v>753.7</v>
      </c>
      <c r="L33" s="347">
        <v>767.9</v>
      </c>
      <c r="M33" s="347">
        <v>821.5</v>
      </c>
    </row>
    <row r="34" spans="1:13" s="102" customFormat="1" ht="12.75" customHeight="1">
      <c r="A34" s="190"/>
      <c r="B34" s="31" t="s">
        <v>54</v>
      </c>
      <c r="C34" s="168"/>
      <c r="D34" s="111" t="s">
        <v>71</v>
      </c>
      <c r="E34" s="181"/>
      <c r="F34" s="346">
        <v>139.30000000000001</v>
      </c>
      <c r="G34" s="346">
        <v>160.80000000000001</v>
      </c>
      <c r="H34" s="346">
        <v>168.9</v>
      </c>
      <c r="I34" s="351">
        <v>183</v>
      </c>
      <c r="J34" s="346">
        <v>192.6</v>
      </c>
      <c r="K34" s="347">
        <v>169.3</v>
      </c>
      <c r="L34" s="347">
        <v>178.4</v>
      </c>
      <c r="M34" s="347">
        <v>199</v>
      </c>
    </row>
    <row r="35" spans="1:13" s="102" customFormat="1" ht="12.75" customHeight="1">
      <c r="A35" s="190"/>
      <c r="B35" s="31" t="s">
        <v>55</v>
      </c>
      <c r="C35" s="168"/>
      <c r="D35" s="111" t="s">
        <v>72</v>
      </c>
      <c r="E35" s="181"/>
      <c r="F35" s="346">
        <v>433.1</v>
      </c>
      <c r="G35" s="346">
        <v>502.8</v>
      </c>
      <c r="H35" s="346">
        <v>513.9</v>
      </c>
      <c r="I35" s="350">
        <v>528.29999999999995</v>
      </c>
      <c r="J35" s="346">
        <v>516.70000000000005</v>
      </c>
      <c r="K35" s="347">
        <v>402.7</v>
      </c>
      <c r="L35" s="347">
        <v>388.9</v>
      </c>
      <c r="M35" s="347">
        <v>415.5</v>
      </c>
    </row>
    <row r="36" spans="1:13" s="102" customFormat="1" ht="12.75" customHeight="1">
      <c r="A36" s="190"/>
      <c r="B36" s="31" t="s">
        <v>31</v>
      </c>
      <c r="C36" s="168"/>
      <c r="D36" s="111" t="s">
        <v>119</v>
      </c>
      <c r="E36" s="181"/>
      <c r="F36" s="346">
        <v>184.2</v>
      </c>
      <c r="G36" s="346">
        <v>223.2</v>
      </c>
      <c r="H36" s="346">
        <v>236</v>
      </c>
      <c r="I36" s="350">
        <v>243.2</v>
      </c>
      <c r="J36" s="346">
        <v>258.2</v>
      </c>
      <c r="K36" s="347">
        <v>287.10000000000002</v>
      </c>
      <c r="L36" s="347">
        <v>295.7</v>
      </c>
      <c r="M36" s="347">
        <v>321.60000000000002</v>
      </c>
    </row>
    <row r="37" spans="1:13" s="102" customFormat="1" ht="12.75" customHeight="1">
      <c r="A37" s="190"/>
      <c r="B37" s="31" t="s">
        <v>56</v>
      </c>
      <c r="C37" s="168"/>
      <c r="D37" s="111" t="s">
        <v>200</v>
      </c>
      <c r="E37" s="181"/>
      <c r="F37" s="346">
        <v>265.89999999999998</v>
      </c>
      <c r="G37" s="346">
        <v>268.5</v>
      </c>
      <c r="H37" s="346">
        <v>301.39999999999998</v>
      </c>
      <c r="I37" s="350">
        <v>330.3</v>
      </c>
      <c r="J37" s="346">
        <v>344.9</v>
      </c>
      <c r="K37" s="347">
        <v>354.1</v>
      </c>
      <c r="L37" s="347">
        <v>367</v>
      </c>
      <c r="M37" s="347">
        <v>377.1</v>
      </c>
    </row>
    <row r="38" spans="1:13" s="102" customFormat="1" ht="12.75" customHeight="1">
      <c r="A38" s="190"/>
      <c r="B38" s="31" t="s">
        <v>106</v>
      </c>
      <c r="C38" s="168"/>
      <c r="D38" s="111" t="s">
        <v>73</v>
      </c>
      <c r="E38" s="181"/>
      <c r="F38" s="346">
        <v>462.2</v>
      </c>
      <c r="G38" s="346">
        <v>509.7</v>
      </c>
      <c r="H38" s="346">
        <v>481.7</v>
      </c>
      <c r="I38" s="350">
        <v>506.6</v>
      </c>
      <c r="J38" s="346">
        <v>525</v>
      </c>
      <c r="K38" s="347">
        <v>461</v>
      </c>
      <c r="L38" s="347">
        <v>452.7</v>
      </c>
      <c r="M38" s="347">
        <v>504.5</v>
      </c>
    </row>
    <row r="39" spans="1:13" s="102" customFormat="1" ht="12.75" customHeight="1">
      <c r="A39" s="190"/>
      <c r="B39" s="31" t="s">
        <v>57</v>
      </c>
      <c r="C39" s="168"/>
      <c r="D39" s="111" t="s">
        <v>136</v>
      </c>
      <c r="E39" s="181"/>
      <c r="F39" s="346">
        <v>230.3</v>
      </c>
      <c r="G39" s="346">
        <v>240.2</v>
      </c>
      <c r="H39" s="346">
        <v>211.1</v>
      </c>
      <c r="I39" s="350">
        <v>223</v>
      </c>
      <c r="J39" s="346">
        <v>225.7</v>
      </c>
      <c r="K39" s="347">
        <v>193.9</v>
      </c>
      <c r="L39" s="347">
        <v>200.3</v>
      </c>
      <c r="M39" s="347">
        <v>212.8</v>
      </c>
    </row>
    <row r="40" spans="1:13" s="102" customFormat="1" ht="12.75" customHeight="1">
      <c r="A40" s="190"/>
      <c r="B40" s="31" t="s">
        <v>58</v>
      </c>
      <c r="C40" s="168"/>
      <c r="D40" s="111" t="s">
        <v>112</v>
      </c>
      <c r="E40" s="181"/>
      <c r="F40" s="346">
        <v>1477.8</v>
      </c>
      <c r="G40" s="346">
        <v>1971.4</v>
      </c>
      <c r="H40" s="346">
        <v>2102</v>
      </c>
      <c r="I40" s="350">
        <v>2151.1</v>
      </c>
      <c r="J40" s="346">
        <v>1996.4</v>
      </c>
      <c r="K40" s="348">
        <v>1330.7</v>
      </c>
      <c r="L40" s="348">
        <v>1249.2</v>
      </c>
      <c r="M40" s="348">
        <v>1538</v>
      </c>
    </row>
    <row r="41" spans="1:13" s="102" customFormat="1" ht="12.75" customHeight="1">
      <c r="A41" s="190"/>
      <c r="B41" s="31" t="s">
        <v>34</v>
      </c>
      <c r="C41" s="169"/>
      <c r="D41" s="111" t="s">
        <v>121</v>
      </c>
      <c r="E41" s="181"/>
      <c r="F41" s="346">
        <v>535.29999999999995</v>
      </c>
      <c r="G41" s="346">
        <v>680.9</v>
      </c>
      <c r="H41" s="346">
        <v>745.7</v>
      </c>
      <c r="I41" s="351">
        <v>757.6</v>
      </c>
      <c r="J41" s="352">
        <v>769.9</v>
      </c>
      <c r="K41" s="347">
        <v>670.8</v>
      </c>
      <c r="L41" s="347">
        <v>662.2</v>
      </c>
      <c r="M41" s="347">
        <v>695.6</v>
      </c>
    </row>
    <row r="42" spans="1:13" s="102" customFormat="1" ht="12.75" customHeight="1">
      <c r="A42" s="190"/>
      <c r="B42" s="31" t="s">
        <v>59</v>
      </c>
      <c r="C42" s="169"/>
      <c r="D42" s="111" t="s">
        <v>201</v>
      </c>
      <c r="E42" s="181"/>
      <c r="F42" s="346">
        <v>235.1</v>
      </c>
      <c r="G42" s="346">
        <v>268.2</v>
      </c>
      <c r="H42" s="346">
        <v>278.5</v>
      </c>
      <c r="I42" s="350">
        <v>292.5</v>
      </c>
      <c r="J42" s="346">
        <v>300.2</v>
      </c>
      <c r="K42" s="347">
        <v>292.60000000000002</v>
      </c>
      <c r="L42" s="347">
        <v>293.8</v>
      </c>
      <c r="M42" s="347">
        <v>312.39999999999998</v>
      </c>
    </row>
    <row r="43" spans="1:13" s="102" customFormat="1" ht="12.75" customHeight="1">
      <c r="A43" s="190"/>
      <c r="B43" s="305" t="s">
        <v>35</v>
      </c>
      <c r="C43" s="168"/>
      <c r="D43" s="111" t="s">
        <v>202</v>
      </c>
      <c r="E43" s="181"/>
      <c r="F43" s="346">
        <v>367.3</v>
      </c>
      <c r="G43" s="346">
        <v>405.8</v>
      </c>
      <c r="H43" s="346">
        <v>385.6</v>
      </c>
      <c r="I43" s="350">
        <v>357</v>
      </c>
      <c r="J43" s="346">
        <v>341.5</v>
      </c>
      <c r="K43" s="347">
        <v>309.89999999999998</v>
      </c>
      <c r="L43" s="347">
        <v>287.60000000000002</v>
      </c>
      <c r="M43" s="347">
        <v>338.9</v>
      </c>
    </row>
    <row r="44" spans="1:13" s="102" customFormat="1" ht="12.75" customHeight="1">
      <c r="A44" s="190"/>
      <c r="B44" s="31" t="s">
        <v>60</v>
      </c>
      <c r="C44" s="168"/>
      <c r="D44" s="111" t="s">
        <v>138</v>
      </c>
      <c r="E44" s="181"/>
      <c r="F44" s="346">
        <v>1411.5</v>
      </c>
      <c r="G44" s="346">
        <v>1462.2</v>
      </c>
      <c r="H44" s="346">
        <v>1326.5</v>
      </c>
      <c r="I44" s="350">
        <v>1354.7</v>
      </c>
      <c r="J44" s="346">
        <v>1371.4</v>
      </c>
      <c r="K44" s="348">
        <v>1195.2</v>
      </c>
      <c r="L44" s="348">
        <v>1237</v>
      </c>
      <c r="M44" s="348">
        <v>1311.2</v>
      </c>
    </row>
    <row r="45" spans="1:13" s="102" customFormat="1" ht="12.75" customHeight="1">
      <c r="A45" s="190"/>
      <c r="B45" s="31" t="s">
        <v>61</v>
      </c>
      <c r="C45" s="168"/>
      <c r="D45" s="111" t="s">
        <v>75</v>
      </c>
      <c r="E45" s="181"/>
      <c r="F45" s="346">
        <v>502.7</v>
      </c>
      <c r="G45" s="346">
        <v>575.6</v>
      </c>
      <c r="H45" s="346">
        <v>557.29999999999995</v>
      </c>
      <c r="I45" s="346">
        <v>592</v>
      </c>
      <c r="J45" s="346">
        <v>586.6</v>
      </c>
      <c r="K45" s="347">
        <v>504.3</v>
      </c>
      <c r="L45" s="347">
        <v>520.29999999999995</v>
      </c>
      <c r="M45" s="347">
        <v>546.4</v>
      </c>
    </row>
    <row r="46" spans="1:13" s="102" customFormat="1" ht="12.75" customHeight="1">
      <c r="A46" s="190"/>
      <c r="B46" s="31" t="s">
        <v>62</v>
      </c>
      <c r="C46" s="168"/>
      <c r="D46" s="111" t="s">
        <v>76</v>
      </c>
      <c r="E46" s="181"/>
      <c r="F46" s="346">
        <v>616.4</v>
      </c>
      <c r="G46" s="346">
        <v>703</v>
      </c>
      <c r="H46" s="346">
        <v>680</v>
      </c>
      <c r="I46" s="346">
        <v>700.8</v>
      </c>
      <c r="J46" s="346">
        <v>709.3</v>
      </c>
      <c r="K46" s="347">
        <v>695.9</v>
      </c>
      <c r="L46" s="347">
        <v>675</v>
      </c>
      <c r="M46" s="347">
        <v>688.3</v>
      </c>
    </row>
    <row r="47" spans="1:13" s="102" customFormat="1" ht="12.75" customHeight="1">
      <c r="A47" s="190"/>
      <c r="B47" s="31" t="s">
        <v>97</v>
      </c>
      <c r="C47" s="168"/>
      <c r="D47" s="111" t="s">
        <v>123</v>
      </c>
      <c r="E47" s="181"/>
      <c r="F47" s="346">
        <v>459.7</v>
      </c>
      <c r="G47" s="346">
        <v>498.8</v>
      </c>
      <c r="H47" s="346">
        <v>511.2</v>
      </c>
      <c r="I47" s="346">
        <v>525.9</v>
      </c>
      <c r="J47" s="346">
        <v>546</v>
      </c>
      <c r="K47" s="347">
        <v>542.20000000000005</v>
      </c>
      <c r="L47" s="347">
        <v>546.9</v>
      </c>
      <c r="M47" s="347">
        <v>588.4</v>
      </c>
    </row>
    <row r="48" spans="1:13" s="102" customFormat="1" ht="12.75" customHeight="1">
      <c r="A48" s="190"/>
      <c r="B48" s="31" t="s">
        <v>147</v>
      </c>
      <c r="C48" s="168"/>
      <c r="D48" s="111" t="s">
        <v>122</v>
      </c>
      <c r="E48" s="181"/>
      <c r="F48" s="346">
        <v>326.8</v>
      </c>
      <c r="G48" s="346">
        <v>361.9</v>
      </c>
      <c r="H48" s="346">
        <v>379.3</v>
      </c>
      <c r="I48" s="346">
        <v>393.7</v>
      </c>
      <c r="J48" s="346">
        <v>385.4</v>
      </c>
      <c r="K48" s="346">
        <v>380.7</v>
      </c>
      <c r="L48" s="346">
        <v>392.4</v>
      </c>
      <c r="M48" s="346">
        <v>435.4</v>
      </c>
    </row>
    <row r="49" spans="1:13" s="102" customFormat="1" ht="12.75" customHeight="1">
      <c r="A49" s="190"/>
      <c r="B49" s="31" t="s">
        <v>146</v>
      </c>
      <c r="C49" s="168"/>
      <c r="D49" s="111" t="s">
        <v>21</v>
      </c>
      <c r="E49" s="181"/>
      <c r="F49" s="346">
        <v>765.4</v>
      </c>
      <c r="G49" s="346">
        <v>825.3</v>
      </c>
      <c r="H49" s="346">
        <v>867.4</v>
      </c>
      <c r="I49" s="346">
        <v>942</v>
      </c>
      <c r="J49" s="346">
        <v>926</v>
      </c>
      <c r="K49" s="347">
        <v>850.1</v>
      </c>
      <c r="L49" s="347">
        <v>854.5</v>
      </c>
      <c r="M49" s="347">
        <v>840</v>
      </c>
    </row>
    <row r="50" spans="1:13" s="102" customFormat="1" ht="12.75" customHeight="1">
      <c r="A50" s="190"/>
      <c r="B50" s="31" t="s">
        <v>63</v>
      </c>
      <c r="C50" s="168"/>
      <c r="D50" s="111" t="s">
        <v>193</v>
      </c>
      <c r="E50" s="181"/>
      <c r="F50" s="346">
        <v>2460.9</v>
      </c>
      <c r="G50" s="346">
        <v>2640.3</v>
      </c>
      <c r="H50" s="346">
        <v>2642.5</v>
      </c>
      <c r="I50" s="346">
        <v>2703.3</v>
      </c>
      <c r="J50" s="346">
        <v>2959.7</v>
      </c>
      <c r="K50" s="348">
        <v>2821.8</v>
      </c>
      <c r="L50" s="348">
        <v>2587.6999999999998</v>
      </c>
      <c r="M50" s="348">
        <v>2579.6</v>
      </c>
    </row>
    <row r="51" spans="1:13" s="102" customFormat="1" ht="12.75" customHeight="1">
      <c r="A51" s="357"/>
      <c r="B51" s="358" t="s">
        <v>98</v>
      </c>
      <c r="C51" s="359"/>
      <c r="D51" s="360" t="s">
        <v>36</v>
      </c>
      <c r="E51" s="361"/>
      <c r="F51" s="362">
        <v>15121.1</v>
      </c>
      <c r="G51" s="362">
        <v>15802.9</v>
      </c>
      <c r="H51" s="362">
        <v>16596.099999999999</v>
      </c>
      <c r="I51" s="362">
        <v>17073.7</v>
      </c>
      <c r="J51" s="362">
        <v>17899.099999999999</v>
      </c>
      <c r="K51" s="363">
        <v>18581.099999999999</v>
      </c>
      <c r="L51" s="363">
        <v>18968.7</v>
      </c>
      <c r="M51" s="363">
        <v>19607.599999999999</v>
      </c>
    </row>
    <row r="52" spans="1:13" s="102" customFormat="1" ht="54.6" customHeight="1">
      <c r="A52" s="364"/>
      <c r="B52" s="419" t="s">
        <v>404</v>
      </c>
      <c r="C52" s="420"/>
      <c r="D52" s="420"/>
      <c r="E52" s="420"/>
      <c r="F52" s="420"/>
      <c r="G52" s="420"/>
      <c r="H52" s="420"/>
      <c r="I52" s="420"/>
      <c r="J52" s="420"/>
      <c r="K52" s="420"/>
      <c r="L52" s="420"/>
      <c r="M52" s="420"/>
    </row>
    <row r="53" spans="1:13" ht="48.6" customHeight="1">
      <c r="A53" s="118"/>
      <c r="B53" s="122"/>
      <c r="C53" s="123"/>
      <c r="D53" s="123"/>
      <c r="E53" s="123"/>
      <c r="F53" s="123"/>
      <c r="G53" s="123"/>
      <c r="H53" s="123"/>
      <c r="I53" s="123"/>
      <c r="J53" s="123"/>
      <c r="K53" s="123"/>
      <c r="L53" s="123"/>
      <c r="M53" s="123"/>
    </row>
    <row r="54" spans="1:13" ht="12" customHeight="1">
      <c r="A54" s="118"/>
      <c r="B54" s="122"/>
      <c r="C54" s="123"/>
      <c r="D54" s="123"/>
      <c r="E54" s="123"/>
      <c r="F54" s="123"/>
      <c r="G54" s="123"/>
      <c r="H54" s="123"/>
      <c r="I54" s="123"/>
      <c r="J54" s="123"/>
      <c r="K54" s="123"/>
      <c r="L54" s="123"/>
      <c r="M54" s="123"/>
    </row>
    <row r="55" spans="1:13" ht="13.5" customHeight="1">
      <c r="A55" s="118"/>
      <c r="B55" s="122"/>
      <c r="C55" s="123"/>
      <c r="D55" s="123"/>
      <c r="E55" s="123"/>
      <c r="F55" s="123"/>
      <c r="G55" s="123"/>
      <c r="H55" s="123"/>
      <c r="I55" s="123"/>
      <c r="J55" s="123"/>
      <c r="K55" s="123"/>
      <c r="L55" s="123"/>
      <c r="M55" s="123"/>
    </row>
    <row r="56" spans="1:13" s="14" customFormat="1" ht="17.25" customHeight="1">
      <c r="B56" s="126"/>
      <c r="C56" s="123"/>
      <c r="D56" s="123"/>
      <c r="E56" s="123"/>
      <c r="F56" s="123"/>
      <c r="G56" s="123"/>
      <c r="H56" s="123"/>
      <c r="I56" s="123"/>
      <c r="J56" s="123"/>
      <c r="K56" s="123"/>
      <c r="L56" s="123"/>
      <c r="M56" s="123"/>
    </row>
  </sheetData>
  <mergeCells count="2">
    <mergeCell ref="B3:M3"/>
    <mergeCell ref="B52:M52"/>
  </mergeCells>
  <phoneticPr fontId="2" type="noConversion"/>
  <pageMargins left="0.55118110236220474" right="0.55118110236220474" top="0.51181102362204722" bottom="0.39370078740157483" header="0.74803149606299213" footer="0.15748031496062992"/>
  <pageSetup paperSize="9" firstPageNumber="13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13</vt:i4>
      </vt:variant>
      <vt:variant>
        <vt:lpstr>이름이 지정된 범위</vt:lpstr>
      </vt:variant>
      <vt:variant>
        <vt:i4>9</vt:i4>
      </vt:variant>
    </vt:vector>
  </HeadingPairs>
  <TitlesOfParts>
    <vt:vector size="22" baseType="lpstr">
      <vt:lpstr>1.국토면적및장래인구</vt:lpstr>
      <vt:lpstr>2.조출생률및조사망률</vt:lpstr>
      <vt:lpstr>3.실업률</vt:lpstr>
      <vt:lpstr>4.물가지수</vt:lpstr>
      <vt:lpstr>5.수출ㆍ수입</vt:lpstr>
      <vt:lpstr>6.수출입단가지수</vt:lpstr>
      <vt:lpstr>7.국제수지(경상수지)</vt:lpstr>
      <vt:lpstr>8.무역의존도</vt:lpstr>
      <vt:lpstr>9.국민총소득(당해년가격)</vt:lpstr>
      <vt:lpstr>10.1인당국민총소득(당해년가격)</vt:lpstr>
      <vt:lpstr>11.국내총생산(당해년가격)</vt:lpstr>
      <vt:lpstr>12.경제성장률</vt:lpstr>
      <vt:lpstr>13.남북한주요경제지표</vt:lpstr>
      <vt:lpstr>'1.국토면적및장래인구'!Print_Area</vt:lpstr>
      <vt:lpstr>'10.1인당국민총소득(당해년가격)'!Print_Area</vt:lpstr>
      <vt:lpstr>'11.국내총생산(당해년가격)'!Print_Area</vt:lpstr>
      <vt:lpstr>'12.경제성장률'!Print_Area</vt:lpstr>
      <vt:lpstr>'2.조출생률및조사망률'!Print_Area</vt:lpstr>
      <vt:lpstr>'3.실업률'!Print_Area</vt:lpstr>
      <vt:lpstr>'7.국제수지(경상수지)'!Print_Area</vt:lpstr>
      <vt:lpstr>'8.무역의존도'!Print_Area</vt:lpstr>
      <vt:lpstr>'9.국민총소득(당해년가격)'!Print_Area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2019-02-22T04:19:10Z</dcterms:created>
  <dcterms:modified xsi:type="dcterms:W3CDTF">2019-02-22T06:36:31Z</dcterms:modified>
</cp:coreProperties>
</file>