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240" yWindow="45" windowWidth="24795" windowHeight="12120" firstSheet="2" activeTab="7"/>
  </bookViews>
  <sheets>
    <sheet name="1.유통업체현황" sheetId="6" r:id="rId1"/>
    <sheet name="1.유통업체현황(속)" sheetId="4" r:id="rId2"/>
    <sheet name="2.금융기관" sheetId="1" r:id="rId3"/>
    <sheet name="3.금융기관예금대출및어음" sheetId="2" r:id="rId4"/>
    <sheet name="4.소비자물가지수" sheetId="3" r:id="rId5"/>
    <sheet name="5.농수산물도매시장별유통량" sheetId="5" r:id="rId6"/>
    <sheet name="6.수출입통관실적" sheetId="7" r:id="rId7"/>
    <sheet name="6-1.수출실적" sheetId="8" r:id="rId8"/>
    <sheet name="6-2.수입실적" sheetId="9" r:id="rId9"/>
    <sheet name="7.농림수산물 수출입실적" sheetId="10" r:id="rId10"/>
  </sheets>
  <definedNames>
    <definedName name="_xlnm.Print_Area" localSheetId="0">'1.유통업체현황'!$A$1:$P$26</definedName>
    <definedName name="_xlnm.Print_Area" localSheetId="1">'1.유통업체현황(속)'!$A$1:$N$26</definedName>
    <definedName name="_xlnm.Print_Area" localSheetId="2">'2.금융기관'!$A$1:$J$37</definedName>
    <definedName name="_xlnm.Print_Area" localSheetId="3">'3.금융기관예금대출및어음'!$A$1:$O$30</definedName>
    <definedName name="_xlnm.Print_Area" localSheetId="4">'4.소비자물가지수'!$A$1:$Y$30</definedName>
    <definedName name="_xlnm.Print_Area" localSheetId="5">'5.농수산물도매시장별유통량'!$A$1:$K$16</definedName>
    <definedName name="_xlnm.Print_Area" localSheetId="6">'6.수출입통관실적'!$A$1:$E$15</definedName>
    <definedName name="_xlnm.Print_Area" localSheetId="7">'6-1.수출실적'!$A$1:$L$27</definedName>
    <definedName name="_xlnm.Print_Area" localSheetId="8">'6-2.수입실적'!$A$1:$L$27</definedName>
    <definedName name="_xlnm.Print_Area" localSheetId="9">'7.농림수산물 수출입실적'!$A$1:$K$15</definedName>
  </definedNames>
  <calcPr calcId="145621" calcMode="manual"/>
</workbook>
</file>

<file path=xl/calcChain.xml><?xml version="1.0" encoding="utf-8"?>
<calcChain xmlns="http://schemas.openxmlformats.org/spreadsheetml/2006/main">
  <c r="G14" i="10" l="1"/>
  <c r="B14" i="10"/>
  <c r="G13" i="10"/>
  <c r="B13" i="10"/>
  <c r="G12" i="10"/>
  <c r="B12" i="10"/>
  <c r="G11" i="10"/>
  <c r="B11" i="10"/>
  <c r="G10" i="10"/>
  <c r="B10" i="10"/>
  <c r="G9" i="10"/>
  <c r="B9" i="10"/>
  <c r="C13" i="9"/>
  <c r="C12" i="9"/>
  <c r="C11" i="9"/>
  <c r="C10" i="9"/>
  <c r="C9" i="9"/>
  <c r="C8" i="9"/>
  <c r="C13" i="8"/>
  <c r="C12" i="8"/>
  <c r="C11" i="8"/>
  <c r="C10" i="8"/>
  <c r="C9" i="8"/>
  <c r="C8" i="8"/>
  <c r="B13" i="7"/>
  <c r="B12" i="7"/>
  <c r="B11" i="7"/>
  <c r="B10" i="7"/>
  <c r="B9" i="7"/>
  <c r="B8" i="7"/>
  <c r="C15" i="5" l="1"/>
  <c r="B15" i="5"/>
</calcChain>
</file>

<file path=xl/sharedStrings.xml><?xml version="1.0" encoding="utf-8"?>
<sst xmlns="http://schemas.openxmlformats.org/spreadsheetml/2006/main" count="676" uniqueCount="379">
  <si>
    <t>2. 금     융     기     관</t>
    <phoneticPr fontId="6" type="noConversion"/>
  </si>
  <si>
    <t>Financial Institutions</t>
    <phoneticPr fontId="6" type="noConversion"/>
  </si>
  <si>
    <t>단위 : 개소</t>
  </si>
  <si>
    <t>Unit : Place</t>
    <phoneticPr fontId="12" type="noConversion"/>
  </si>
  <si>
    <t>연 별</t>
    <phoneticPr fontId="6" type="noConversion"/>
  </si>
  <si>
    <t>계</t>
  </si>
  <si>
    <t>한 국</t>
    <phoneticPr fontId="6" type="noConversion"/>
  </si>
  <si>
    <r>
      <rPr>
        <sz val="10"/>
        <rFont val="나눔고딕"/>
        <family val="3"/>
        <charset val="129"/>
      </rPr>
      <t>시      중      은      행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 xml:space="preserve"> Nation-wide commercial banks  </t>
    </r>
    <phoneticPr fontId="6" type="noConversion"/>
  </si>
  <si>
    <t>은 행</t>
    <phoneticPr fontId="12" type="noConversion"/>
  </si>
  <si>
    <t>국 민</t>
    <phoneticPr fontId="6" type="noConversion"/>
  </si>
  <si>
    <t>조 흥</t>
    <phoneticPr fontId="6" type="noConversion"/>
  </si>
  <si>
    <t>우 리</t>
    <phoneticPr fontId="6" type="noConversion"/>
  </si>
  <si>
    <t>SC제일</t>
    <phoneticPr fontId="6" type="noConversion"/>
  </si>
  <si>
    <t>한 일</t>
    <phoneticPr fontId="6" type="noConversion"/>
  </si>
  <si>
    <t>하 나</t>
    <phoneticPr fontId="6" type="noConversion"/>
  </si>
  <si>
    <t>은 행</t>
    <phoneticPr fontId="6" type="noConversion"/>
  </si>
  <si>
    <t>Year</t>
    <phoneticPr fontId="6" type="noConversion"/>
  </si>
  <si>
    <t>Total</t>
    <phoneticPr fontId="6" type="noConversion"/>
  </si>
  <si>
    <t>Bank
of Korea</t>
    <phoneticPr fontId="6" type="noConversion"/>
  </si>
  <si>
    <t>Kookmin
bank</t>
    <phoneticPr fontId="6" type="noConversion"/>
  </si>
  <si>
    <t>Chohung
bank</t>
    <phoneticPr fontId="6" type="noConversion"/>
  </si>
  <si>
    <t>Woori
bank</t>
    <phoneticPr fontId="6" type="noConversion"/>
  </si>
  <si>
    <t>SCJeil
bank</t>
    <phoneticPr fontId="6" type="noConversion"/>
  </si>
  <si>
    <t>Hanil        bank</t>
    <phoneticPr fontId="6" type="noConversion"/>
  </si>
  <si>
    <t>Hana 
bank</t>
    <phoneticPr fontId="6" type="noConversion"/>
  </si>
  <si>
    <t>-</t>
  </si>
  <si>
    <r>
      <rPr>
        <sz val="10"/>
        <rFont val="나눔고딕"/>
        <family val="3"/>
        <charset val="129"/>
      </rPr>
      <t xml:space="preserve">시      중      은      행 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Nation-wide commercial banks</t>
    </r>
    <phoneticPr fontId="6" type="noConversion"/>
  </si>
  <si>
    <t>한국외한</t>
    <phoneticPr fontId="6" type="noConversion"/>
  </si>
  <si>
    <t>신 한</t>
    <phoneticPr fontId="6" type="noConversion"/>
  </si>
  <si>
    <t>서 울</t>
    <phoneticPr fontId="6" type="noConversion"/>
  </si>
  <si>
    <t>주 택</t>
    <phoneticPr fontId="6" type="noConversion"/>
  </si>
  <si>
    <t>동 화</t>
    <phoneticPr fontId="6" type="noConversion"/>
  </si>
  <si>
    <t>동 남</t>
    <phoneticPr fontId="6" type="noConversion"/>
  </si>
  <si>
    <t>대 동</t>
    <phoneticPr fontId="6" type="noConversion"/>
  </si>
  <si>
    <t>보 람</t>
    <phoneticPr fontId="6" type="noConversion"/>
  </si>
  <si>
    <t>평 화</t>
    <phoneticPr fontId="6" type="noConversion"/>
  </si>
  <si>
    <t>The Korea
exchange bank</t>
    <phoneticPr fontId="6" type="noConversion"/>
  </si>
  <si>
    <t>Shinhan
bank</t>
    <phoneticPr fontId="6" type="noConversion"/>
  </si>
  <si>
    <t>Seoul
bank</t>
    <phoneticPr fontId="6" type="noConversion"/>
  </si>
  <si>
    <t>Housing &amp; Commercial Bank</t>
    <phoneticPr fontId="6" type="noConversion"/>
  </si>
  <si>
    <t>Donghwa      bank</t>
    <phoneticPr fontId="6" type="noConversion"/>
  </si>
  <si>
    <t>Dongnam       bank</t>
    <phoneticPr fontId="6" type="noConversion"/>
  </si>
  <si>
    <t>Daedong        bank</t>
    <phoneticPr fontId="6" type="noConversion"/>
  </si>
  <si>
    <t>Boram         bank</t>
    <phoneticPr fontId="6" type="noConversion"/>
  </si>
  <si>
    <t>Pyunghwa     bank</t>
    <phoneticPr fontId="6" type="noConversion"/>
  </si>
  <si>
    <r>
      <rPr>
        <sz val="10"/>
        <rFont val="나눔고딕"/>
        <family val="3"/>
        <charset val="129"/>
      </rPr>
      <t>지방은행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 xml:space="preserve"> Local banks</t>
    </r>
    <phoneticPr fontId="6" type="noConversion"/>
  </si>
  <si>
    <r>
      <rPr>
        <sz val="10"/>
        <rFont val="나눔고딕"/>
        <family val="3"/>
        <charset val="129"/>
      </rPr>
      <t xml:space="preserve">특   수   은   행   </t>
    </r>
    <r>
      <rPr>
        <sz val="10"/>
        <rFont val="Arial Narrow"/>
        <family val="2"/>
      </rPr>
      <t>Chartered banks</t>
    </r>
    <phoneticPr fontId="6" type="noConversion"/>
  </si>
  <si>
    <r>
      <rPr>
        <sz val="10"/>
        <rFont val="나눔고딕"/>
        <family val="3"/>
        <charset val="129"/>
      </rPr>
      <t xml:space="preserve">기    타  </t>
    </r>
    <r>
      <rPr>
        <sz val="10"/>
        <rFont val="Arial Narrow"/>
        <family val="2"/>
      </rPr>
      <t>Others bank</t>
    </r>
    <phoneticPr fontId="6" type="noConversion"/>
  </si>
  <si>
    <t>광 주</t>
    <phoneticPr fontId="6" type="noConversion"/>
  </si>
  <si>
    <t>기 업</t>
    <phoneticPr fontId="6" type="noConversion"/>
  </si>
  <si>
    <t>농 협</t>
    <phoneticPr fontId="6" type="noConversion"/>
  </si>
  <si>
    <t>수 협</t>
    <phoneticPr fontId="6" type="noConversion"/>
  </si>
  <si>
    <t>축 협</t>
    <phoneticPr fontId="6" type="noConversion"/>
  </si>
  <si>
    <t>한국산업</t>
    <phoneticPr fontId="6" type="noConversion"/>
  </si>
  <si>
    <t>수출입</t>
    <phoneticPr fontId="6" type="noConversion"/>
  </si>
  <si>
    <t>장기신용</t>
    <phoneticPr fontId="6" type="noConversion"/>
  </si>
  <si>
    <t>외 국</t>
    <phoneticPr fontId="6" type="noConversion"/>
  </si>
  <si>
    <t>중앙회</t>
  </si>
  <si>
    <t>중앙회</t>
    <phoneticPr fontId="6" type="noConversion"/>
  </si>
  <si>
    <t>은  행</t>
    <phoneticPr fontId="6" type="noConversion"/>
  </si>
  <si>
    <t>Kwangju
bank</t>
    <phoneticPr fontId="6" type="noConversion"/>
  </si>
  <si>
    <t>Industrial
bank of Korea</t>
    <phoneticPr fontId="6" type="noConversion"/>
  </si>
  <si>
    <t>N.A.C.F</t>
    <phoneticPr fontId="6" type="noConversion"/>
  </si>
  <si>
    <t>N.F.F.C</t>
    <phoneticPr fontId="6" type="noConversion"/>
  </si>
  <si>
    <t>Livestock
cooperative federation</t>
    <phoneticPr fontId="6" type="noConversion"/>
  </si>
  <si>
    <t>Korea develop
ment bank</t>
    <phoneticPr fontId="6" type="noConversion"/>
  </si>
  <si>
    <t>The Export-Import Bank of Korea</t>
    <phoneticPr fontId="6" type="noConversion"/>
  </si>
  <si>
    <t>Korea long 
term credit
bank</t>
    <phoneticPr fontId="12" type="noConversion"/>
  </si>
  <si>
    <t>Foreign bank in Korea</t>
    <phoneticPr fontId="6" type="noConversion"/>
  </si>
  <si>
    <t>주 : 축협은 농협('00.7.1)과, 주택은행은 국민은행('01.11.1)과, 평화은행은 한빛은행('01.12.31)과, 서울은행은 하
     나은행('02년)과 각각 합병. 한빛은행은 우리은행('02.5)으로 상호변경, 한미은행은 씨티은행('04.11)과 합병 후    
     한국씨티은행으로 상호변경, 제일은행은 SC제일은행('05.9)으로 상호변경. 조흥은행은 신한은행('06.4)과 합병</t>
    <phoneticPr fontId="12" type="noConversion"/>
  </si>
  <si>
    <t>자료 : 한국은행 목포본부</t>
    <phoneticPr fontId="12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</si>
  <si>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25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</si>
  <si>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25" type="noConversion"/>
  </si>
  <si>
    <t>Deposits, Loans and Bills of Financial Institutions</t>
    <phoneticPr fontId="25" type="noConversion"/>
  </si>
  <si>
    <t>Deposits, Loans and Bills of Financial Institutions(Cont'd)</t>
    <phoneticPr fontId="25" type="noConversion"/>
  </si>
  <si>
    <t>단위 : 백만원</t>
    <phoneticPr fontId="25" type="noConversion"/>
  </si>
  <si>
    <t>Unit :  Million Won</t>
    <phoneticPr fontId="25" type="noConversion"/>
  </si>
  <si>
    <t>Unit : Million Won</t>
    <phoneticPr fontId="25" type="noConversion"/>
  </si>
  <si>
    <t>연 별</t>
    <phoneticPr fontId="3" type="noConversion"/>
  </si>
  <si>
    <r>
      <t xml:space="preserve">예금총계 </t>
    </r>
    <r>
      <rPr>
        <vertAlign val="superscript"/>
        <sz val="10"/>
        <rFont val="나눔고딕"/>
        <family val="3"/>
        <charset val="129"/>
      </rPr>
      <t>2)</t>
    </r>
    <phoneticPr fontId="25" type="noConversion"/>
  </si>
  <si>
    <r>
      <rPr>
        <sz val="10"/>
        <rFont val="나눔고딕"/>
        <family val="3"/>
        <charset val="129"/>
      </rPr>
      <t xml:space="preserve">저   축   성   예   금  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  Time  and  savings  deposits</t>
    </r>
    <phoneticPr fontId="25" type="noConversion"/>
  </si>
  <si>
    <t>요구불예금</t>
  </si>
  <si>
    <t>대  출</t>
  </si>
  <si>
    <r>
      <rPr>
        <sz val="10"/>
        <rFont val="나눔고딕"/>
        <family val="3"/>
        <charset val="129"/>
      </rPr>
      <t xml:space="preserve">어  음  교  환      </t>
    </r>
    <r>
      <rPr>
        <sz val="10"/>
        <rFont val="-윤고딕320"/>
        <family val="1"/>
        <charset val="129"/>
      </rPr>
      <t xml:space="preserve">    </t>
    </r>
    <r>
      <rPr>
        <sz val="10"/>
        <rFont val="Arial Narrow"/>
        <family val="2"/>
      </rPr>
      <t xml:space="preserve">    Bill    clearing</t>
    </r>
    <phoneticPr fontId="3" type="noConversion"/>
  </si>
  <si>
    <t>정기예금</t>
  </si>
  <si>
    <t>정기적금</t>
  </si>
  <si>
    <r>
      <t xml:space="preserve">저축예금 </t>
    </r>
    <r>
      <rPr>
        <vertAlign val="superscript"/>
        <sz val="10"/>
        <rFont val="나눔고딕"/>
        <family val="3"/>
        <charset val="129"/>
      </rPr>
      <t>3)</t>
    </r>
    <phoneticPr fontId="25" type="noConversion"/>
  </si>
  <si>
    <t>기    타</t>
  </si>
  <si>
    <t>장수
(천장)</t>
    <phoneticPr fontId="3" type="noConversion"/>
  </si>
  <si>
    <t>금액
(10억원)</t>
    <phoneticPr fontId="25" type="noConversion"/>
  </si>
  <si>
    <t>장당평균     
금액(천원)</t>
    <phoneticPr fontId="25" type="noConversion"/>
  </si>
  <si>
    <t>부 도 액
(백만원)</t>
    <phoneticPr fontId="25" type="noConversion"/>
  </si>
  <si>
    <r>
      <t xml:space="preserve">부도율 </t>
    </r>
    <r>
      <rPr>
        <vertAlign val="superscript"/>
        <sz val="10"/>
        <rFont val="나눔고딕"/>
        <family val="3"/>
        <charset val="129"/>
      </rPr>
      <t>4)</t>
    </r>
    <phoneticPr fontId="25" type="noConversion"/>
  </si>
  <si>
    <t>Grand</t>
    <phoneticPr fontId="25" type="noConversion"/>
  </si>
  <si>
    <t>Installment</t>
  </si>
  <si>
    <t>Demand</t>
    <phoneticPr fontId="25" type="noConversion"/>
  </si>
  <si>
    <t>Number</t>
    <phoneticPr fontId="25" type="noConversion"/>
  </si>
  <si>
    <t>Average value</t>
    <phoneticPr fontId="25" type="noConversion"/>
  </si>
  <si>
    <t>Dishonored</t>
    <phoneticPr fontId="25" type="noConversion"/>
  </si>
  <si>
    <t>Year</t>
    <phoneticPr fontId="25" type="noConversion"/>
  </si>
  <si>
    <t>Total</t>
    <phoneticPr fontId="25" type="noConversion"/>
  </si>
  <si>
    <t>Total</t>
  </si>
  <si>
    <t>Time</t>
  </si>
  <si>
    <t>savings</t>
  </si>
  <si>
    <t>Savings</t>
  </si>
  <si>
    <t>Other</t>
    <phoneticPr fontId="25" type="noConversion"/>
  </si>
  <si>
    <t>deposits</t>
    <phoneticPr fontId="25" type="noConversion"/>
  </si>
  <si>
    <t>Lending</t>
    <phoneticPr fontId="25" type="noConversion"/>
  </si>
  <si>
    <t>of bills</t>
    <phoneticPr fontId="25" type="noConversion"/>
  </si>
  <si>
    <t>Amount</t>
    <phoneticPr fontId="25" type="noConversion"/>
  </si>
  <si>
    <t>per bill</t>
    <phoneticPr fontId="25" type="noConversion"/>
  </si>
  <si>
    <t>amount</t>
    <phoneticPr fontId="25" type="noConversion"/>
  </si>
  <si>
    <t>ratio</t>
    <phoneticPr fontId="25" type="noConversion"/>
  </si>
  <si>
    <t>1 월</t>
    <phoneticPr fontId="25" type="noConversion"/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</si>
  <si>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</si>
  <si>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</si>
  <si>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</si>
  <si>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</si>
  <si>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</si>
  <si>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</si>
  <si>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</si>
  <si>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</si>
  <si>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</si>
  <si>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</si>
  <si>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</si>
  <si>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</si>
  <si>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주 1) 예금은행 기준임 </t>
    <phoneticPr fontId="25" type="noConversion"/>
  </si>
  <si>
    <t>       2) 외화예금 및 동업자 예금 제외</t>
    <phoneticPr fontId="25" type="noConversion"/>
  </si>
  <si>
    <t xml:space="preserve">주 1) 예금은행 기준임  </t>
    <phoneticPr fontId="25" type="noConversion"/>
  </si>
  <si>
    <t xml:space="preserve">   3) 자유저축예금이 포함</t>
    <phoneticPr fontId="25" type="noConversion"/>
  </si>
  <si>
    <t xml:space="preserve">       4) 부도금액기준 </t>
    <phoneticPr fontId="25" type="noConversion"/>
  </si>
  <si>
    <t xml:space="preserve">   3) 자유저축예금이 포함(1997.6월부터) </t>
    <phoneticPr fontId="25" type="noConversion"/>
  </si>
  <si>
    <t>자료 : 한국은행 목포본부</t>
    <phoneticPr fontId="6" type="noConversion"/>
  </si>
  <si>
    <t>Consumer Price Indexes</t>
    <phoneticPr fontId="33" type="noConversion"/>
  </si>
  <si>
    <t>Consumer Price Indexes(Cont'd)</t>
    <phoneticPr fontId="33" type="noConversion"/>
  </si>
  <si>
    <t xml:space="preserve">    2015=100</t>
    <phoneticPr fontId="33" type="noConversion"/>
  </si>
  <si>
    <t>식   료   품     및     비   주   류   음   료</t>
    <phoneticPr fontId="38" type="noConversion"/>
  </si>
  <si>
    <t>식   료   품     및     비   주   류   음   료</t>
    <phoneticPr fontId="39" type="noConversion"/>
  </si>
  <si>
    <t xml:space="preserve"> 주류 및  </t>
    <phoneticPr fontId="40" type="noConversion"/>
  </si>
  <si>
    <t>의류 및</t>
    <phoneticPr fontId="40" type="noConversion"/>
  </si>
  <si>
    <t>주택수도</t>
    <phoneticPr fontId="40" type="noConversion"/>
  </si>
  <si>
    <t>가정용품</t>
    <phoneticPr fontId="40" type="noConversion"/>
  </si>
  <si>
    <t>보  건</t>
    <phoneticPr fontId="38" type="noConversion"/>
  </si>
  <si>
    <t>교  통</t>
    <phoneticPr fontId="40" type="noConversion"/>
  </si>
  <si>
    <t>통  신</t>
    <phoneticPr fontId="40" type="noConversion"/>
  </si>
  <si>
    <t>오락 및</t>
    <phoneticPr fontId="40" type="noConversion"/>
  </si>
  <si>
    <t>교  육</t>
    <phoneticPr fontId="40" type="noConversion"/>
  </si>
  <si>
    <t>음식 및</t>
    <phoneticPr fontId="40" type="noConversion"/>
  </si>
  <si>
    <t>기 타</t>
    <phoneticPr fontId="40" type="noConversion"/>
  </si>
  <si>
    <t>연별</t>
    <phoneticPr fontId="39" type="noConversion"/>
  </si>
  <si>
    <t>총지수</t>
  </si>
  <si>
    <t>빵 및</t>
    <phoneticPr fontId="38" type="noConversion"/>
  </si>
  <si>
    <t>육  류</t>
  </si>
  <si>
    <t>어류 및</t>
    <phoneticPr fontId="38" type="noConversion"/>
  </si>
  <si>
    <t>우유치즈</t>
    <phoneticPr fontId="38" type="noConversion"/>
  </si>
  <si>
    <t>식 용</t>
    <phoneticPr fontId="38" type="noConversion"/>
  </si>
  <si>
    <t>과  일</t>
    <phoneticPr fontId="38" type="noConversion"/>
  </si>
  <si>
    <t>채소 및</t>
    <phoneticPr fontId="38" type="noConversion"/>
  </si>
  <si>
    <t>과자, 빙과류</t>
    <phoneticPr fontId="3" type="noConversion"/>
  </si>
  <si>
    <t>기 타</t>
    <phoneticPr fontId="38" type="noConversion"/>
  </si>
  <si>
    <t>커피,차</t>
    <phoneticPr fontId="38" type="noConversion"/>
  </si>
  <si>
    <t>생수, 청량</t>
    <phoneticPr fontId="40" type="noConversion"/>
  </si>
  <si>
    <t>담  배</t>
    <phoneticPr fontId="40" type="noConversion"/>
  </si>
  <si>
    <t>신  발</t>
    <phoneticPr fontId="40" type="noConversion"/>
  </si>
  <si>
    <t>전기 및</t>
    <phoneticPr fontId="40" type="noConversion"/>
  </si>
  <si>
    <t>가사</t>
    <phoneticPr fontId="40" type="noConversion"/>
  </si>
  <si>
    <t>문  화</t>
    <phoneticPr fontId="40" type="noConversion"/>
  </si>
  <si>
    <t>숙  박</t>
    <phoneticPr fontId="40" type="noConversion"/>
  </si>
  <si>
    <t>상품 및</t>
    <phoneticPr fontId="40" type="noConversion"/>
  </si>
  <si>
    <t>곡 물</t>
    <phoneticPr fontId="38" type="noConversion"/>
  </si>
  <si>
    <t>수 산</t>
    <phoneticPr fontId="38" type="noConversion"/>
  </si>
  <si>
    <t>및 계란</t>
    <phoneticPr fontId="38" type="noConversion"/>
  </si>
  <si>
    <t>유 지</t>
    <phoneticPr fontId="38" type="noConversion"/>
  </si>
  <si>
    <t>해 조</t>
    <phoneticPr fontId="38" type="noConversion"/>
  </si>
  <si>
    <t>및 당류</t>
    <phoneticPr fontId="38" type="noConversion"/>
  </si>
  <si>
    <t>식료품</t>
    <phoneticPr fontId="38" type="noConversion"/>
  </si>
  <si>
    <t>음료, 과일</t>
    <phoneticPr fontId="40" type="noConversion"/>
  </si>
  <si>
    <t>연료</t>
    <phoneticPr fontId="40" type="noConversion"/>
  </si>
  <si>
    <t>서비스</t>
    <phoneticPr fontId="40" type="noConversion"/>
  </si>
  <si>
    <t>및 채소주스</t>
    <phoneticPr fontId="40" type="noConversion"/>
  </si>
  <si>
    <t>Furnishings</t>
    <phoneticPr fontId="40" type="noConversion"/>
  </si>
  <si>
    <t>household</t>
    <phoneticPr fontId="40" type="noConversion"/>
  </si>
  <si>
    <t>Food&amp;</t>
    <phoneticPr fontId="38" type="noConversion"/>
  </si>
  <si>
    <t>Mineral waters,</t>
    <phoneticPr fontId="40" type="noConversion"/>
  </si>
  <si>
    <t>Alcoholic</t>
    <phoneticPr fontId="40" type="noConversion"/>
  </si>
  <si>
    <t>Housing Water</t>
    <phoneticPr fontId="40" type="noConversion"/>
  </si>
  <si>
    <t>equipment and</t>
    <phoneticPr fontId="40" type="noConversion"/>
  </si>
  <si>
    <t>Miscellaneous</t>
    <phoneticPr fontId="40" type="noConversion"/>
  </si>
  <si>
    <t>Year</t>
  </si>
  <si>
    <t>All</t>
  </si>
  <si>
    <t>Non-alcoholic</t>
    <phoneticPr fontId="38" type="noConversion"/>
  </si>
  <si>
    <t>Bread</t>
    <phoneticPr fontId="38" type="noConversion"/>
  </si>
  <si>
    <t>Fish and</t>
    <phoneticPr fontId="38" type="noConversion"/>
  </si>
  <si>
    <t>Milk,</t>
    <phoneticPr fontId="38" type="noConversion"/>
  </si>
  <si>
    <t xml:space="preserve">Oils </t>
    <phoneticPr fontId="38" type="noConversion"/>
  </si>
  <si>
    <t>Vegetables</t>
  </si>
  <si>
    <t>Suger, ices</t>
    <phoneticPr fontId="38" type="noConversion"/>
  </si>
  <si>
    <t>Food</t>
    <phoneticPr fontId="38" type="noConversion"/>
  </si>
  <si>
    <t>Coffee, tea</t>
    <phoneticPr fontId="38" type="noConversion"/>
  </si>
  <si>
    <t>soft drinks, fruit</t>
    <phoneticPr fontId="40" type="noConversion"/>
  </si>
  <si>
    <t>beverages</t>
    <phoneticPr fontId="40" type="noConversion"/>
  </si>
  <si>
    <t>Clothing</t>
    <phoneticPr fontId="40" type="noConversion"/>
  </si>
  <si>
    <t>Electricity</t>
    <phoneticPr fontId="40" type="noConversion"/>
  </si>
  <si>
    <t>routine household</t>
    <phoneticPr fontId="40" type="noConversion"/>
  </si>
  <si>
    <t>Recreation</t>
    <phoneticPr fontId="40" type="noConversion"/>
  </si>
  <si>
    <t>Restaurants</t>
    <phoneticPr fontId="40" type="noConversion"/>
  </si>
  <si>
    <t>goods</t>
    <phoneticPr fontId="40" type="noConversion"/>
  </si>
  <si>
    <t>items</t>
  </si>
  <si>
    <t>beverages</t>
    <phoneticPr fontId="38" type="noConversion"/>
  </si>
  <si>
    <t>and Cereals</t>
    <phoneticPr fontId="3" type="noConversion"/>
  </si>
  <si>
    <t>Meats</t>
  </si>
  <si>
    <t>seafood</t>
    <phoneticPr fontId="38" type="noConversion"/>
  </si>
  <si>
    <t>cheese&amp; Eggs</t>
    <phoneticPr fontId="38" type="noConversion"/>
  </si>
  <si>
    <t>&amp; Fats</t>
    <phoneticPr fontId="38" type="noConversion"/>
  </si>
  <si>
    <t>Fruits</t>
  </si>
  <si>
    <t>&amp;Seaweeds</t>
    <phoneticPr fontId="3" type="noConversion"/>
  </si>
  <si>
    <t>&amp;Confectionery</t>
    <phoneticPr fontId="38" type="noConversion"/>
  </si>
  <si>
    <t>products n.e.c</t>
    <phoneticPr fontId="38" type="noConversion"/>
  </si>
  <si>
    <t>and cocoa</t>
    <phoneticPr fontId="38" type="noConversion"/>
  </si>
  <si>
    <t>&amp;vegetable juices</t>
    <phoneticPr fontId="40" type="noConversion"/>
  </si>
  <si>
    <t>&amp;Tobacco</t>
    <phoneticPr fontId="40" type="noConversion"/>
  </si>
  <si>
    <t>&amp;Footwear</t>
    <phoneticPr fontId="40" type="noConversion"/>
  </si>
  <si>
    <t>&amp;other fuels</t>
    <phoneticPr fontId="40" type="noConversion"/>
  </si>
  <si>
    <t>maintenance</t>
    <phoneticPr fontId="40" type="noConversion"/>
  </si>
  <si>
    <t>Health</t>
    <phoneticPr fontId="40" type="noConversion"/>
  </si>
  <si>
    <t>Transport</t>
    <phoneticPr fontId="40" type="noConversion"/>
  </si>
  <si>
    <t>communication</t>
    <phoneticPr fontId="40" type="noConversion"/>
  </si>
  <si>
    <t>&amp;Culture</t>
    <phoneticPr fontId="40" type="noConversion"/>
  </si>
  <si>
    <t>Education</t>
    <phoneticPr fontId="40" type="noConversion"/>
  </si>
  <si>
    <t>&amp;Hotels</t>
    <phoneticPr fontId="40" type="noConversion"/>
  </si>
  <si>
    <t>&amp;services</t>
    <phoneticPr fontId="40" type="noConversion"/>
  </si>
  <si>
    <r>
      <rPr>
        <sz val="10"/>
        <rFont val="나눔고딕"/>
        <family val="3"/>
        <charset val="129"/>
      </rPr>
      <t>가 중 치</t>
    </r>
    <r>
      <rPr>
        <sz val="10"/>
        <rFont val="-윤고딕320"/>
        <family val="1"/>
        <charset val="129"/>
      </rPr>
      <t xml:space="preserve">
Weight</t>
    </r>
    <phoneticPr fontId="39" type="noConversion"/>
  </si>
  <si>
    <r>
      <rPr>
        <sz val="10"/>
        <rFont val="나눔고딕"/>
        <family val="3"/>
        <charset val="129"/>
      </rPr>
      <t>품 목 수</t>
    </r>
    <r>
      <rPr>
        <sz val="10"/>
        <rFont val="-윤고딕320"/>
        <family val="1"/>
        <charset val="129"/>
      </rPr>
      <t xml:space="preserve">
The No. of item</t>
    </r>
    <phoneticPr fontId="39" type="noConversion"/>
  </si>
  <si>
    <t>전          년          비</t>
  </si>
  <si>
    <t>전          년          비</t>
    <phoneticPr fontId="6" type="noConversion"/>
  </si>
  <si>
    <t>주 : 2016년부터 서식 변경</t>
    <phoneticPr fontId="39" type="noConversion"/>
  </si>
  <si>
    <t>자료 : 통계청「소비자물가지수 연보」</t>
    <phoneticPr fontId="39" type="noConversion"/>
  </si>
  <si>
    <t>자료 : 통계청「소비자물가지수 연보」</t>
  </si>
  <si>
    <t>1. 유통업체 현황(속)</t>
    <phoneticPr fontId="39" type="noConversion"/>
  </si>
  <si>
    <t>Distribution Stores(cont'd)</t>
    <phoneticPr fontId="39" type="noConversion"/>
  </si>
  <si>
    <t>단위 : 개소 , ㎡</t>
    <phoneticPr fontId="39" type="noConversion"/>
  </si>
  <si>
    <t>Unit : place, ㎡</t>
  </si>
  <si>
    <t>연 별</t>
    <phoneticPr fontId="39" type="noConversion"/>
  </si>
  <si>
    <r>
      <rPr>
        <sz val="10"/>
        <rFont val="나눔고딕"/>
        <family val="3"/>
        <charset val="129"/>
      </rPr>
      <t xml:space="preserve">시장   </t>
    </r>
    <r>
      <rPr>
        <sz val="10"/>
        <rFont val="Arial Narrow"/>
        <family val="2"/>
      </rPr>
      <t>Market</t>
    </r>
    <phoneticPr fontId="39" type="noConversion"/>
  </si>
  <si>
    <t>구 별</t>
  </si>
  <si>
    <t xml:space="preserve">개소 </t>
    <phoneticPr fontId="39" type="noConversion"/>
  </si>
  <si>
    <t>점포수</t>
    <phoneticPr fontId="39" type="noConversion"/>
  </si>
  <si>
    <t>판매면적</t>
    <phoneticPr fontId="39" type="noConversion"/>
  </si>
  <si>
    <t>연 별</t>
    <phoneticPr fontId="39" type="noConversion"/>
  </si>
  <si>
    <r>
      <rPr>
        <sz val="10"/>
        <rFont val="나눔고딕"/>
        <family val="3"/>
        <charset val="129"/>
      </rPr>
      <t xml:space="preserve">시  장  </t>
    </r>
    <r>
      <rPr>
        <sz val="10"/>
        <rFont val="Arial Narrow"/>
        <family val="2"/>
      </rPr>
      <t>Market</t>
    </r>
    <phoneticPr fontId="39" type="noConversion"/>
  </si>
  <si>
    <r>
      <rPr>
        <sz val="10"/>
        <rFont val="나눔고딕"/>
        <family val="3"/>
        <charset val="129"/>
      </rPr>
      <t>기 타 대 규 모 점 포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Other large-scale store</t>
    </r>
    <phoneticPr fontId="39" type="noConversion"/>
  </si>
  <si>
    <r>
      <rPr>
        <sz val="10"/>
        <rFont val="나눔고딕"/>
        <family val="3"/>
        <charset val="129"/>
      </rPr>
      <t xml:space="preserve">상  점  가 </t>
    </r>
    <r>
      <rPr>
        <sz val="10"/>
        <rFont val="Arial Narrow"/>
        <family val="2"/>
      </rPr>
      <t xml:space="preserve"> Shopping street</t>
    </r>
    <phoneticPr fontId="39" type="noConversion"/>
  </si>
  <si>
    <t>면적</t>
    <phoneticPr fontId="39" type="noConversion"/>
  </si>
  <si>
    <t>판매 면적</t>
    <phoneticPr fontId="39" type="noConversion"/>
  </si>
  <si>
    <t>건물 연면적</t>
    <phoneticPr fontId="39" type="noConversion"/>
  </si>
  <si>
    <t>-</t>
    <phoneticPr fontId="39" type="noConversion"/>
  </si>
  <si>
    <t>자료 : 지역경제과</t>
    <phoneticPr fontId="12" type="noConversion"/>
  </si>
  <si>
    <t>Trading Volume of Agricultural and Fishery Products, by Wholesale Markets</t>
    <phoneticPr fontId="33" type="noConversion"/>
  </si>
  <si>
    <t>단위 : 톤, 백만원</t>
    <phoneticPr fontId="33" type="noConversion"/>
  </si>
  <si>
    <t>Unit : ton, Million Won</t>
    <phoneticPr fontId="33" type="noConversion"/>
  </si>
  <si>
    <r>
      <rPr>
        <sz val="10"/>
        <rFont val="나눔고딕"/>
        <family val="3"/>
        <charset val="129"/>
      </rPr>
      <t xml:space="preserve">도     매     시     장     별   </t>
    </r>
    <r>
      <rPr>
        <sz val="10"/>
        <rFont val="-윤고딕320"/>
        <family val="1"/>
        <charset val="129"/>
      </rPr>
      <t xml:space="preserve">      </t>
    </r>
    <r>
      <rPr>
        <sz val="10"/>
        <rFont val="Arial Narrow"/>
        <family val="2"/>
      </rPr>
      <t xml:space="preserve">  By Wholesale Market</t>
    </r>
    <phoneticPr fontId="33" type="noConversion"/>
  </si>
  <si>
    <t>연 별</t>
    <phoneticPr fontId="33" type="noConversion"/>
  </si>
  <si>
    <r>
      <rPr>
        <sz val="10"/>
        <rFont val="나눔고딕"/>
        <family val="3"/>
        <charset val="129"/>
      </rPr>
      <t>계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Total</t>
    </r>
    <phoneticPr fontId="33" type="noConversion"/>
  </si>
  <si>
    <t>원협 청과물 도매시장</t>
    <phoneticPr fontId="33" type="noConversion"/>
  </si>
  <si>
    <t>중앙 청과물
도매시장</t>
    <phoneticPr fontId="33" type="noConversion"/>
  </si>
  <si>
    <r>
      <rPr>
        <sz val="10"/>
        <rFont val="나눔고딕"/>
        <family val="3"/>
        <charset val="129"/>
      </rPr>
      <t>상동 도매시장</t>
    </r>
    <r>
      <rPr>
        <sz val="10"/>
        <rFont val="-윤고딕320"/>
        <family val="1"/>
        <charset val="129"/>
      </rPr>
      <t xml:space="preserve"> 
</t>
    </r>
    <r>
      <rPr>
        <sz val="10"/>
        <rFont val="Arial Narrow"/>
        <family val="2"/>
      </rPr>
      <t>Sang-dong Market</t>
    </r>
    <phoneticPr fontId="33" type="noConversion"/>
  </si>
  <si>
    <t>목포농산물종합유통센터</t>
    <phoneticPr fontId="33" type="noConversion"/>
  </si>
  <si>
    <t>유 통 량</t>
    <phoneticPr fontId="33" type="noConversion"/>
  </si>
  <si>
    <t>금    액</t>
  </si>
  <si>
    <t>Year</t>
    <phoneticPr fontId="33" type="noConversion"/>
  </si>
  <si>
    <t>Trading 
volume</t>
    <phoneticPr fontId="33" type="noConversion"/>
  </si>
  <si>
    <t>Value</t>
    <phoneticPr fontId="33" type="noConversion"/>
  </si>
  <si>
    <t>Trading
volume</t>
    <phoneticPr fontId="33" type="noConversion"/>
  </si>
  <si>
    <t>자료 : 농업정책과</t>
    <phoneticPr fontId="33" type="noConversion"/>
  </si>
  <si>
    <t>1. 유통업체 현황</t>
    <phoneticPr fontId="39" type="noConversion"/>
  </si>
  <si>
    <t>Distribution Stores</t>
    <phoneticPr fontId="39" type="noConversion"/>
  </si>
  <si>
    <t>Unit : place, ㎡</t>
    <phoneticPr fontId="39" type="noConversion"/>
  </si>
  <si>
    <t>합   계</t>
    <phoneticPr fontId="39" type="noConversion"/>
  </si>
  <si>
    <t>대형마트(할인점)</t>
    <phoneticPr fontId="39" type="noConversion"/>
  </si>
  <si>
    <t>전문점</t>
    <phoneticPr fontId="39" type="noConversion"/>
  </si>
  <si>
    <t>Total</t>
    <phoneticPr fontId="3" type="noConversion"/>
  </si>
  <si>
    <t>Doscount store</t>
    <phoneticPr fontId="39" type="noConversion"/>
  </si>
  <si>
    <t>Specialty store</t>
    <phoneticPr fontId="39" type="noConversion"/>
  </si>
  <si>
    <t>개 소</t>
    <phoneticPr fontId="39" type="noConversion"/>
  </si>
  <si>
    <r>
      <rPr>
        <sz val="10"/>
        <rFont val="나눔고딕"/>
        <family val="3"/>
        <charset val="129"/>
      </rPr>
      <t>면 적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Area</t>
    </r>
    <phoneticPr fontId="39" type="noConversion"/>
  </si>
  <si>
    <t>구 별</t>
    <phoneticPr fontId="39" type="noConversion"/>
  </si>
  <si>
    <t>Number</t>
    <phoneticPr fontId="39" type="noConversion"/>
  </si>
  <si>
    <r>
      <rPr>
        <sz val="10"/>
        <rFont val="나눔고딕"/>
        <family val="3"/>
        <charset val="129"/>
      </rPr>
      <t>판매 면적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Sales Area</t>
    </r>
    <phoneticPr fontId="39" type="noConversion"/>
  </si>
  <si>
    <r>
      <rPr>
        <sz val="10"/>
        <rFont val="나눔고딕"/>
        <family val="3"/>
        <charset val="129"/>
      </rPr>
      <t>건물 연면적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Floor Space</t>
    </r>
    <phoneticPr fontId="39" type="noConversion"/>
  </si>
  <si>
    <t>연 별</t>
  </si>
  <si>
    <t>백화점</t>
    <phoneticPr fontId="39" type="noConversion"/>
  </si>
  <si>
    <t>쇼핑센터</t>
    <phoneticPr fontId="39" type="noConversion"/>
  </si>
  <si>
    <t>복합쇼핑몰</t>
    <phoneticPr fontId="39" type="noConversion"/>
  </si>
  <si>
    <t>Department store</t>
    <phoneticPr fontId="39" type="noConversion"/>
  </si>
  <si>
    <t>Shopping center</t>
    <phoneticPr fontId="39" type="noConversion"/>
  </si>
  <si>
    <t xml:space="preserve">Complex </t>
    <phoneticPr fontId="39" type="noConversion"/>
  </si>
  <si>
    <t>자료 : 지역경제과</t>
    <phoneticPr fontId="39" type="noConversion"/>
  </si>
  <si>
    <t>Exports and Imports Cleared</t>
    <phoneticPr fontId="6" type="noConversion"/>
  </si>
  <si>
    <r>
      <t>단위 : 천불</t>
    </r>
    <r>
      <rPr>
        <sz val="9"/>
        <rFont val="Times New Roman"/>
        <family val="1"/>
      </rPr>
      <t/>
    </r>
    <phoneticPr fontId="25" type="noConversion"/>
  </si>
  <si>
    <t>Unit : USD 1000</t>
    <phoneticPr fontId="6" type="noConversion"/>
  </si>
  <si>
    <t>연  별</t>
    <phoneticPr fontId="3" type="noConversion"/>
  </si>
  <si>
    <t>총    액 (A+B)</t>
    <phoneticPr fontId="25" type="noConversion"/>
  </si>
  <si>
    <t>수      출 (A)</t>
    <phoneticPr fontId="6" type="noConversion"/>
  </si>
  <si>
    <t>수      입 (B)</t>
    <phoneticPr fontId="6" type="noConversion"/>
  </si>
  <si>
    <t>수출입초과 (A-B)</t>
  </si>
  <si>
    <t>월  별</t>
    <phoneticPr fontId="6" type="noConversion"/>
  </si>
  <si>
    <t>Total   amount</t>
    <phoneticPr fontId="6" type="noConversion"/>
  </si>
  <si>
    <t>Exports</t>
    <phoneticPr fontId="6" type="noConversion"/>
  </si>
  <si>
    <t>Imports</t>
    <phoneticPr fontId="6" type="noConversion"/>
  </si>
  <si>
    <t>Excess of Export 
and Import</t>
    <phoneticPr fontId="6" type="noConversion"/>
  </si>
  <si>
    <t xml:space="preserve">주 : 통관기준, 사업체소재지기준 </t>
    <phoneticPr fontId="3" type="noConversion"/>
  </si>
  <si>
    <t xml:space="preserve">Exports </t>
    <phoneticPr fontId="6" type="noConversion"/>
  </si>
  <si>
    <r>
      <t>단위 : 천불</t>
    </r>
    <r>
      <rPr>
        <sz val="9"/>
        <rFont val="Times New Roman"/>
        <family val="1"/>
      </rPr>
      <t/>
    </r>
    <phoneticPr fontId="25" type="noConversion"/>
  </si>
  <si>
    <t>Unit : USD 1000</t>
    <phoneticPr fontId="6" type="noConversion"/>
  </si>
  <si>
    <t>연  별</t>
    <phoneticPr fontId="6" type="noConversion"/>
  </si>
  <si>
    <t>합계</t>
    <phoneticPr fontId="6" type="noConversion"/>
  </si>
  <si>
    <t>식품 및
산동물</t>
    <phoneticPr fontId="6" type="noConversion"/>
  </si>
  <si>
    <t>음료 및
담배</t>
    <phoneticPr fontId="6" type="noConversion"/>
  </si>
  <si>
    <t>비식용
원재료</t>
    <phoneticPr fontId="6" type="noConversion"/>
  </si>
  <si>
    <t xml:space="preserve">광물성
연료
윤활유 및 관련물질 </t>
    <phoneticPr fontId="6" type="noConversion"/>
  </si>
  <si>
    <t>동식물성
유지
및 왁스</t>
    <phoneticPr fontId="6" type="noConversion"/>
  </si>
  <si>
    <t>화학물 및 관련제품</t>
    <phoneticPr fontId="6" type="noConversion"/>
  </si>
  <si>
    <t>재료별
제조제품</t>
    <phoneticPr fontId="6" type="noConversion"/>
  </si>
  <si>
    <t>기계 및
운수장비</t>
    <phoneticPr fontId="6" type="noConversion"/>
  </si>
  <si>
    <t>기타
제조제품</t>
    <phoneticPr fontId="6" type="noConversion"/>
  </si>
  <si>
    <t>달리분류
되지않은
상품 및
취급물</t>
    <phoneticPr fontId="6" type="noConversion"/>
  </si>
  <si>
    <t>월  별</t>
    <phoneticPr fontId="6" type="noConversion"/>
  </si>
  <si>
    <t>Food
and
live animals</t>
    <phoneticPr fontId="6" type="noConversion"/>
  </si>
  <si>
    <t>Beverage
and
tobacco</t>
    <phoneticPr fontId="6" type="noConversion"/>
  </si>
  <si>
    <t>Crude
materials
except
fuels</t>
    <phoneticPr fontId="6" type="noConversion"/>
  </si>
  <si>
    <t>Mineral
fuels iubricants and related materials</t>
    <phoneticPr fontId="6" type="noConversion"/>
  </si>
  <si>
    <t>Animal and vegetable oils&amp;fats and waxes</t>
    <phoneticPr fontId="6" type="noConversion"/>
  </si>
  <si>
    <t>Chemicals and related products</t>
    <phoneticPr fontId="6" type="noConversion"/>
  </si>
  <si>
    <t>Manufac
-tued goods
classified chiefly by material</t>
    <phoneticPr fontId="6" type="noConversion"/>
  </si>
  <si>
    <t>Machinery and transport equipment</t>
    <phoneticPr fontId="6" type="noConversion"/>
  </si>
  <si>
    <t>Miscellaneous manufactured articles</t>
    <phoneticPr fontId="6" type="noConversion"/>
  </si>
  <si>
    <t>Comm
-odities and transactions 
n. e. c.</t>
    <phoneticPr fontId="6" type="noConversion"/>
  </si>
  <si>
    <t>주 : 품목은 SITC 기준, 분류단위는 제1단위</t>
    <phoneticPr fontId="3" type="noConversion"/>
  </si>
  <si>
    <t xml:space="preserve">Imports </t>
    <phoneticPr fontId="6" type="noConversion"/>
  </si>
  <si>
    <t xml:space="preserve">Exports and import of Agricultural , Forestry &amp; Fishery </t>
    <phoneticPr fontId="6" type="noConversion"/>
  </si>
  <si>
    <t>연   별</t>
  </si>
  <si>
    <r>
      <rPr>
        <sz val="10"/>
        <rFont val="나눔고딕"/>
        <family val="3"/>
        <charset val="129"/>
      </rPr>
      <t>수    출</t>
    </r>
    <r>
      <rPr>
        <sz val="10"/>
        <rFont val="Arial Narrow"/>
        <family val="2"/>
      </rPr>
      <t xml:space="preserve">  Exports</t>
    </r>
    <phoneticPr fontId="6" type="noConversion"/>
  </si>
  <si>
    <r>
      <rPr>
        <sz val="10"/>
        <rFont val="나눔고딕"/>
        <family val="3"/>
        <charset val="129"/>
      </rPr>
      <t>수   입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Import</t>
    </r>
    <phoneticPr fontId="6" type="noConversion"/>
  </si>
  <si>
    <t>농산물</t>
    <phoneticPr fontId="6" type="noConversion"/>
  </si>
  <si>
    <t>축산물</t>
    <phoneticPr fontId="3" type="noConversion"/>
  </si>
  <si>
    <t>임산물</t>
    <phoneticPr fontId="3" type="noConversion"/>
  </si>
  <si>
    <t>수산물</t>
    <phoneticPr fontId="3" type="noConversion"/>
  </si>
  <si>
    <t xml:space="preserve">
Year</t>
    <phoneticPr fontId="6" type="noConversion"/>
  </si>
  <si>
    <t>Agricultural products</t>
    <phoneticPr fontId="6" type="noConversion"/>
  </si>
  <si>
    <t>Livestock products</t>
    <phoneticPr fontId="6" type="noConversion"/>
  </si>
  <si>
    <t>Forestry
products</t>
    <phoneticPr fontId="6" type="noConversion"/>
  </si>
  <si>
    <t xml:space="preserve">
Fishery
products</t>
    <phoneticPr fontId="6" type="noConversion"/>
  </si>
  <si>
    <t>자료 : 한국무역협회</t>
    <phoneticPr fontId="3" type="noConversion"/>
  </si>
  <si>
    <t xml:space="preserve">자료 : 한국무역협회「SITC에 의한 무역통계」 </t>
    <phoneticPr fontId="3" type="noConversion"/>
  </si>
  <si>
    <r>
      <t xml:space="preserve">소 계   </t>
    </r>
    <r>
      <rPr>
        <sz val="10"/>
        <rFont val="Arial Narrow"/>
        <family val="2"/>
      </rPr>
      <t>Total</t>
    </r>
    <phoneticPr fontId="39" type="noConversion"/>
  </si>
  <si>
    <r>
      <t xml:space="preserve">전 통 시 장 </t>
    </r>
    <r>
      <rPr>
        <sz val="10"/>
        <rFont val="Arial Narrow"/>
        <family val="2"/>
      </rPr>
      <t xml:space="preserve"> Traditional market</t>
    </r>
    <phoneticPr fontId="39" type="noConversion"/>
  </si>
  <si>
    <t>Commodities and transactions 
n. e. c.</t>
    <phoneticPr fontId="6" type="noConversion"/>
  </si>
  <si>
    <t>자료 : 관세청, 「수출입무역통계」</t>
    <phoneticPr fontId="3" type="noConversion"/>
  </si>
  <si>
    <t>4. 소  비  자  물  가  지  수</t>
    <phoneticPr fontId="33" type="noConversion"/>
  </si>
  <si>
    <t>4. 소  비  자  물  가  지  수(속)</t>
    <phoneticPr fontId="33" type="noConversion"/>
  </si>
  <si>
    <t>5. 농·수산물 도매시장별 유통량</t>
    <phoneticPr fontId="33" type="noConversion"/>
  </si>
  <si>
    <t>6. 수출입 통관 실적</t>
    <phoneticPr fontId="6" type="noConversion"/>
  </si>
  <si>
    <t>6-1. 수   출    실   적</t>
    <phoneticPr fontId="6" type="noConversion"/>
  </si>
  <si>
    <t>6-2. 수   입   실   적</t>
    <phoneticPr fontId="6" type="noConversion"/>
  </si>
  <si>
    <t>7. 농림수산물 수출입실적</t>
    <phoneticPr fontId="6" type="noConversion"/>
  </si>
  <si>
    <r>
      <t>4월</t>
    </r>
    <r>
      <rPr>
        <b/>
        <sz val="10"/>
        <rFont val="돋움"/>
        <family val="3"/>
        <charset val="129"/>
      </rPr>
      <t/>
    </r>
  </si>
  <si>
    <r>
      <t>5월</t>
    </r>
    <r>
      <rPr>
        <b/>
        <sz val="10"/>
        <rFont val="돋움"/>
        <family val="3"/>
        <charset val="129"/>
      </rPr>
      <t/>
    </r>
  </si>
  <si>
    <r>
      <t>6월</t>
    </r>
    <r>
      <rPr>
        <b/>
        <sz val="10"/>
        <rFont val="돋움"/>
        <family val="3"/>
        <charset val="129"/>
      </rPr>
      <t/>
    </r>
  </si>
  <si>
    <r>
      <t>7월</t>
    </r>
    <r>
      <rPr>
        <b/>
        <sz val="10"/>
        <rFont val="돋움"/>
        <family val="3"/>
        <charset val="129"/>
      </rPr>
      <t/>
    </r>
  </si>
  <si>
    <r>
      <t>8월</t>
    </r>
    <r>
      <rPr>
        <b/>
        <sz val="10"/>
        <rFont val="돋움"/>
        <family val="3"/>
        <charset val="129"/>
      </rPr>
      <t/>
    </r>
  </si>
  <si>
    <r>
      <t>9월</t>
    </r>
    <r>
      <rPr>
        <b/>
        <sz val="10"/>
        <rFont val="돋움"/>
        <family val="3"/>
        <charset val="129"/>
      </rPr>
      <t/>
    </r>
  </si>
  <si>
    <r>
      <t>10월</t>
    </r>
    <r>
      <rPr>
        <b/>
        <sz val="10"/>
        <rFont val="돋움"/>
        <family val="3"/>
        <charset val="129"/>
      </rPr>
      <t/>
    </r>
  </si>
  <si>
    <r>
      <t>11월</t>
    </r>
    <r>
      <rPr>
        <b/>
        <sz val="10"/>
        <rFont val="돋움"/>
        <family val="3"/>
        <charset val="129"/>
      </rPr>
      <t/>
    </r>
  </si>
  <si>
    <t>1월</t>
    <phoneticPr fontId="3" type="noConversion"/>
  </si>
  <si>
    <t>2월</t>
    <phoneticPr fontId="3" type="noConversion"/>
  </si>
  <si>
    <t>3월</t>
    <phoneticPr fontId="3" type="noConversion"/>
  </si>
  <si>
    <t>12월</t>
    <phoneticPr fontId="3" type="noConversion"/>
  </si>
  <si>
    <t>및 코코아</t>
    <phoneticPr fontId="38" type="noConversion"/>
  </si>
  <si>
    <t>주 : 2016년부터 서식 변경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</si>
</sst>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_(* #,##0_);_(* \(#,##0\);_(* &quot;-&quot;_);_(@_)"/>
    <numFmt numFmtId="179" formatCode="0,000"/>
    <numFmt numFmtId="180" formatCode="0.0"/>
    <numFmt numFmtId="181" formatCode="0.000"/>
    <numFmt numFmtId="182" formatCode="0_ "/>
    <numFmt numFmtId="183" formatCode="_ * #,##0.0_ ;_ * \-#,##0.0_ ;_ * &quot;-&quot;_ ;_ @_ "/>
  </numFmts>
  <fonts count="8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8"/>
      <name val="돋움"/>
      <family val="3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2"/>
      <name val="Arial Narrow"/>
      <family val="2"/>
    </font>
    <font>
      <sz val="9"/>
      <name val="돋움"/>
      <family val="3"/>
      <charset val="129"/>
    </font>
    <font>
      <sz val="9"/>
      <color indexed="8"/>
      <name val="바탕체"/>
      <family val="1"/>
      <charset val="129"/>
    </font>
    <font>
      <sz val="9"/>
      <color indexed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sz val="14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0"/>
      <name val="Times New Roman"/>
      <family val="1"/>
    </font>
    <font>
      <sz val="9"/>
      <name val="Arial Narrow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Times New Roman"/>
      <family val="1"/>
    </font>
    <font>
      <sz val="12"/>
      <color indexed="12"/>
      <name val="바탕체"/>
      <family val="1"/>
      <charset val="129"/>
    </font>
    <font>
      <sz val="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sz val="8.5"/>
      <name val="돋움"/>
      <family val="3"/>
      <charset val="129"/>
    </font>
    <font>
      <sz val="8"/>
      <name val="바탕체"/>
      <family val="1"/>
      <charset val="129"/>
    </font>
    <font>
      <sz val="14"/>
      <name val="HY태명조"/>
      <family val="1"/>
      <charset val="129"/>
    </font>
    <font>
      <sz val="10"/>
      <name val="맑은 고딕"/>
      <family val="3"/>
      <charset val="129"/>
    </font>
    <font>
      <b/>
      <sz val="10"/>
      <name val="Arial Narrow"/>
      <family val="2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sz val="12"/>
      <name val="나눔고딕"/>
      <family val="3"/>
      <charset val="129"/>
    </font>
    <font>
      <sz val="10"/>
      <name val="돋움체"/>
      <family val="3"/>
      <charset val="129"/>
    </font>
    <font>
      <sz val="12"/>
      <name val="맑은 고딕"/>
      <family val="3"/>
      <charset val="129"/>
    </font>
    <font>
      <b/>
      <sz val="16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0"/>
      <name val="돋움"/>
      <family val="3"/>
      <charset val="129"/>
    </font>
    <font>
      <sz val="10"/>
      <name val="HY중고딕"/>
      <family val="1"/>
      <charset val="129"/>
    </font>
    <font>
      <b/>
      <sz val="10"/>
      <name val="바탕체"/>
      <family val="1"/>
      <charset val="129"/>
    </font>
    <font>
      <sz val="12"/>
      <name val="-윤고딕320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Times New Roman"/>
      <family val="1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0"/>
      <name val="굴림체"/>
      <family val="3"/>
      <charset val="129"/>
    </font>
    <font>
      <b/>
      <sz val="12"/>
      <name val="바탕체"/>
      <family val="1"/>
      <charset val="129"/>
    </font>
    <font>
      <sz val="7.2"/>
      <name val="Arial Narrow"/>
      <family val="2"/>
    </font>
    <font>
      <b/>
      <sz val="7.2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color indexed="8"/>
      <name val="Arial Narrow"/>
      <family val="2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돋움"/>
      <family val="3"/>
      <charset val="129"/>
    </font>
    <font>
      <sz val="1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4" fontId="46" fillId="0" borderId="0" applyNumberFormat="0" applyProtection="0"/>
    <xf numFmtId="0" fontId="3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0" fontId="13" fillId="0" borderId="0" xfId="0" applyFont="1" applyBorder="1">
      <alignment vertical="center"/>
    </xf>
    <xf numFmtId="176" fontId="14" fillId="2" borderId="1" xfId="0" quotePrefix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2" borderId="7" xfId="0" applyFont="1" applyFill="1" applyBorder="1">
      <alignment vertical="center"/>
    </xf>
    <xf numFmtId="0" fontId="14" fillId="2" borderId="0" xfId="0" applyFont="1" applyFill="1" applyBorder="1" applyAlignment="1">
      <alignment horizontal="centerContinuous"/>
    </xf>
    <xf numFmtId="0" fontId="14" fillId="2" borderId="7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176" fontId="14" fillId="2" borderId="1" xfId="0" applyNumberFormat="1" applyFont="1" applyFill="1" applyBorder="1" applyAlignment="1">
      <alignment horizontal="centerContinuous"/>
    </xf>
    <xf numFmtId="176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Continuous"/>
    </xf>
    <xf numFmtId="0" fontId="14" fillId="2" borderId="7" xfId="0" applyFont="1" applyFill="1" applyBorder="1" applyAlignment="1">
      <alignment horizontal="center"/>
    </xf>
    <xf numFmtId="176" fontId="16" fillId="2" borderId="9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wrapText="1"/>
    </xf>
    <xf numFmtId="176" fontId="16" fillId="2" borderId="9" xfId="0" applyNumberFormat="1" applyFont="1" applyFill="1" applyBorder="1" applyAlignment="1">
      <alignment horizontal="center" wrapText="1"/>
    </xf>
    <xf numFmtId="0" fontId="17" fillId="3" borderId="7" xfId="0" quotePrefix="1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13" xfId="0" applyFont="1" applyBorder="1">
      <alignment vertical="center"/>
    </xf>
    <xf numFmtId="0" fontId="18" fillId="3" borderId="0" xfId="0" applyFont="1" applyFill="1" applyBorder="1">
      <alignment vertical="center"/>
    </xf>
    <xf numFmtId="0" fontId="18" fillId="3" borderId="14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20" fillId="3" borderId="9" xfId="0" quotePrefix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2" borderId="3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Continuous"/>
    </xf>
    <xf numFmtId="0" fontId="21" fillId="0" borderId="0" xfId="0" applyFont="1" applyBorder="1">
      <alignment vertical="center"/>
    </xf>
    <xf numFmtId="176" fontId="14" fillId="2" borderId="7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176" fontId="14" fillId="2" borderId="9" xfId="0" applyNumberFormat="1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wrapText="1"/>
    </xf>
    <xf numFmtId="0" fontId="4" fillId="3" borderId="0" xfId="0" applyFont="1" applyFill="1" applyBorder="1">
      <alignment vertical="center"/>
    </xf>
    <xf numFmtId="176" fontId="14" fillId="2" borderId="1" xfId="0" quotePrefix="1" applyNumberFormat="1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Continuous" vertical="center" wrapText="1"/>
    </xf>
    <xf numFmtId="0" fontId="14" fillId="2" borderId="3" xfId="0" quotePrefix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Continuous" wrapText="1"/>
    </xf>
    <xf numFmtId="0" fontId="16" fillId="2" borderId="9" xfId="0" applyFont="1" applyFill="1" applyBorder="1" applyAlignment="1">
      <alignment horizontal="center" vertical="center" wrapText="1"/>
    </xf>
    <xf numFmtId="0" fontId="17" fillId="3" borderId="12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4" fillId="0" borderId="0" xfId="0" applyFont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5" fillId="0" borderId="0" xfId="0" applyFont="1" applyAlignment="1"/>
    <xf numFmtId="0" fontId="25" fillId="0" borderId="0" xfId="0" applyFont="1" applyBorder="1" applyAlignment="1">
      <alignment horizontal="centerContinuous"/>
    </xf>
    <xf numFmtId="0" fontId="13" fillId="0" borderId="0" xfId="0" applyFont="1" applyBorder="1" applyAlignment="1"/>
    <xf numFmtId="176" fontId="14" fillId="2" borderId="1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176" fontId="15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horizontal="centerContinuous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Continuous" vertical="center"/>
    </xf>
    <xf numFmtId="176" fontId="16" fillId="2" borderId="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centerContinuous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Continuous" vertical="center"/>
    </xf>
    <xf numFmtId="0" fontId="30" fillId="2" borderId="8" xfId="0" applyFont="1" applyFill="1" applyBorder="1" applyAlignment="1">
      <alignment horizontal="center" vertical="center"/>
    </xf>
    <xf numFmtId="176" fontId="16" fillId="2" borderId="9" xfId="0" applyNumberFormat="1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Continuous" vertical="center"/>
    </xf>
    <xf numFmtId="0" fontId="30" fillId="2" borderId="9" xfId="0" applyFont="1" applyFill="1" applyBorder="1" applyAlignment="1">
      <alignment horizontal="centerContinuous" vertical="center"/>
    </xf>
    <xf numFmtId="0" fontId="30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Continuous" vertical="center"/>
    </xf>
    <xf numFmtId="0" fontId="30" fillId="2" borderId="11" xfId="0" applyFont="1" applyFill="1" applyBorder="1" applyAlignment="1">
      <alignment horizontal="centerContinuous" vertical="center"/>
    </xf>
    <xf numFmtId="0" fontId="17" fillId="3" borderId="12" xfId="0" quotePrefix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20" fillId="3" borderId="12" xfId="0" quotePrefix="1" applyNumberFormat="1" applyFont="1" applyFill="1" applyBorder="1" applyAlignment="1">
      <alignment horizontal="center" vertical="center"/>
    </xf>
    <xf numFmtId="176" fontId="14" fillId="0" borderId="12" xfId="0" quotePrefix="1" applyNumberFormat="1" applyFont="1" applyBorder="1" applyAlignment="1">
      <alignment horizontal="center" vertical="center"/>
    </xf>
    <xf numFmtId="176" fontId="14" fillId="4" borderId="12" xfId="0" quotePrefix="1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176" fontId="14" fillId="4" borderId="12" xfId="0" applyNumberFormat="1" applyFont="1" applyFill="1" applyBorder="1" applyAlignment="1">
      <alignment horizontal="center" vertical="center"/>
    </xf>
    <xf numFmtId="176" fontId="14" fillId="0" borderId="10" xfId="0" quotePrefix="1" applyNumberFormat="1" applyFont="1" applyBorder="1" applyAlignment="1">
      <alignment horizontal="center" vertical="center"/>
    </xf>
    <xf numFmtId="176" fontId="14" fillId="4" borderId="10" xfId="0" quotePrefix="1" applyNumberFormat="1" applyFont="1" applyFill="1" applyBorder="1" applyAlignment="1">
      <alignment horizontal="center" vertical="center"/>
    </xf>
    <xf numFmtId="0" fontId="22" fillId="0" borderId="0" xfId="0" applyFont="1" applyAlignment="1"/>
    <xf numFmtId="178" fontId="25" fillId="0" borderId="0" xfId="0" applyNumberFormat="1" applyFont="1" applyBorder="1" applyAlignment="1"/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25" fillId="0" borderId="0" xfId="1" applyFont="1" applyFill="1" applyAlignment="1">
      <alignment horizontal="center" shrinkToFit="1"/>
    </xf>
    <xf numFmtId="179" fontId="25" fillId="0" borderId="0" xfId="1" applyNumberFormat="1" applyFont="1" applyFill="1" applyAlignment="1"/>
    <xf numFmtId="0" fontId="25" fillId="0" borderId="0" xfId="1" applyFont="1" applyFill="1" applyAlignment="1"/>
    <xf numFmtId="0" fontId="25" fillId="0" borderId="0" xfId="1" applyFont="1" applyFill="1" applyBorder="1" applyAlignment="1"/>
    <xf numFmtId="0" fontId="24" fillId="0" borderId="0" xfId="1" applyFont="1" applyFill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5" fillId="0" borderId="0" xfId="1" quotePrefix="1" applyFont="1" applyFill="1" applyBorder="1" applyAlignment="1">
      <alignment horizontal="center" shrinkToFit="1"/>
    </xf>
    <xf numFmtId="0" fontId="36" fillId="0" borderId="0" xfId="1" applyFont="1" applyFill="1" applyBorder="1" applyAlignment="1">
      <alignment horizontal="centerContinuous"/>
    </xf>
    <xf numFmtId="0" fontId="11" fillId="0" borderId="0" xfId="1" applyFont="1" applyFill="1" applyBorder="1" applyAlignment="1">
      <alignment horizontal="right"/>
    </xf>
    <xf numFmtId="179" fontId="11" fillId="0" borderId="0" xfId="1" applyNumberFormat="1" applyFont="1" applyFill="1" applyBorder="1" applyAlignment="1">
      <alignment horizontal="centerContinuous"/>
    </xf>
    <xf numFmtId="0" fontId="11" fillId="0" borderId="0" xfId="1" applyFont="1" applyFill="1" applyBorder="1" applyAlignment="1"/>
    <xf numFmtId="0" fontId="11" fillId="0" borderId="0" xfId="1" quotePrefix="1" applyFont="1" applyFill="1" applyBorder="1" applyAlignment="1">
      <alignment horizontal="left"/>
    </xf>
    <xf numFmtId="0" fontId="37" fillId="0" borderId="0" xfId="1" applyFont="1" applyFill="1" applyBorder="1" applyAlignment="1">
      <alignment horizontal="centerContinuous"/>
    </xf>
    <xf numFmtId="0" fontId="37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4" fillId="5" borderId="1" xfId="1" applyFont="1" applyFill="1" applyBorder="1" applyAlignment="1">
      <alignment horizontal="center" vertical="center"/>
    </xf>
    <xf numFmtId="0" fontId="41" fillId="6" borderId="0" xfId="1" applyFont="1" applyFill="1" applyBorder="1" applyAlignment="1"/>
    <xf numFmtId="0" fontId="14" fillId="5" borderId="7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vertical="center"/>
    </xf>
    <xf numFmtId="0" fontId="16" fillId="5" borderId="7" xfId="1" applyFont="1" applyFill="1" applyBorder="1" applyAlignment="1">
      <alignment horizontal="left" vertical="center"/>
    </xf>
    <xf numFmtId="0" fontId="16" fillId="5" borderId="7" xfId="1" applyFont="1" applyFill="1" applyBorder="1" applyAlignment="1">
      <alignment vertical="center"/>
    </xf>
    <xf numFmtId="0" fontId="16" fillId="5" borderId="12" xfId="1" applyFont="1" applyFill="1" applyBorder="1" applyAlignment="1"/>
    <xf numFmtId="0" fontId="16" fillId="5" borderId="7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/>
    <xf numFmtId="0" fontId="16" fillId="5" borderId="7" xfId="1" applyFont="1" applyFill="1" applyBorder="1" applyAlignment="1"/>
    <xf numFmtId="0" fontId="15" fillId="5" borderId="12" xfId="1" applyFont="1" applyFill="1" applyBorder="1" applyAlignment="1"/>
    <xf numFmtId="0" fontId="15" fillId="5" borderId="7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 shrinkToFit="1"/>
    </xf>
    <xf numFmtId="0" fontId="16" fillId="5" borderId="9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180" fontId="42" fillId="0" borderId="2" xfId="1" applyNumberFormat="1" applyFont="1" applyBorder="1" applyAlignment="1">
      <alignment horizontal="right" vertical="center"/>
    </xf>
    <xf numFmtId="180" fontId="42" fillId="0" borderId="16" xfId="1" applyNumberFormat="1" applyFont="1" applyBorder="1" applyAlignment="1">
      <alignment horizontal="right" vertical="center"/>
    </xf>
    <xf numFmtId="180" fontId="42" fillId="0" borderId="3" xfId="1" applyNumberFormat="1" applyFont="1" applyBorder="1" applyAlignment="1">
      <alignment horizontal="right" vertical="center"/>
    </xf>
    <xf numFmtId="0" fontId="43" fillId="0" borderId="0" xfId="1" applyFont="1" applyFill="1" applyBorder="1" applyAlignment="1"/>
    <xf numFmtId="0" fontId="15" fillId="0" borderId="7" xfId="1" applyFont="1" applyBorder="1" applyAlignment="1">
      <alignment horizontal="center" vertical="center" wrapText="1"/>
    </xf>
    <xf numFmtId="1" fontId="42" fillId="0" borderId="12" xfId="1" applyNumberFormat="1" applyFont="1" applyBorder="1" applyAlignment="1">
      <alignment horizontal="right" vertical="center"/>
    </xf>
    <xf numFmtId="1" fontId="42" fillId="0" borderId="0" xfId="1" applyNumberFormat="1" applyFont="1" applyBorder="1" applyAlignment="1">
      <alignment horizontal="right" vertical="center"/>
    </xf>
    <xf numFmtId="1" fontId="42" fillId="0" borderId="8" xfId="1" applyNumberFormat="1" applyFont="1" applyBorder="1" applyAlignment="1">
      <alignment horizontal="right" vertical="center"/>
    </xf>
    <xf numFmtId="0" fontId="16" fillId="0" borderId="7" xfId="1" quotePrefix="1" applyNumberFormat="1" applyFont="1" applyBorder="1" applyAlignment="1">
      <alignment horizontal="center" vertical="center"/>
    </xf>
    <xf numFmtId="181" fontId="16" fillId="0" borderId="12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2" fontId="16" fillId="0" borderId="12" xfId="1" applyNumberFormat="1" applyFont="1" applyBorder="1" applyAlignment="1">
      <alignment horizontal="right" vertical="center"/>
    </xf>
    <xf numFmtId="2" fontId="16" fillId="0" borderId="0" xfId="1" applyNumberFormat="1" applyFont="1" applyBorder="1" applyAlignment="1">
      <alignment horizontal="right" vertical="center"/>
    </xf>
    <xf numFmtId="2" fontId="16" fillId="0" borderId="8" xfId="1" applyNumberFormat="1" applyFont="1" applyBorder="1" applyAlignment="1">
      <alignment horizontal="right" vertical="center"/>
    </xf>
    <xf numFmtId="0" fontId="42" fillId="0" borderId="7" xfId="1" quotePrefix="1" applyNumberFormat="1" applyFont="1" applyBorder="1" applyAlignment="1">
      <alignment horizontal="center" vertical="center"/>
    </xf>
    <xf numFmtId="2" fontId="42" fillId="0" borderId="12" xfId="1" applyNumberFormat="1" applyFont="1" applyBorder="1" applyAlignment="1">
      <alignment horizontal="right" vertical="center"/>
    </xf>
    <xf numFmtId="2" fontId="42" fillId="0" borderId="0" xfId="1" applyNumberFormat="1" applyFont="1" applyBorder="1" applyAlignment="1">
      <alignment horizontal="right" vertical="center"/>
    </xf>
    <xf numFmtId="2" fontId="42" fillId="0" borderId="8" xfId="1" applyNumberFormat="1" applyFont="1" applyBorder="1" applyAlignment="1">
      <alignment horizontal="right" vertical="center"/>
    </xf>
    <xf numFmtId="0" fontId="44" fillId="0" borderId="0" xfId="1" applyFont="1" applyFill="1" applyBorder="1" applyAlignment="1"/>
    <xf numFmtId="182" fontId="14" fillId="0" borderId="17" xfId="1" applyNumberFormat="1" applyFont="1" applyBorder="1" applyAlignment="1">
      <alignment horizontal="center" vertical="center"/>
    </xf>
    <xf numFmtId="180" fontId="16" fillId="0" borderId="12" xfId="1" applyNumberFormat="1" applyFont="1" applyBorder="1" applyAlignment="1">
      <alignment horizontal="right"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0" fontId="16" fillId="0" borderId="7" xfId="1" applyNumberFormat="1" applyFont="1" applyBorder="1" applyAlignment="1">
      <alignment horizontal="center" vertical="center"/>
    </xf>
    <xf numFmtId="0" fontId="42" fillId="0" borderId="9" xfId="1" quotePrefix="1" applyNumberFormat="1" applyFont="1" applyBorder="1" applyAlignment="1">
      <alignment horizontal="center" vertical="center"/>
    </xf>
    <xf numFmtId="180" fontId="42" fillId="0" borderId="10" xfId="1" applyNumberFormat="1" applyFont="1" applyBorder="1" applyAlignment="1">
      <alignment horizontal="right" vertical="center"/>
    </xf>
    <xf numFmtId="180" fontId="42" fillId="0" borderId="15" xfId="1" applyNumberFormat="1" applyFont="1" applyBorder="1" applyAlignment="1">
      <alignment horizontal="right" vertical="center"/>
    </xf>
    <xf numFmtId="180" fontId="42" fillId="0" borderId="11" xfId="1" applyNumberFormat="1" applyFont="1" applyBorder="1" applyAlignment="1">
      <alignment horizontal="right" vertical="center"/>
    </xf>
    <xf numFmtId="183" fontId="11" fillId="0" borderId="0" xfId="1" applyNumberFormat="1" applyFont="1" applyFill="1" applyAlignment="1" applyProtection="1">
      <alignment horizontal="center"/>
      <protection locked="0"/>
    </xf>
    <xf numFmtId="183" fontId="11" fillId="0" borderId="0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shrinkToFit="1"/>
    </xf>
    <xf numFmtId="0" fontId="25" fillId="0" borderId="0" xfId="1" applyFont="1" applyBorder="1" applyAlignment="1"/>
    <xf numFmtId="179" fontId="25" fillId="0" borderId="0" xfId="1" applyNumberFormat="1" applyFont="1" applyBorder="1" applyAlignment="1"/>
    <xf numFmtId="0" fontId="4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49" fillId="0" borderId="0" xfId="1" applyFont="1" applyBorder="1" applyAlignment="1"/>
    <xf numFmtId="0" fontId="11" fillId="0" borderId="15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1" fillId="0" borderId="0" xfId="1" applyFont="1" applyFill="1" applyBorder="1" applyAlignment="1">
      <alignment horizontal="right" vertical="center"/>
    </xf>
    <xf numFmtId="0" fontId="52" fillId="3" borderId="0" xfId="1" applyFont="1" applyFill="1" applyBorder="1" applyAlignment="1"/>
    <xf numFmtId="0" fontId="50" fillId="0" borderId="0" xfId="1" applyFont="1" applyFill="1" applyBorder="1" applyAlignment="1">
      <alignment horizontal="center" vertical="center" shrinkToFit="1"/>
    </xf>
    <xf numFmtId="0" fontId="54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vertical="center" shrinkToFit="1"/>
    </xf>
    <xf numFmtId="0" fontId="35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16" fillId="0" borderId="1" xfId="1" applyNumberFormat="1" applyFont="1" applyBorder="1" applyAlignment="1">
      <alignment horizontal="center" vertical="center" shrinkToFit="1"/>
    </xf>
    <xf numFmtId="0" fontId="16" fillId="0" borderId="7" xfId="1" applyNumberFormat="1" applyFont="1" applyBorder="1" applyAlignment="1">
      <alignment horizontal="center" vertical="center" shrinkToFit="1"/>
    </xf>
    <xf numFmtId="41" fontId="16" fillId="0" borderId="12" xfId="1" applyNumberFormat="1" applyFont="1" applyBorder="1" applyAlignment="1">
      <alignment horizontal="center" vertical="center" shrinkToFit="1"/>
    </xf>
    <xf numFmtId="0" fontId="42" fillId="0" borderId="9" xfId="1" applyNumberFormat="1" applyFont="1" applyBorder="1" applyAlignment="1">
      <alignment horizontal="center" vertical="center" shrinkToFit="1"/>
    </xf>
    <xf numFmtId="41" fontId="42" fillId="0" borderId="0" xfId="1" applyNumberFormat="1" applyFont="1" applyBorder="1" applyAlignment="1">
      <alignment horizontal="center" vertical="center" shrinkToFit="1"/>
    </xf>
    <xf numFmtId="0" fontId="14" fillId="5" borderId="21" xfId="1" applyFont="1" applyFill="1" applyBorder="1" applyAlignment="1">
      <alignment horizontal="center" vertical="center" wrapText="1" shrinkToFit="1"/>
    </xf>
    <xf numFmtId="0" fontId="16" fillId="0" borderId="1" xfId="1" applyFont="1" applyFill="1" applyBorder="1" applyAlignment="1">
      <alignment horizontal="center" vertical="center" shrinkToFit="1"/>
    </xf>
    <xf numFmtId="178" fontId="16" fillId="0" borderId="12" xfId="1" applyNumberFormat="1" applyFont="1" applyBorder="1" applyAlignment="1">
      <alignment horizontal="right" vertical="center" shrinkToFit="1"/>
    </xf>
    <xf numFmtId="178" fontId="16" fillId="0" borderId="3" xfId="1" applyNumberFormat="1" applyFont="1" applyBorder="1" applyAlignment="1">
      <alignment vertical="center" shrinkToFit="1"/>
    </xf>
    <xf numFmtId="0" fontId="16" fillId="0" borderId="7" xfId="1" applyFont="1" applyFill="1" applyBorder="1" applyAlignment="1">
      <alignment horizontal="center" vertical="center" shrinkToFit="1"/>
    </xf>
    <xf numFmtId="178" fontId="16" fillId="0" borderId="8" xfId="1" applyNumberFormat="1" applyFont="1" applyBorder="1" applyAlignment="1">
      <alignment vertical="center" shrinkToFit="1"/>
    </xf>
    <xf numFmtId="178" fontId="54" fillId="0" borderId="0" xfId="1" applyNumberFormat="1" applyFont="1" applyFill="1" applyBorder="1" applyAlignment="1">
      <alignment horizontal="center" vertical="center" shrinkToFit="1"/>
    </xf>
    <xf numFmtId="178" fontId="24" fillId="0" borderId="0" xfId="1" applyNumberFormat="1" applyFont="1" applyFill="1" applyBorder="1" applyAlignment="1">
      <alignment horizontal="center" vertical="center" shrinkToFit="1"/>
    </xf>
    <xf numFmtId="178" fontId="55" fillId="0" borderId="0" xfId="1" applyNumberFormat="1" applyFont="1" applyFill="1" applyBorder="1" applyAlignment="1">
      <alignment horizontal="center" vertical="center" shrinkToFit="1"/>
    </xf>
    <xf numFmtId="178" fontId="56" fillId="0" borderId="0" xfId="1" applyNumberFormat="1" applyFont="1" applyFill="1" applyBorder="1" applyAlignment="1">
      <alignment horizontal="center" vertical="center" shrinkToFit="1"/>
    </xf>
    <xf numFmtId="0" fontId="42" fillId="0" borderId="9" xfId="1" applyFont="1" applyFill="1" applyBorder="1" applyAlignment="1">
      <alignment horizontal="center" vertical="center" shrinkToFit="1"/>
    </xf>
    <xf numFmtId="178" fontId="42" fillId="0" borderId="11" xfId="1" applyNumberFormat="1" applyFont="1" applyBorder="1" applyAlignment="1">
      <alignment vertical="center" shrinkToFit="1"/>
    </xf>
    <xf numFmtId="0" fontId="25" fillId="0" borderId="0" xfId="1" applyFont="1" applyBorder="1" applyAlignment="1">
      <alignment horizontal="center"/>
    </xf>
    <xf numFmtId="0" fontId="24" fillId="0" borderId="0" xfId="1" applyFont="1" applyAlignment="1"/>
    <xf numFmtId="0" fontId="24" fillId="0" borderId="0" xfId="1" applyFont="1" applyBorder="1" applyAlignment="1"/>
    <xf numFmtId="0" fontId="58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27" fillId="0" borderId="0" xfId="1" applyFont="1" applyBorder="1" applyAlignment="1">
      <alignment horizontal="centerContinuous"/>
    </xf>
    <xf numFmtId="0" fontId="11" fillId="0" borderId="0" xfId="1" applyFont="1" applyBorder="1" applyAlignment="1">
      <alignment horizontal="right"/>
    </xf>
    <xf numFmtId="0" fontId="13" fillId="0" borderId="0" xfId="1" applyFont="1" applyBorder="1" applyAlignment="1"/>
    <xf numFmtId="176" fontId="15" fillId="2" borderId="1" xfId="1" applyNumberFormat="1" applyFont="1" applyFill="1" applyBorder="1" applyAlignment="1">
      <alignment horizontal="center" vertical="center"/>
    </xf>
    <xf numFmtId="176" fontId="15" fillId="2" borderId="7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2" borderId="0" xfId="1" applyFont="1" applyFill="1" applyBorder="1" applyAlignment="1">
      <alignment horizontal="centerContinuous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176" fontId="16" fillId="2" borderId="9" xfId="1" applyNumberFormat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Continuous" vertical="center" wrapText="1"/>
    </xf>
    <xf numFmtId="0" fontId="16" fillId="2" borderId="9" xfId="1" applyFont="1" applyFill="1" applyBorder="1" applyAlignment="1">
      <alignment horizontal="centerContinuous" vertical="center"/>
    </xf>
    <xf numFmtId="0" fontId="59" fillId="3" borderId="7" xfId="1" applyNumberFormat="1" applyFont="1" applyFill="1" applyBorder="1" applyAlignment="1">
      <alignment horizontal="center" vertical="center" shrinkToFit="1"/>
    </xf>
    <xf numFmtId="41" fontId="16" fillId="3" borderId="0" xfId="1" applyNumberFormat="1" applyFont="1" applyFill="1" applyBorder="1" applyAlignment="1">
      <alignment horizontal="right" vertical="center" shrinkToFit="1"/>
    </xf>
    <xf numFmtId="41" fontId="60" fillId="3" borderId="0" xfId="1" applyNumberFormat="1" applyFont="1" applyFill="1" applyBorder="1" applyAlignment="1">
      <alignment horizontal="right" vertical="center" shrinkToFit="1"/>
    </xf>
    <xf numFmtId="41" fontId="60" fillId="3" borderId="8" xfId="1" applyNumberFormat="1" applyFont="1" applyFill="1" applyBorder="1" applyAlignment="1">
      <alignment horizontal="right" vertical="center" shrinkToFit="1"/>
    </xf>
    <xf numFmtId="0" fontId="61" fillId="0" borderId="0" xfId="1" applyFont="1" applyBorder="1" applyAlignment="1">
      <alignment vertical="center"/>
    </xf>
    <xf numFmtId="0" fontId="59" fillId="3" borderId="12" xfId="1" applyNumberFormat="1" applyFont="1" applyFill="1" applyBorder="1" applyAlignment="1">
      <alignment horizontal="center" vertical="center" shrinkToFit="1"/>
    </xf>
    <xf numFmtId="41" fontId="16" fillId="3" borderId="12" xfId="1" applyNumberFormat="1" applyFont="1" applyFill="1" applyBorder="1" applyAlignment="1">
      <alignment horizontal="right" vertical="center" shrinkToFit="1"/>
    </xf>
    <xf numFmtId="0" fontId="61" fillId="3" borderId="0" xfId="1" applyFont="1" applyFill="1" applyBorder="1" applyAlignment="1">
      <alignment vertical="center"/>
    </xf>
    <xf numFmtId="0" fontId="62" fillId="3" borderId="10" xfId="1" applyNumberFormat="1" applyFont="1" applyFill="1" applyBorder="1" applyAlignment="1">
      <alignment horizontal="center" vertical="center" shrinkToFit="1"/>
    </xf>
    <xf numFmtId="41" fontId="42" fillId="3" borderId="10" xfId="1" applyNumberFormat="1" applyFont="1" applyFill="1" applyBorder="1" applyAlignment="1">
      <alignment horizontal="right" vertical="center" shrinkToFit="1"/>
    </xf>
    <xf numFmtId="41" fontId="42" fillId="3" borderId="15" xfId="1" applyNumberFormat="1" applyFont="1" applyFill="1" applyBorder="1" applyAlignment="1">
      <alignment horizontal="right" vertical="center" shrinkToFit="1"/>
    </xf>
    <xf numFmtId="41" fontId="63" fillId="3" borderId="15" xfId="1" applyNumberFormat="1" applyFont="1" applyFill="1" applyBorder="1" applyAlignment="1">
      <alignment horizontal="right" vertical="center" shrinkToFit="1"/>
    </xf>
    <xf numFmtId="41" fontId="63" fillId="3" borderId="11" xfId="1" applyNumberFormat="1" applyFont="1" applyFill="1" applyBorder="1" applyAlignment="1">
      <alignment horizontal="right" vertical="center" shrinkToFit="1"/>
    </xf>
    <xf numFmtId="0" fontId="64" fillId="3" borderId="0" xfId="1" applyFont="1" applyFill="1" applyBorder="1" applyAlignment="1">
      <alignment vertical="center"/>
    </xf>
    <xf numFmtId="0" fontId="35" fillId="0" borderId="16" xfId="1" applyFont="1" applyBorder="1" applyAlignment="1"/>
    <xf numFmtId="0" fontId="24" fillId="0" borderId="16" xfId="1" applyFont="1" applyBorder="1" applyAlignment="1"/>
    <xf numFmtId="0" fontId="39" fillId="0" borderId="0" xfId="1" applyFont="1" applyBorder="1" applyAlignment="1">
      <alignment horizontal="left"/>
    </xf>
    <xf numFmtId="38" fontId="65" fillId="0" borderId="0" xfId="1" applyNumberFormat="1" applyFont="1" applyFill="1" applyBorder="1" applyAlignment="1"/>
    <xf numFmtId="0" fontId="65" fillId="0" borderId="0" xfId="1" applyFont="1" applyFill="1" applyBorder="1" applyAlignment="1"/>
    <xf numFmtId="0" fontId="39" fillId="0" borderId="0" xfId="1" applyFont="1" applyBorder="1" applyAlignment="1"/>
    <xf numFmtId="38" fontId="39" fillId="0" borderId="0" xfId="1" applyNumberFormat="1" applyFont="1" applyBorder="1" applyAlignment="1"/>
    <xf numFmtId="38" fontId="25" fillId="0" borderId="0" xfId="1" applyNumberFormat="1" applyFont="1" applyBorder="1" applyAlignment="1"/>
    <xf numFmtId="0" fontId="11" fillId="0" borderId="0" xfId="1" applyFont="1" applyAlignment="1"/>
    <xf numFmtId="0" fontId="25" fillId="0" borderId="0" xfId="1" applyFont="1" applyAlignment="1"/>
    <xf numFmtId="0" fontId="11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4" fillId="5" borderId="1" xfId="1" applyFont="1" applyFill="1" applyBorder="1" applyAlignment="1">
      <alignment horizontal="center" vertical="center" wrapText="1" shrinkToFit="1"/>
    </xf>
    <xf numFmtId="0" fontId="16" fillId="5" borderId="9" xfId="1" applyFont="1" applyFill="1" applyBorder="1" applyAlignment="1">
      <alignment horizontal="center" vertical="center" shrinkToFit="1"/>
    </xf>
    <xf numFmtId="41" fontId="16" fillId="0" borderId="2" xfId="1" applyNumberFormat="1" applyFont="1" applyBorder="1" applyAlignment="1">
      <alignment vertical="center" shrinkToFit="1"/>
    </xf>
    <xf numFmtId="41" fontId="16" fillId="0" borderId="12" xfId="1" applyNumberFormat="1" applyFont="1" applyBorder="1" applyAlignment="1">
      <alignment vertical="center" shrinkToFit="1"/>
    </xf>
    <xf numFmtId="41" fontId="66" fillId="0" borderId="0" xfId="1" applyNumberFormat="1" applyFont="1" applyFill="1" applyBorder="1" applyAlignment="1">
      <alignment horizontal="center" vertical="center" shrinkToFit="1"/>
    </xf>
    <xf numFmtId="41" fontId="66" fillId="0" borderId="0" xfId="1" applyNumberFormat="1" applyFont="1" applyFill="1" applyBorder="1" applyAlignment="1">
      <alignment horizontal="right" vertical="center" shrinkToFit="1"/>
    </xf>
    <xf numFmtId="41" fontId="42" fillId="0" borderId="10" xfId="1" applyNumberFormat="1" applyFont="1" applyBorder="1" applyAlignment="1">
      <alignment vertical="center" shrinkToFit="1"/>
    </xf>
    <xf numFmtId="41" fontId="67" fillId="0" borderId="15" xfId="1" applyNumberFormat="1" applyFont="1" applyFill="1" applyBorder="1" applyAlignment="1">
      <alignment horizontal="center" vertical="center" shrinkToFit="1"/>
    </xf>
    <xf numFmtId="0" fontId="11" fillId="0" borderId="16" xfId="1" applyFont="1" applyBorder="1" applyAlignment="1">
      <alignment horizontal="left" vertical="center"/>
    </xf>
    <xf numFmtId="0" fontId="24" fillId="0" borderId="0" xfId="11" applyFont="1" applyAlignment="1"/>
    <xf numFmtId="179" fontId="24" fillId="0" borderId="0" xfId="11" applyNumberFormat="1" applyFont="1" applyAlignment="1"/>
    <xf numFmtId="0" fontId="25" fillId="0" borderId="0" xfId="11" applyFont="1" applyBorder="1" applyAlignment="1"/>
    <xf numFmtId="0" fontId="24" fillId="0" borderId="0" xfId="11" applyFont="1" applyBorder="1" applyAlignment="1"/>
    <xf numFmtId="0" fontId="8" fillId="0" borderId="0" xfId="11" applyFont="1" applyBorder="1" applyAlignment="1">
      <alignment horizontal="center"/>
    </xf>
    <xf numFmtId="0" fontId="11" fillId="0" borderId="0" xfId="11" quotePrefix="1" applyFont="1" applyBorder="1" applyAlignment="1">
      <alignment horizontal="left"/>
    </xf>
    <xf numFmtId="0" fontId="11" fillId="0" borderId="0" xfId="11" applyFont="1" applyBorder="1" applyAlignment="1"/>
    <xf numFmtId="0" fontId="11" fillId="0" borderId="0" xfId="11" applyFont="1" applyBorder="1" applyAlignment="1">
      <alignment horizontal="right"/>
    </xf>
    <xf numFmtId="0" fontId="13" fillId="0" borderId="0" xfId="11" applyFont="1" applyBorder="1" applyAlignment="1"/>
    <xf numFmtId="176" fontId="14" fillId="2" borderId="1" xfId="11" applyNumberFormat="1" applyFont="1" applyFill="1" applyBorder="1" applyAlignment="1">
      <alignment horizontal="center" vertical="center"/>
    </xf>
    <xf numFmtId="179" fontId="14" fillId="2" borderId="3" xfId="11" applyNumberFormat="1" applyFont="1" applyFill="1" applyBorder="1" applyAlignment="1">
      <alignment horizontal="centerContinuous" vertical="center"/>
    </xf>
    <xf numFmtId="179" fontId="14" fillId="2" borderId="1" xfId="11" applyNumberFormat="1" applyFont="1" applyFill="1" applyBorder="1" applyAlignment="1">
      <alignment horizontal="centerContinuous" vertical="center"/>
    </xf>
    <xf numFmtId="0" fontId="13" fillId="0" borderId="0" xfId="11" applyFont="1" applyBorder="1" applyAlignment="1">
      <alignment vertical="center"/>
    </xf>
    <xf numFmtId="176" fontId="14" fillId="2" borderId="9" xfId="11" applyNumberFormat="1" applyFont="1" applyFill="1" applyBorder="1" applyAlignment="1">
      <alignment horizontal="center" vertical="center"/>
    </xf>
    <xf numFmtId="179" fontId="16" fillId="2" borderId="15" xfId="11" applyNumberFormat="1" applyFont="1" applyFill="1" applyBorder="1" applyAlignment="1">
      <alignment horizontal="centerContinuous"/>
    </xf>
    <xf numFmtId="179" fontId="16" fillId="2" borderId="9" xfId="11" applyNumberFormat="1" applyFont="1" applyFill="1" applyBorder="1" applyAlignment="1">
      <alignment horizontal="centerContinuous"/>
    </xf>
    <xf numFmtId="179" fontId="16" fillId="2" borderId="9" xfId="11" applyNumberFormat="1" applyFont="1" applyFill="1" applyBorder="1" applyAlignment="1">
      <alignment horizontal="centerContinuous" wrapText="1"/>
    </xf>
    <xf numFmtId="0" fontId="17" fillId="3" borderId="12" xfId="11" quotePrefix="1" applyNumberFormat="1" applyFont="1" applyFill="1" applyBorder="1" applyAlignment="1">
      <alignment horizontal="center" vertical="center"/>
    </xf>
    <xf numFmtId="41" fontId="69" fillId="3" borderId="12" xfId="11" applyNumberFormat="1" applyFont="1" applyFill="1" applyBorder="1" applyAlignment="1">
      <alignment horizontal="right" vertical="center" shrinkToFit="1"/>
    </xf>
    <xf numFmtId="41" fontId="69" fillId="3" borderId="0" xfId="11" applyNumberFormat="1" applyFont="1" applyFill="1" applyBorder="1" applyAlignment="1">
      <alignment horizontal="right" vertical="center" shrinkToFit="1"/>
    </xf>
    <xf numFmtId="41" fontId="69" fillId="3" borderId="8" xfId="11" applyNumberFormat="1" applyFont="1" applyFill="1" applyBorder="1" applyAlignment="1">
      <alignment horizontal="right" vertical="center" shrinkToFit="1"/>
    </xf>
    <xf numFmtId="0" fontId="70" fillId="0" borderId="0" xfId="11" applyFont="1" applyBorder="1" applyAlignment="1"/>
    <xf numFmtId="0" fontId="71" fillId="3" borderId="0" xfId="11" applyFont="1" applyFill="1" applyBorder="1" applyAlignment="1"/>
    <xf numFmtId="0" fontId="70" fillId="3" borderId="0" xfId="11" applyFont="1" applyFill="1" applyBorder="1" applyAlignment="1"/>
    <xf numFmtId="0" fontId="20" fillId="3" borderId="10" xfId="11" quotePrefix="1" applyNumberFormat="1" applyFont="1" applyFill="1" applyBorder="1" applyAlignment="1">
      <alignment horizontal="center" vertical="center"/>
    </xf>
    <xf numFmtId="41" fontId="72" fillId="3" borderId="10" xfId="11" applyNumberFormat="1" applyFont="1" applyFill="1" applyBorder="1" applyAlignment="1">
      <alignment horizontal="right" vertical="center" shrinkToFit="1"/>
    </xf>
    <xf numFmtId="41" fontId="72" fillId="3" borderId="15" xfId="11" applyNumberFormat="1" applyFont="1" applyFill="1" applyBorder="1" applyAlignment="1">
      <alignment horizontal="right" vertical="center" shrinkToFit="1"/>
    </xf>
    <xf numFmtId="41" fontId="72" fillId="3" borderId="11" xfId="11" applyNumberFormat="1" applyFont="1" applyFill="1" applyBorder="1" applyAlignment="1">
      <alignment horizontal="right" vertical="center" shrinkToFit="1"/>
    </xf>
    <xf numFmtId="3" fontId="25" fillId="0" borderId="0" xfId="11" applyNumberFormat="1" applyFont="1" applyAlignment="1">
      <alignment vertical="center"/>
    </xf>
    <xf numFmtId="3" fontId="24" fillId="0" borderId="0" xfId="11" applyNumberFormat="1" applyFont="1" applyAlignment="1">
      <alignment vertical="center"/>
    </xf>
    <xf numFmtId="0" fontId="25" fillId="0" borderId="0" xfId="11" applyFont="1" applyBorder="1" applyAlignment="1">
      <alignment vertical="center"/>
    </xf>
    <xf numFmtId="0" fontId="11" fillId="0" borderId="0" xfId="11" applyFont="1" applyAlignment="1"/>
    <xf numFmtId="3" fontId="25" fillId="0" borderId="0" xfId="11" applyNumberFormat="1" applyFont="1" applyAlignment="1"/>
    <xf numFmtId="0" fontId="25" fillId="0" borderId="0" xfId="11" applyFont="1" applyAlignment="1"/>
    <xf numFmtId="179" fontId="25" fillId="0" borderId="0" xfId="11" applyNumberFormat="1" applyFont="1" applyAlignment="1"/>
    <xf numFmtId="0" fontId="24" fillId="0" borderId="0" xfId="11" applyFont="1" applyAlignment="1">
      <alignment horizontal="center"/>
    </xf>
    <xf numFmtId="0" fontId="27" fillId="0" borderId="0" xfId="11" applyFont="1" applyBorder="1" applyAlignment="1">
      <alignment horizontal="left"/>
    </xf>
    <xf numFmtId="176" fontId="14" fillId="2" borderId="1" xfId="11" applyNumberFormat="1" applyFont="1" applyFill="1" applyBorder="1" applyAlignment="1">
      <alignment horizontal="center" vertical="top" shrinkToFit="1"/>
    </xf>
    <xf numFmtId="179" fontId="14" fillId="2" borderId="1" xfId="11" applyNumberFormat="1" applyFont="1" applyFill="1" applyBorder="1" applyAlignment="1">
      <alignment horizontal="center" vertical="top"/>
    </xf>
    <xf numFmtId="179" fontId="14" fillId="2" borderId="1" xfId="11" applyNumberFormat="1" applyFont="1" applyFill="1" applyBorder="1" applyAlignment="1">
      <alignment horizontal="center" vertical="top" wrapText="1"/>
    </xf>
    <xf numFmtId="176" fontId="14" fillId="2" borderId="9" xfId="11" applyNumberFormat="1" applyFont="1" applyFill="1" applyBorder="1" applyAlignment="1">
      <alignment horizontal="center" vertical="center" shrinkToFit="1"/>
    </xf>
    <xf numFmtId="179" fontId="16" fillId="2" borderId="9" xfId="11" applyNumberFormat="1" applyFont="1" applyFill="1" applyBorder="1" applyAlignment="1">
      <alignment horizontal="center"/>
    </xf>
    <xf numFmtId="179" fontId="16" fillId="2" borderId="9" xfId="11" applyNumberFormat="1" applyFont="1" applyFill="1" applyBorder="1" applyAlignment="1">
      <alignment horizontal="center" wrapText="1"/>
    </xf>
    <xf numFmtId="0" fontId="16" fillId="3" borderId="12" xfId="11" quotePrefix="1" applyNumberFormat="1" applyFont="1" applyFill="1" applyBorder="1" applyAlignment="1">
      <alignment horizontal="center" vertical="center"/>
    </xf>
    <xf numFmtId="0" fontId="73" fillId="0" borderId="0" xfId="11" applyFont="1" applyBorder="1" applyAlignment="1"/>
    <xf numFmtId="0" fontId="74" fillId="3" borderId="0" xfId="11" applyFont="1" applyFill="1" applyBorder="1" applyAlignment="1"/>
    <xf numFmtId="0" fontId="73" fillId="3" borderId="0" xfId="11" applyFont="1" applyFill="1" applyBorder="1" applyAlignment="1"/>
    <xf numFmtId="0" fontId="22" fillId="0" borderId="16" xfId="11" applyFont="1" applyBorder="1" applyAlignment="1">
      <alignment horizontal="left" vertical="center"/>
    </xf>
    <xf numFmtId="0" fontId="22" fillId="0" borderId="0" xfId="11" applyFont="1" applyAlignment="1">
      <alignment vertical="top"/>
    </xf>
    <xf numFmtId="0" fontId="11" fillId="0" borderId="0" xfId="11" applyFont="1" applyAlignment="1">
      <alignment horizontal="center"/>
    </xf>
    <xf numFmtId="0" fontId="25" fillId="0" borderId="0" xfId="11" applyFont="1" applyAlignment="1">
      <alignment horizontal="center"/>
    </xf>
    <xf numFmtId="176" fontId="45" fillId="2" borderId="9" xfId="11" applyNumberFormat="1" applyFont="1" applyFill="1" applyBorder="1" applyAlignment="1">
      <alignment horizontal="center" vertical="center" shrinkToFit="1"/>
    </xf>
    <xf numFmtId="0" fontId="16" fillId="4" borderId="12" xfId="11" quotePrefix="1" applyNumberFormat="1" applyFont="1" applyFill="1" applyBorder="1" applyAlignment="1">
      <alignment horizontal="center" vertical="center" shrinkToFit="1"/>
    </xf>
    <xf numFmtId="0" fontId="73" fillId="3" borderId="0" xfId="11" applyFont="1" applyFill="1" applyBorder="1" applyAlignment="1">
      <alignment shrinkToFit="1"/>
    </xf>
    <xf numFmtId="0" fontId="74" fillId="3" borderId="0" xfId="11" applyFont="1" applyFill="1" applyBorder="1" applyAlignment="1">
      <alignment shrinkToFit="1"/>
    </xf>
    <xf numFmtId="0" fontId="22" fillId="0" borderId="0" xfId="11" applyFont="1" applyBorder="1" applyAlignment="1">
      <alignment vertical="center"/>
    </xf>
    <xf numFmtId="3" fontId="73" fillId="0" borderId="0" xfId="11" applyNumberFormat="1" applyFont="1" applyAlignment="1">
      <alignment vertical="center"/>
    </xf>
    <xf numFmtId="176" fontId="53" fillId="2" borderId="7" xfId="11" applyNumberFormat="1" applyFont="1" applyFill="1" applyBorder="1" applyAlignment="1">
      <alignment horizontal="center" vertical="center"/>
    </xf>
    <xf numFmtId="179" fontId="15" fillId="2" borderId="0" xfId="11" applyNumberFormat="1" applyFont="1" applyFill="1" applyBorder="1" applyAlignment="1">
      <alignment horizontal="center" vertical="center"/>
    </xf>
    <xf numFmtId="179" fontId="14" fillId="2" borderId="1" xfId="11" applyNumberFormat="1" applyFont="1" applyFill="1" applyBorder="1" applyAlignment="1">
      <alignment horizontal="center" vertical="center" wrapText="1"/>
    </xf>
    <xf numFmtId="179" fontId="14" fillId="2" borderId="1" xfId="11" applyNumberFormat="1" applyFont="1" applyFill="1" applyBorder="1" applyAlignment="1">
      <alignment horizontal="center" vertical="center"/>
    </xf>
    <xf numFmtId="179" fontId="14" fillId="2" borderId="3" xfId="11" applyNumberFormat="1" applyFont="1" applyFill="1" applyBorder="1" applyAlignment="1">
      <alignment horizontal="center" vertical="center"/>
    </xf>
    <xf numFmtId="179" fontId="14" fillId="2" borderId="12" xfId="11" applyNumberFormat="1" applyFont="1" applyFill="1" applyBorder="1" applyAlignment="1">
      <alignment horizontal="center" vertical="center"/>
    </xf>
    <xf numFmtId="176" fontId="53" fillId="2" borderId="9" xfId="11" applyNumberFormat="1" applyFont="1" applyFill="1" applyBorder="1" applyAlignment="1">
      <alignment horizontal="center" vertical="center" wrapText="1"/>
    </xf>
    <xf numFmtId="179" fontId="15" fillId="2" borderId="15" xfId="11" applyNumberFormat="1" applyFont="1" applyFill="1" applyBorder="1" applyAlignment="1">
      <alignment horizontal="center" vertical="center"/>
    </xf>
    <xf numFmtId="179" fontId="16" fillId="2" borderId="11" xfId="11" applyNumberFormat="1" applyFont="1" applyFill="1" applyBorder="1" applyAlignment="1">
      <alignment horizontal="center" wrapText="1"/>
    </xf>
    <xf numFmtId="179" fontId="15" fillId="2" borderId="9" xfId="11" applyNumberFormat="1" applyFont="1" applyFill="1" applyBorder="1" applyAlignment="1">
      <alignment horizontal="center" vertical="center" wrapText="1"/>
    </xf>
    <xf numFmtId="0" fontId="17" fillId="3" borderId="12" xfId="11" quotePrefix="1" applyNumberFormat="1" applyFont="1" applyFill="1" applyBorder="1" applyAlignment="1">
      <alignment horizontal="center" vertical="center" shrinkToFit="1"/>
    </xf>
    <xf numFmtId="0" fontId="73" fillId="0" borderId="12" xfId="11" applyFont="1" applyBorder="1" applyAlignment="1"/>
    <xf numFmtId="0" fontId="73" fillId="3" borderId="12" xfId="11" applyFont="1" applyFill="1" applyBorder="1" applyAlignment="1">
      <alignment shrinkToFit="1"/>
    </xf>
    <xf numFmtId="41" fontId="16" fillId="0" borderId="0" xfId="1" applyNumberFormat="1" applyFont="1" applyBorder="1" applyAlignment="1">
      <alignment horizontal="center" vertical="center" shrinkToFit="1"/>
    </xf>
    <xf numFmtId="41" fontId="30" fillId="0" borderId="0" xfId="1" applyNumberFormat="1" applyFont="1" applyFill="1" applyBorder="1" applyAlignment="1">
      <alignment horizontal="center" vertical="center" shrinkToFit="1"/>
    </xf>
    <xf numFmtId="41" fontId="16" fillId="0" borderId="16" xfId="1" applyNumberFormat="1" applyFont="1" applyBorder="1" applyAlignment="1">
      <alignment horizontal="center" vertical="center" shrinkToFit="1"/>
    </xf>
    <xf numFmtId="41" fontId="30" fillId="0" borderId="16" xfId="1" applyNumberFormat="1" applyFont="1" applyFill="1" applyBorder="1" applyAlignment="1">
      <alignment horizontal="center" vertical="center" shrinkToFit="1"/>
    </xf>
    <xf numFmtId="41" fontId="42" fillId="0" borderId="15" xfId="1" applyNumberFormat="1" applyFont="1" applyBorder="1" applyAlignment="1">
      <alignment horizontal="center" vertical="center" shrinkToFit="1"/>
    </xf>
    <xf numFmtId="0" fontId="14" fillId="5" borderId="1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41" fontId="16" fillId="0" borderId="0" xfId="1" applyNumberFormat="1" applyFont="1" applyFill="1" applyBorder="1" applyAlignment="1">
      <alignment horizontal="right" vertical="center" shrinkToFit="1"/>
    </xf>
    <xf numFmtId="41" fontId="16" fillId="0" borderId="16" xfId="1" applyNumberFormat="1" applyFont="1" applyFill="1" applyBorder="1" applyAlignment="1">
      <alignment horizontal="right" vertical="center" shrinkToFit="1"/>
    </xf>
    <xf numFmtId="41" fontId="42" fillId="0" borderId="15" xfId="1" applyNumberFormat="1" applyFont="1" applyFill="1" applyBorder="1" applyAlignment="1">
      <alignment horizontal="right" vertical="center" shrinkToFit="1"/>
    </xf>
    <xf numFmtId="0" fontId="16" fillId="5" borderId="7" xfId="1" applyFont="1" applyFill="1" applyBorder="1" applyAlignment="1">
      <alignment horizontal="center" vertical="center"/>
    </xf>
    <xf numFmtId="41" fontId="59" fillId="3" borderId="0" xfId="13" applyFont="1" applyFill="1" applyBorder="1" applyAlignment="1">
      <alignment horizontal="center" vertical="center" shrinkToFit="1"/>
    </xf>
    <xf numFmtId="41" fontId="59" fillId="3" borderId="0" xfId="13" applyFont="1" applyFill="1" applyBorder="1" applyAlignment="1">
      <alignment horizontal="right" vertical="center" shrinkToFit="1"/>
    </xf>
    <xf numFmtId="41" fontId="59" fillId="3" borderId="0" xfId="13" quotePrefix="1" applyFont="1" applyFill="1" applyBorder="1" applyAlignment="1">
      <alignment horizontal="right" vertical="center" shrinkToFit="1"/>
    </xf>
    <xf numFmtId="41" fontId="75" fillId="4" borderId="0" xfId="13" applyFont="1" applyFill="1" applyBorder="1" applyAlignment="1">
      <alignment horizontal="right" vertical="center" shrinkToFit="1"/>
    </xf>
    <xf numFmtId="41" fontId="75" fillId="4" borderId="0" xfId="13" quotePrefix="1" applyFont="1" applyFill="1" applyBorder="1" applyAlignment="1">
      <alignment horizontal="right" vertical="center" shrinkToFit="1"/>
    </xf>
    <xf numFmtId="41" fontId="69" fillId="3" borderId="0" xfId="13" applyFont="1" applyFill="1" applyBorder="1" applyAlignment="1">
      <alignment horizontal="right" vertical="center" shrinkToFit="1"/>
    </xf>
    <xf numFmtId="178" fontId="42" fillId="0" borderId="10" xfId="1" applyNumberFormat="1" applyFont="1" applyBorder="1" applyAlignment="1">
      <alignment horizontal="right" vertical="center" shrinkToFit="1"/>
    </xf>
    <xf numFmtId="177" fontId="75" fillId="3" borderId="12" xfId="11" applyNumberFormat="1" applyFont="1" applyFill="1" applyBorder="1" applyAlignment="1">
      <alignment horizontal="right" vertical="center" shrinkToFit="1"/>
    </xf>
    <xf numFmtId="177" fontId="75" fillId="3" borderId="0" xfId="11" applyNumberFormat="1" applyFont="1" applyFill="1" applyBorder="1" applyAlignment="1">
      <alignment horizontal="right" vertical="center" shrinkToFit="1"/>
    </xf>
    <xf numFmtId="177" fontId="75" fillId="3" borderId="8" xfId="11" applyNumberFormat="1" applyFont="1" applyFill="1" applyBorder="1" applyAlignment="1">
      <alignment horizontal="right" vertical="center" shrinkToFit="1"/>
    </xf>
    <xf numFmtId="41" fontId="75" fillId="3" borderId="0" xfId="13" applyFont="1" applyFill="1" applyBorder="1" applyAlignment="1">
      <alignment horizontal="right" vertical="center" shrinkToFit="1"/>
    </xf>
    <xf numFmtId="178" fontId="75" fillId="3" borderId="8" xfId="11" applyNumberFormat="1" applyFont="1" applyFill="1" applyBorder="1" applyAlignment="1">
      <alignment horizontal="right" vertical="center" shrinkToFit="1"/>
    </xf>
    <xf numFmtId="41" fontId="75" fillId="3" borderId="0" xfId="13" quotePrefix="1" applyFont="1" applyFill="1" applyBorder="1" applyAlignment="1">
      <alignment horizontal="right" vertical="center" shrinkToFit="1"/>
    </xf>
    <xf numFmtId="178" fontId="75" fillId="3" borderId="8" xfId="11" quotePrefix="1" applyNumberFormat="1" applyFont="1" applyFill="1" applyBorder="1" applyAlignment="1">
      <alignment horizontal="right" vertical="center" shrinkToFit="1"/>
    </xf>
    <xf numFmtId="41" fontId="75" fillId="4" borderId="12" xfId="13" applyFont="1" applyFill="1" applyBorder="1" applyAlignment="1">
      <alignment horizontal="right" vertical="center" shrinkToFit="1"/>
    </xf>
    <xf numFmtId="41" fontId="75" fillId="4" borderId="0" xfId="13" applyFont="1" applyFill="1" applyBorder="1" applyAlignment="1">
      <alignment horizontal="center" vertical="center" shrinkToFit="1"/>
    </xf>
    <xf numFmtId="41" fontId="16" fillId="4" borderId="8" xfId="13" applyFont="1" applyFill="1" applyBorder="1" applyAlignment="1">
      <alignment horizontal="center" vertical="center" shrinkToFit="1"/>
    </xf>
    <xf numFmtId="41" fontId="77" fillId="3" borderId="12" xfId="13" applyFont="1" applyFill="1" applyBorder="1" applyAlignment="1">
      <alignment horizontal="right" vertical="center" shrinkToFit="1"/>
    </xf>
    <xf numFmtId="41" fontId="77" fillId="3" borderId="0" xfId="13" applyFont="1" applyFill="1" applyBorder="1" applyAlignment="1">
      <alignment horizontal="right" vertical="center" shrinkToFit="1"/>
    </xf>
    <xf numFmtId="41" fontId="77" fillId="3" borderId="8" xfId="13" applyFont="1" applyFill="1" applyBorder="1" applyAlignment="1">
      <alignment horizontal="right" vertical="center" shrinkToFit="1"/>
    </xf>
    <xf numFmtId="41" fontId="78" fillId="3" borderId="15" xfId="13" applyFont="1" applyFill="1" applyBorder="1" applyAlignment="1">
      <alignment horizontal="right" vertical="center" shrinkToFit="1"/>
    </xf>
    <xf numFmtId="41" fontId="62" fillId="3" borderId="15" xfId="13" applyFont="1" applyFill="1" applyBorder="1" applyAlignment="1">
      <alignment horizontal="right" vertical="center" shrinkToFit="1"/>
    </xf>
    <xf numFmtId="41" fontId="78" fillId="3" borderId="11" xfId="13" applyFont="1" applyFill="1" applyBorder="1" applyAlignment="1">
      <alignment horizontal="right" vertical="center" shrinkToFit="1"/>
    </xf>
    <xf numFmtId="0" fontId="20" fillId="3" borderId="10" xfId="11" quotePrefix="1" applyNumberFormat="1" applyFont="1" applyFill="1" applyBorder="1" applyAlignment="1">
      <alignment horizontal="center" vertical="center" shrinkToFit="1"/>
    </xf>
    <xf numFmtId="41" fontId="78" fillId="3" borderId="10" xfId="13" applyFont="1" applyFill="1" applyBorder="1" applyAlignment="1">
      <alignment horizontal="right" vertical="center" shrinkToFit="1"/>
    </xf>
    <xf numFmtId="41" fontId="62" fillId="3" borderId="15" xfId="13" applyFont="1" applyFill="1" applyBorder="1" applyAlignment="1">
      <alignment horizontal="center" vertical="center" shrinkToFit="1"/>
    </xf>
    <xf numFmtId="41" fontId="62" fillId="3" borderId="15" xfId="13" quotePrefix="1" applyFont="1" applyFill="1" applyBorder="1" applyAlignment="1">
      <alignment horizontal="right" vertical="center" shrinkToFit="1"/>
    </xf>
    <xf numFmtId="179" fontId="30" fillId="2" borderId="9" xfId="11" applyNumberFormat="1" applyFont="1" applyFill="1" applyBorder="1" applyAlignment="1">
      <alignment horizontal="center"/>
    </xf>
    <xf numFmtId="179" fontId="30" fillId="2" borderId="9" xfId="11" applyNumberFormat="1" applyFont="1" applyFill="1" applyBorder="1" applyAlignment="1">
      <alignment horizontal="center" wrapText="1"/>
    </xf>
    <xf numFmtId="41" fontId="76" fillId="3" borderId="0" xfId="13" applyFont="1" applyFill="1" applyBorder="1" applyAlignment="1">
      <alignment horizontal="right" vertical="center" shrinkToFit="1"/>
    </xf>
    <xf numFmtId="0" fontId="42" fillId="3" borderId="12" xfId="11" quotePrefix="1" applyNumberFormat="1" applyFont="1" applyFill="1" applyBorder="1" applyAlignment="1">
      <alignment horizontal="center" vertical="center"/>
    </xf>
    <xf numFmtId="41" fontId="76" fillId="3" borderId="12" xfId="13" applyFont="1" applyFill="1" applyBorder="1" applyAlignment="1">
      <alignment horizontal="right" vertical="center" shrinkToFit="1"/>
    </xf>
    <xf numFmtId="41" fontId="76" fillId="3" borderId="8" xfId="13" applyFont="1" applyFill="1" applyBorder="1" applyAlignment="1">
      <alignment horizontal="right" vertical="center" shrinkToFit="1"/>
    </xf>
    <xf numFmtId="41" fontId="75" fillId="3" borderId="10" xfId="13" applyFont="1" applyFill="1" applyBorder="1" applyAlignment="1">
      <alignment horizontal="right" vertical="center" shrinkToFit="1"/>
    </xf>
    <xf numFmtId="41" fontId="75" fillId="3" borderId="15" xfId="13" applyFont="1" applyFill="1" applyBorder="1" applyAlignment="1">
      <alignment horizontal="right" vertical="center" shrinkToFit="1"/>
    </xf>
    <xf numFmtId="41" fontId="75" fillId="3" borderId="11" xfId="13" applyFont="1" applyFill="1" applyBorder="1" applyAlignment="1">
      <alignment horizontal="right" vertical="center" shrinkToFit="1"/>
    </xf>
    <xf numFmtId="0" fontId="80" fillId="3" borderId="12" xfId="11" quotePrefix="1" applyNumberFormat="1" applyFont="1" applyFill="1" applyBorder="1" applyAlignment="1">
      <alignment horizontal="center" vertical="center"/>
    </xf>
    <xf numFmtId="0" fontId="80" fillId="3" borderId="10" xfId="11" quotePrefix="1" applyNumberFormat="1" applyFont="1" applyFill="1" applyBorder="1" applyAlignment="1">
      <alignment horizontal="center" vertical="center"/>
    </xf>
    <xf numFmtId="41" fontId="75" fillId="3" borderId="12" xfId="13" applyFont="1" applyFill="1" applyBorder="1" applyAlignment="1">
      <alignment horizontal="right" vertical="center" shrinkToFit="1"/>
    </xf>
    <xf numFmtId="41" fontId="75" fillId="3" borderId="8" xfId="13" applyFont="1" applyFill="1" applyBorder="1" applyAlignment="1">
      <alignment horizontal="right" vertical="center" shrinkToFit="1"/>
    </xf>
    <xf numFmtId="41" fontId="76" fillId="4" borderId="0" xfId="13" applyFont="1" applyFill="1" applyBorder="1" applyAlignment="1">
      <alignment horizontal="right" vertical="center" shrinkToFit="1"/>
    </xf>
    <xf numFmtId="41" fontId="76" fillId="4" borderId="0" xfId="13" quotePrefix="1" applyFont="1" applyFill="1" applyBorder="1" applyAlignment="1">
      <alignment horizontal="right" vertical="center" shrinkToFit="1"/>
    </xf>
    <xf numFmtId="41" fontId="76" fillId="4" borderId="0" xfId="13" applyFont="1" applyFill="1" applyBorder="1" applyAlignment="1">
      <alignment horizontal="center" vertical="center" shrinkToFit="1"/>
    </xf>
    <xf numFmtId="41" fontId="42" fillId="4" borderId="0" xfId="13" applyFont="1" applyFill="1" applyBorder="1" applyAlignment="1">
      <alignment horizontal="center" vertical="center" shrinkToFit="1"/>
    </xf>
    <xf numFmtId="0" fontId="42" fillId="4" borderId="12" xfId="11" quotePrefix="1" applyNumberFormat="1" applyFont="1" applyFill="1" applyBorder="1" applyAlignment="1">
      <alignment horizontal="center" vertical="center" shrinkToFit="1"/>
    </xf>
    <xf numFmtId="41" fontId="76" fillId="4" borderId="12" xfId="13" applyFont="1" applyFill="1" applyBorder="1" applyAlignment="1">
      <alignment horizontal="right" vertical="center" shrinkToFit="1"/>
    </xf>
    <xf numFmtId="41" fontId="42" fillId="4" borderId="8" xfId="13" applyFont="1" applyFill="1" applyBorder="1" applyAlignment="1">
      <alignment horizontal="center" vertical="center" shrinkToFit="1"/>
    </xf>
    <xf numFmtId="177" fontId="18" fillId="3" borderId="0" xfId="0" applyNumberFormat="1" applyFont="1" applyFill="1" applyBorder="1">
      <alignment vertical="center"/>
    </xf>
    <xf numFmtId="41" fontId="17" fillId="3" borderId="0" xfId="13" applyFont="1" applyFill="1" applyBorder="1" applyAlignment="1">
      <alignment horizontal="right" vertical="center" shrinkToFit="1"/>
    </xf>
    <xf numFmtId="41" fontId="20" fillId="3" borderId="15" xfId="13" applyFont="1" applyFill="1" applyBorder="1" applyAlignment="1">
      <alignment horizontal="right" vertical="center" shrinkToFit="1"/>
    </xf>
    <xf numFmtId="41" fontId="17" fillId="3" borderId="0" xfId="13" applyFont="1" applyFill="1" applyBorder="1" applyAlignment="1" applyProtection="1">
      <alignment horizontal="right" vertical="center" shrinkToFit="1"/>
    </xf>
    <xf numFmtId="41" fontId="17" fillId="3" borderId="8" xfId="13" applyFont="1" applyFill="1" applyBorder="1" applyAlignment="1" applyProtection="1">
      <alignment horizontal="right" vertical="center" shrinkToFit="1"/>
    </xf>
    <xf numFmtId="41" fontId="20" fillId="3" borderId="15" xfId="13" applyFont="1" applyFill="1" applyBorder="1" applyAlignment="1" applyProtection="1">
      <alignment horizontal="right" vertical="center" shrinkToFit="1"/>
    </xf>
    <xf numFmtId="41" fontId="20" fillId="3" borderId="11" xfId="13" applyFont="1" applyFill="1" applyBorder="1" applyAlignment="1" applyProtection="1">
      <alignment horizontal="right" vertical="center" shrinkToFit="1"/>
    </xf>
    <xf numFmtId="41" fontId="17" fillId="3" borderId="8" xfId="13" applyFont="1" applyFill="1" applyBorder="1" applyAlignment="1">
      <alignment horizontal="right" vertical="center" shrinkToFit="1"/>
    </xf>
    <xf numFmtId="41" fontId="20" fillId="3" borderId="11" xfId="13" applyFont="1" applyFill="1" applyBorder="1" applyAlignment="1">
      <alignment horizontal="right" vertical="center" shrinkToFit="1"/>
    </xf>
    <xf numFmtId="41" fontId="17" fillId="3" borderId="12" xfId="13" applyFont="1" applyFill="1" applyBorder="1" applyAlignment="1" applyProtection="1">
      <alignment horizontal="right" vertical="center" shrinkToFit="1"/>
    </xf>
    <xf numFmtId="41" fontId="20" fillId="3" borderId="10" xfId="13" applyFont="1" applyFill="1" applyBorder="1" applyAlignment="1" applyProtection="1">
      <alignment horizontal="right" vertical="center" shrinkToFit="1"/>
    </xf>
    <xf numFmtId="41" fontId="17" fillId="4" borderId="0" xfId="13" applyFont="1" applyFill="1" applyBorder="1" applyAlignment="1" applyProtection="1">
      <alignment horizontal="right" vertical="center"/>
      <protection locked="0"/>
    </xf>
    <xf numFmtId="41" fontId="17" fillId="3" borderId="12" xfId="13" applyFont="1" applyFill="1" applyBorder="1" applyAlignment="1">
      <alignment horizontal="right" vertical="center" shrinkToFit="1"/>
    </xf>
    <xf numFmtId="41" fontId="20" fillId="3" borderId="12" xfId="13" applyFont="1" applyFill="1" applyBorder="1" applyAlignment="1">
      <alignment horizontal="right" vertical="center" shrinkToFit="1"/>
    </xf>
    <xf numFmtId="41" fontId="20" fillId="3" borderId="0" xfId="13" applyFont="1" applyFill="1" applyBorder="1" applyAlignment="1">
      <alignment horizontal="right" vertical="center" shrinkToFit="1"/>
    </xf>
    <xf numFmtId="41" fontId="20" fillId="3" borderId="8" xfId="13" applyFont="1" applyFill="1" applyBorder="1" applyAlignment="1">
      <alignment horizontal="right" vertical="center" shrinkToFit="1"/>
    </xf>
    <xf numFmtId="41" fontId="17" fillId="4" borderId="12" xfId="13" applyFont="1" applyFill="1" applyBorder="1" applyAlignment="1">
      <alignment horizontal="right" vertical="center"/>
    </xf>
    <xf numFmtId="41" fontId="17" fillId="4" borderId="0" xfId="13" applyFont="1" applyFill="1" applyBorder="1" applyAlignment="1">
      <alignment horizontal="right" vertical="center"/>
    </xf>
    <xf numFmtId="41" fontId="17" fillId="4" borderId="8" xfId="13" applyFont="1" applyFill="1" applyBorder="1" applyAlignment="1">
      <alignment horizontal="right" vertical="center"/>
    </xf>
    <xf numFmtId="41" fontId="17" fillId="4" borderId="10" xfId="13" applyFont="1" applyFill="1" applyBorder="1" applyAlignment="1">
      <alignment horizontal="right" vertical="center"/>
    </xf>
    <xf numFmtId="41" fontId="17" fillId="4" borderId="15" xfId="13" applyFont="1" applyFill="1" applyBorder="1" applyAlignment="1">
      <alignment horizontal="right" vertical="center"/>
    </xf>
    <xf numFmtId="41" fontId="17" fillId="4" borderId="11" xfId="13" applyFont="1" applyFill="1" applyBorder="1" applyAlignment="1">
      <alignment horizontal="right" vertical="center"/>
    </xf>
    <xf numFmtId="41" fontId="17" fillId="3" borderId="0" xfId="13" applyFont="1" applyFill="1" applyBorder="1" applyAlignment="1">
      <alignment horizontal="right" vertical="center"/>
    </xf>
    <xf numFmtId="41" fontId="20" fillId="3" borderId="0" xfId="13" applyFont="1" applyFill="1" applyBorder="1" applyAlignment="1">
      <alignment horizontal="right" vertical="center"/>
    </xf>
    <xf numFmtId="41" fontId="17" fillId="4" borderId="15" xfId="13" applyFont="1" applyFill="1" applyBorder="1" applyAlignment="1" applyProtection="1">
      <alignment horizontal="right" vertical="center"/>
      <protection locked="0"/>
    </xf>
    <xf numFmtId="43" fontId="17" fillId="3" borderId="8" xfId="0" applyNumberFormat="1" applyFont="1" applyFill="1" applyBorder="1" applyAlignment="1">
      <alignment horizontal="right" vertical="center"/>
    </xf>
    <xf numFmtId="43" fontId="20" fillId="3" borderId="8" xfId="0" applyNumberFormat="1" applyFont="1" applyFill="1" applyBorder="1" applyAlignment="1">
      <alignment horizontal="right" vertical="center"/>
    </xf>
    <xf numFmtId="43" fontId="17" fillId="4" borderId="8" xfId="0" applyNumberFormat="1" applyFont="1" applyFill="1" applyBorder="1" applyAlignment="1">
      <alignment horizontal="right" vertical="center"/>
    </xf>
    <xf numFmtId="43" fontId="17" fillId="4" borderId="11" xfId="0" applyNumberFormat="1" applyFont="1" applyFill="1" applyBorder="1" applyAlignment="1">
      <alignment horizontal="right" vertical="center"/>
    </xf>
    <xf numFmtId="2" fontId="25" fillId="0" borderId="0" xfId="1" applyNumberFormat="1" applyFont="1" applyFill="1" applyBorder="1" applyAlignment="1"/>
    <xf numFmtId="0" fontId="47" fillId="0" borderId="0" xfId="1" applyFont="1" applyBorder="1" applyAlignment="1">
      <alignment horizontal="center"/>
    </xf>
    <xf numFmtId="0" fontId="48" fillId="0" borderId="0" xfId="1" applyFont="1" applyBorder="1" applyAlignment="1">
      <alignment horizontal="center" vertical="center"/>
    </xf>
    <xf numFmtId="0" fontId="49" fillId="0" borderId="0" xfId="1" applyFont="1" applyBorder="1" applyAlignment="1">
      <alignment horizontal="center"/>
    </xf>
    <xf numFmtId="0" fontId="14" fillId="5" borderId="2" xfId="1" applyFont="1" applyFill="1" applyBorder="1" applyAlignment="1">
      <alignment horizontal="center" vertical="center" wrapText="1" shrinkToFit="1"/>
    </xf>
    <xf numFmtId="0" fontId="14" fillId="5" borderId="16" xfId="1" applyFont="1" applyFill="1" applyBorder="1" applyAlignment="1">
      <alignment horizontal="center" vertical="center" wrapText="1" shrinkToFit="1"/>
    </xf>
    <xf numFmtId="0" fontId="14" fillId="5" borderId="3" xfId="1" applyFont="1" applyFill="1" applyBorder="1" applyAlignment="1">
      <alignment horizontal="center" vertical="center" wrapText="1" shrinkToFit="1"/>
    </xf>
    <xf numFmtId="0" fontId="14" fillId="5" borderId="2" xfId="1" applyFont="1" applyFill="1" applyBorder="1" applyAlignment="1">
      <alignment horizontal="center" vertical="center" shrinkToFit="1"/>
    </xf>
    <xf numFmtId="0" fontId="14" fillId="5" borderId="16" xfId="1" applyFont="1" applyFill="1" applyBorder="1" applyAlignment="1">
      <alignment horizontal="center" vertical="center" shrinkToFit="1"/>
    </xf>
    <xf numFmtId="0" fontId="14" fillId="5" borderId="3" xfId="1" applyFont="1" applyFill="1" applyBorder="1" applyAlignment="1">
      <alignment horizontal="center" vertical="center" shrinkToFit="1"/>
    </xf>
    <xf numFmtId="0" fontId="15" fillId="5" borderId="4" xfId="1" applyFont="1" applyFill="1" applyBorder="1" applyAlignment="1">
      <alignment horizontal="center" vertical="center" wrapText="1" shrinkToFit="1"/>
    </xf>
    <xf numFmtId="0" fontId="15" fillId="5" borderId="6" xfId="1" applyFont="1" applyFill="1" applyBorder="1" applyAlignment="1">
      <alignment horizontal="center" vertical="center" wrapText="1" shrinkToFit="1"/>
    </xf>
    <xf numFmtId="0" fontId="16" fillId="5" borderId="10" xfId="1" applyFont="1" applyFill="1" applyBorder="1" applyAlignment="1">
      <alignment horizontal="center" vertical="center" shrinkToFit="1"/>
    </xf>
    <xf numFmtId="0" fontId="16" fillId="5" borderId="15" xfId="1" applyFont="1" applyFill="1" applyBorder="1" applyAlignment="1">
      <alignment horizontal="center" vertical="center" shrinkToFit="1"/>
    </xf>
    <xf numFmtId="0" fontId="16" fillId="5" borderId="11" xfId="1" applyFont="1" applyFill="1" applyBorder="1" applyAlignment="1">
      <alignment horizontal="center" vertical="center" shrinkToFit="1"/>
    </xf>
    <xf numFmtId="0" fontId="16" fillId="0" borderId="15" xfId="1" applyFont="1" applyBorder="1" applyAlignment="1"/>
    <xf numFmtId="0" fontId="16" fillId="0" borderId="11" xfId="1" applyFont="1" applyBorder="1" applyAlignment="1"/>
    <xf numFmtId="0" fontId="15" fillId="5" borderId="4" xfId="1" applyFont="1" applyFill="1" applyBorder="1" applyAlignment="1">
      <alignment horizontal="center" vertical="center" shrinkToFit="1"/>
    </xf>
    <xf numFmtId="0" fontId="15" fillId="5" borderId="5" xfId="1" applyFont="1" applyFill="1" applyBorder="1" applyAlignment="1">
      <alignment horizontal="center" vertical="center" shrinkToFit="1"/>
    </xf>
    <xf numFmtId="0" fontId="15" fillId="5" borderId="6" xfId="1" applyFont="1" applyFill="1" applyBorder="1" applyAlignment="1">
      <alignment horizontal="center" vertical="center" shrinkToFit="1"/>
    </xf>
    <xf numFmtId="41" fontId="16" fillId="0" borderId="0" xfId="1" applyNumberFormat="1" applyFont="1" applyBorder="1" applyAlignment="1">
      <alignment horizontal="center" vertical="center" shrinkToFit="1"/>
    </xf>
    <xf numFmtId="41" fontId="30" fillId="0" borderId="0" xfId="1" applyNumberFormat="1" applyFont="1" applyFill="1" applyBorder="1" applyAlignment="1">
      <alignment horizontal="center" vertical="center" shrinkToFit="1"/>
    </xf>
    <xf numFmtId="41" fontId="30" fillId="0" borderId="8" xfId="1" applyNumberFormat="1" applyFont="1" applyFill="1" applyBorder="1" applyAlignment="1">
      <alignment horizontal="center" vertical="center" shrinkToFit="1"/>
    </xf>
    <xf numFmtId="41" fontId="16" fillId="0" borderId="16" xfId="1" applyNumberFormat="1" applyFont="1" applyBorder="1" applyAlignment="1">
      <alignment horizontal="center" vertical="center" shrinkToFit="1"/>
    </xf>
    <xf numFmtId="41" fontId="30" fillId="0" borderId="16" xfId="1" applyNumberFormat="1" applyFont="1" applyFill="1" applyBorder="1" applyAlignment="1">
      <alignment horizontal="center" vertical="center" shrinkToFit="1"/>
    </xf>
    <xf numFmtId="41" fontId="30" fillId="0" borderId="3" xfId="1" applyNumberFormat="1" applyFont="1" applyFill="1" applyBorder="1" applyAlignment="1">
      <alignment horizontal="center" vertical="center" shrinkToFit="1"/>
    </xf>
    <xf numFmtId="41" fontId="30" fillId="0" borderId="0" xfId="1" applyNumberFormat="1" applyFont="1" applyFill="1" applyBorder="1" applyAlignment="1">
      <alignment horizontal="right" vertical="center" shrinkToFit="1"/>
    </xf>
    <xf numFmtId="41" fontId="30" fillId="0" borderId="8" xfId="1" applyNumberFormat="1" applyFont="1" applyFill="1" applyBorder="1" applyAlignment="1">
      <alignment horizontal="right" vertical="center" shrinkToFit="1"/>
    </xf>
    <xf numFmtId="41" fontId="42" fillId="0" borderId="15" xfId="1" applyNumberFormat="1" applyFont="1" applyBorder="1" applyAlignment="1">
      <alignment horizontal="center" vertical="center" shrinkToFit="1"/>
    </xf>
    <xf numFmtId="41" fontId="68" fillId="0" borderId="15" xfId="1" applyNumberFormat="1" applyFont="1" applyFill="1" applyBorder="1" applyAlignment="1">
      <alignment horizontal="center" vertical="center" shrinkToFit="1"/>
    </xf>
    <xf numFmtId="41" fontId="68" fillId="0" borderId="11" xfId="1" applyNumberFormat="1" applyFont="1" applyFill="1" applyBorder="1" applyAlignment="1">
      <alignment horizontal="center" vertical="center" shrinkToFit="1"/>
    </xf>
    <xf numFmtId="0" fontId="14" fillId="5" borderId="1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0" xfId="1" applyFont="1" applyFill="1" applyBorder="1" applyAlignment="1">
      <alignment horizontal="center" vertical="center" shrinkToFit="1"/>
    </xf>
    <xf numFmtId="0" fontId="14" fillId="5" borderId="8" xfId="1" applyFont="1" applyFill="1" applyBorder="1" applyAlignment="1">
      <alignment horizontal="center" vertical="center" shrinkToFit="1"/>
    </xf>
    <xf numFmtId="0" fontId="16" fillId="5" borderId="10" xfId="1" applyFont="1" applyFill="1" applyBorder="1" applyAlignment="1">
      <alignment horizontal="center" vertical="center" wrapText="1" shrinkToFit="1"/>
    </xf>
    <xf numFmtId="0" fontId="16" fillId="5" borderId="15" xfId="1" applyFont="1" applyFill="1" applyBorder="1" applyAlignment="1">
      <alignment horizontal="center" vertical="center" wrapText="1" shrinkToFit="1"/>
    </xf>
    <xf numFmtId="0" fontId="16" fillId="5" borderId="11" xfId="1" applyFont="1" applyFill="1" applyBorder="1" applyAlignment="1">
      <alignment horizontal="center" vertical="center" wrapText="1" shrinkToFit="1"/>
    </xf>
    <xf numFmtId="41" fontId="16" fillId="0" borderId="0" xfId="1" applyNumberFormat="1" applyFont="1" applyFill="1" applyBorder="1" applyAlignment="1">
      <alignment horizontal="right" vertical="center" shrinkToFit="1"/>
    </xf>
    <xf numFmtId="41" fontId="16" fillId="0" borderId="8" xfId="1" applyNumberFormat="1" applyFont="1" applyFill="1" applyBorder="1" applyAlignment="1">
      <alignment horizontal="right" vertical="center" shrinkToFit="1"/>
    </xf>
    <xf numFmtId="41" fontId="16" fillId="0" borderId="16" xfId="1" applyNumberFormat="1" applyFont="1" applyFill="1" applyBorder="1" applyAlignment="1">
      <alignment horizontal="right" vertical="center" shrinkToFit="1"/>
    </xf>
    <xf numFmtId="41" fontId="16" fillId="0" borderId="3" xfId="1" applyNumberFormat="1" applyFont="1" applyFill="1" applyBorder="1" applyAlignment="1">
      <alignment horizontal="right" vertical="center" shrinkToFit="1"/>
    </xf>
    <xf numFmtId="0" fontId="11" fillId="0" borderId="16" xfId="1" applyFont="1" applyFill="1" applyBorder="1" applyAlignment="1">
      <alignment horizontal="left" vertical="center"/>
    </xf>
    <xf numFmtId="41" fontId="42" fillId="0" borderId="15" xfId="1" applyNumberFormat="1" applyFont="1" applyFill="1" applyBorder="1" applyAlignment="1">
      <alignment horizontal="right" vertical="center" shrinkToFit="1"/>
    </xf>
    <xf numFmtId="41" fontId="42" fillId="0" borderId="11" xfId="1" applyNumberFormat="1" applyFont="1" applyFill="1" applyBorder="1" applyAlignment="1">
      <alignment horizontal="right" vertical="center" shrinkToFit="1"/>
    </xf>
    <xf numFmtId="178" fontId="16" fillId="0" borderId="0" xfId="1" applyNumberFormat="1" applyFont="1" applyBorder="1" applyAlignment="1">
      <alignment horizontal="center" vertical="center" shrinkToFit="1"/>
    </xf>
    <xf numFmtId="178" fontId="42" fillId="0" borderId="15" xfId="1" applyNumberFormat="1" applyFont="1" applyBorder="1" applyAlignment="1">
      <alignment horizontal="center" vertical="center" shrinkToFit="1"/>
    </xf>
    <xf numFmtId="178" fontId="16" fillId="0" borderId="16" xfId="1" applyNumberFormat="1" applyFont="1" applyBorder="1" applyAlignment="1">
      <alignment horizontal="right" vertical="center" shrinkToFit="1"/>
    </xf>
    <xf numFmtId="178" fontId="16" fillId="0" borderId="16" xfId="1" applyNumberFormat="1" applyFont="1" applyBorder="1" applyAlignment="1">
      <alignment horizontal="center" vertical="center" shrinkToFit="1"/>
    </xf>
    <xf numFmtId="178" fontId="16" fillId="0" borderId="0" xfId="1" applyNumberFormat="1" applyFont="1" applyBorder="1" applyAlignment="1">
      <alignment horizontal="right" vertical="center" shrinkToFit="1"/>
    </xf>
    <xf numFmtId="0" fontId="53" fillId="0" borderId="5" xfId="1" applyFont="1" applyBorder="1" applyAlignment="1"/>
    <xf numFmtId="0" fontId="53" fillId="0" borderId="6" xfId="1" applyFont="1" applyBorder="1" applyAlignment="1"/>
    <xf numFmtId="0" fontId="15" fillId="5" borderId="2" xfId="1" applyFont="1" applyFill="1" applyBorder="1" applyAlignment="1">
      <alignment horizontal="center" vertical="center" wrapText="1" shrinkToFit="1"/>
    </xf>
    <xf numFmtId="0" fontId="53" fillId="0" borderId="16" xfId="1" applyFont="1" applyBorder="1" applyAlignment="1"/>
    <xf numFmtId="0" fontId="53" fillId="0" borderId="3" xfId="1" applyFont="1" applyBorder="1" applyAlignment="1"/>
    <xf numFmtId="0" fontId="53" fillId="0" borderId="12" xfId="1" applyFont="1" applyBorder="1" applyAlignment="1"/>
    <xf numFmtId="0" fontId="53" fillId="0" borderId="0" xfId="1" applyFont="1" applyBorder="1" applyAlignment="1"/>
    <xf numFmtId="0" fontId="53" fillId="0" borderId="8" xfId="1" applyFont="1" applyBorder="1" applyAlignment="1"/>
    <xf numFmtId="0" fontId="15" fillId="5" borderId="2" xfId="1" applyFont="1" applyFill="1" applyBorder="1" applyAlignment="1">
      <alignment horizontal="center" vertical="center" shrinkToFit="1"/>
    </xf>
    <xf numFmtId="176" fontId="14" fillId="5" borderId="7" xfId="1" applyNumberFormat="1" applyFont="1" applyFill="1" applyBorder="1" applyAlignment="1">
      <alignment horizontal="center" vertical="center" shrinkToFit="1"/>
    </xf>
    <xf numFmtId="176" fontId="14" fillId="5" borderId="9" xfId="1" applyNumberFormat="1" applyFont="1" applyFill="1" applyBorder="1" applyAlignment="1">
      <alignment horizontal="center" vertical="center" shrinkToFit="1"/>
    </xf>
    <xf numFmtId="0" fontId="45" fillId="0" borderId="9" xfId="1" applyFont="1" applyBorder="1" applyAlignment="1"/>
    <xf numFmtId="0" fontId="45" fillId="0" borderId="3" xfId="1" applyFont="1" applyBorder="1" applyAlignment="1"/>
    <xf numFmtId="0" fontId="45" fillId="0" borderId="10" xfId="1" applyFont="1" applyBorder="1" applyAlignment="1"/>
    <xf numFmtId="0" fontId="45" fillId="0" borderId="11" xfId="1" applyFont="1" applyBorder="1" applyAlignment="1"/>
    <xf numFmtId="0" fontId="45" fillId="0" borderId="16" xfId="1" applyFont="1" applyBorder="1" applyAlignment="1"/>
    <xf numFmtId="0" fontId="45" fillId="0" borderId="15" xfId="1" applyFont="1" applyBorder="1" applyAlignment="1"/>
    <xf numFmtId="0" fontId="14" fillId="5" borderId="4" xfId="1" applyFont="1" applyFill="1" applyBorder="1" applyAlignment="1">
      <alignment horizontal="center" vertical="center" shrinkToFit="1"/>
    </xf>
    <xf numFmtId="0" fontId="45" fillId="0" borderId="5" xfId="1" applyFont="1" applyBorder="1" applyAlignment="1"/>
    <xf numFmtId="0" fontId="45" fillId="0" borderId="6" xfId="1" applyFont="1" applyBorder="1" applyAlignment="1"/>
    <xf numFmtId="0" fontId="14" fillId="5" borderId="4" xfId="1" applyFont="1" applyFill="1" applyBorder="1" applyAlignment="1">
      <alignment horizontal="center" vertical="center" wrapText="1" shrinkToFit="1"/>
    </xf>
    <xf numFmtId="41" fontId="16" fillId="0" borderId="0" xfId="1" applyNumberFormat="1" applyFont="1" applyBorder="1" applyAlignment="1">
      <alignment horizontal="center"/>
    </xf>
    <xf numFmtId="41" fontId="16" fillId="0" borderId="8" xfId="1" applyNumberFormat="1" applyFont="1" applyBorder="1" applyAlignment="1">
      <alignment horizontal="center"/>
    </xf>
    <xf numFmtId="41" fontId="16" fillId="0" borderId="15" xfId="1" applyNumberFormat="1" applyFont="1" applyBorder="1" applyAlignment="1">
      <alignment horizontal="center"/>
    </xf>
    <xf numFmtId="41" fontId="16" fillId="0" borderId="11" xfId="1" applyNumberFormat="1" applyFont="1" applyBorder="1" applyAlignment="1">
      <alignment horizontal="center"/>
    </xf>
    <xf numFmtId="41" fontId="16" fillId="0" borderId="16" xfId="1" applyNumberFormat="1" applyFont="1" applyBorder="1" applyAlignment="1">
      <alignment horizontal="center"/>
    </xf>
    <xf numFmtId="41" fontId="16" fillId="0" borderId="3" xfId="1" applyNumberFormat="1" applyFont="1" applyBorder="1" applyAlignment="1">
      <alignment horizontal="center"/>
    </xf>
    <xf numFmtId="41" fontId="17" fillId="3" borderId="12" xfId="13" applyFont="1" applyFill="1" applyBorder="1" applyAlignment="1">
      <alignment horizontal="center" vertical="center" shrinkToFit="1"/>
    </xf>
    <xf numFmtId="41" fontId="17" fillId="3" borderId="0" xfId="13" applyFont="1" applyFill="1" applyBorder="1" applyAlignment="1">
      <alignment horizontal="center" vertical="center" shrinkToFit="1"/>
    </xf>
    <xf numFmtId="41" fontId="20" fillId="3" borderId="10" xfId="13" applyFont="1" applyFill="1" applyBorder="1" applyAlignment="1">
      <alignment horizontal="center" vertical="center" shrinkToFit="1"/>
    </xf>
    <xf numFmtId="41" fontId="20" fillId="3" borderId="15" xfId="13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5" fillId="2" borderId="6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41" fontId="17" fillId="3" borderId="2" xfId="13" applyFont="1" applyFill="1" applyBorder="1" applyAlignment="1">
      <alignment horizontal="center" vertical="center" shrinkToFit="1"/>
    </xf>
    <xf numFmtId="41" fontId="17" fillId="3" borderId="16" xfId="13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/>
    </xf>
    <xf numFmtId="0" fontId="25" fillId="0" borderId="0" xfId="0" applyFont="1" applyBorder="1" applyAlignment="1"/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80" fontId="14" fillId="0" borderId="18" xfId="1" applyNumberFormat="1" applyFont="1" applyBorder="1" applyAlignment="1">
      <alignment horizontal="center" vertical="center"/>
    </xf>
    <xf numFmtId="180" fontId="14" fillId="0" borderId="19" xfId="1" applyNumberFormat="1" applyFont="1" applyBorder="1" applyAlignment="1">
      <alignment horizontal="center" vertical="center"/>
    </xf>
    <xf numFmtId="180" fontId="14" fillId="0" borderId="20" xfId="1" applyNumberFormat="1" applyFont="1" applyBorder="1" applyAlignment="1">
      <alignment horizontal="center" vertical="center"/>
    </xf>
    <xf numFmtId="182" fontId="14" fillId="0" borderId="18" xfId="1" applyNumberFormat="1" applyFont="1" applyBorder="1" applyAlignment="1">
      <alignment horizontal="center" vertical="center"/>
    </xf>
    <xf numFmtId="0" fontId="45" fillId="0" borderId="19" xfId="1" applyFont="1" applyBorder="1" applyAlignment="1">
      <alignment horizontal="center" vertical="center"/>
    </xf>
    <xf numFmtId="0" fontId="45" fillId="0" borderId="2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5" fillId="0" borderId="0" xfId="1" applyFont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14" fillId="5" borderId="2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1" fillId="0" borderId="16" xfId="1" applyNumberFormat="1" applyFont="1" applyFill="1" applyBorder="1" applyAlignment="1" applyProtection="1">
      <alignment horizontal="left" vertical="center"/>
      <protection locked="0"/>
    </xf>
    <xf numFmtId="0" fontId="11" fillId="0" borderId="16" xfId="1" applyNumberFormat="1" applyFont="1" applyBorder="1" applyAlignment="1">
      <alignment horizontal="left" vertical="center"/>
    </xf>
    <xf numFmtId="0" fontId="11" fillId="0" borderId="0" xfId="1" applyFont="1" applyFill="1" applyAlignment="1">
      <alignment horizontal="left" vertical="center" shrinkToFit="1"/>
    </xf>
    <xf numFmtId="0" fontId="11" fillId="0" borderId="0" xfId="1" applyFont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35" fillId="0" borderId="16" xfId="1" applyFont="1" applyBorder="1" applyAlignment="1">
      <alignment horizontal="right"/>
    </xf>
    <xf numFmtId="0" fontId="2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7" fillId="0" borderId="0" xfId="1" applyFont="1" applyBorder="1" applyAlignment="1">
      <alignment horizontal="center"/>
    </xf>
    <xf numFmtId="0" fontId="57" fillId="0" borderId="0" xfId="1" applyFont="1" applyAlignment="1">
      <alignment horizontal="center"/>
    </xf>
    <xf numFmtId="0" fontId="11" fillId="0" borderId="0" xfId="1" applyFont="1" applyBorder="1" applyAlignment="1">
      <alignment horizontal="right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22" fillId="0" borderId="0" xfId="11" applyFont="1" applyAlignment="1">
      <alignment horizontal="left" vertical="top"/>
    </xf>
    <xf numFmtId="0" fontId="24" fillId="0" borderId="0" xfId="11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7" fillId="0" borderId="0" xfId="11" applyFont="1" applyAlignment="1">
      <alignment horizontal="center" vertical="center"/>
    </xf>
    <xf numFmtId="0" fontId="9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0" fontId="27" fillId="0" borderId="0" xfId="11" applyFont="1" applyBorder="1" applyAlignment="1">
      <alignment horizontal="left"/>
    </xf>
    <xf numFmtId="0" fontId="25" fillId="0" borderId="0" xfId="11" applyFont="1" applyBorder="1" applyAlignment="1"/>
    <xf numFmtId="0" fontId="5" fillId="0" borderId="0" xfId="11" applyFont="1" applyAlignment="1">
      <alignment horizontal="center"/>
    </xf>
    <xf numFmtId="0" fontId="7" fillId="0" borderId="0" xfId="11" applyFont="1" applyAlignment="1">
      <alignment horizontal="center"/>
    </xf>
    <xf numFmtId="0" fontId="11" fillId="0" borderId="15" xfId="11" quotePrefix="1" applyFont="1" applyBorder="1" applyAlignment="1">
      <alignment horizontal="left" vertical="center"/>
    </xf>
    <xf numFmtId="0" fontId="11" fillId="0" borderId="15" xfId="11" applyFont="1" applyBorder="1" applyAlignment="1">
      <alignment horizontal="right"/>
    </xf>
    <xf numFmtId="0" fontId="25" fillId="0" borderId="15" xfId="11" applyFont="1" applyBorder="1" applyAlignment="1"/>
    <xf numFmtId="0" fontId="22" fillId="0" borderId="16" xfId="11" applyFont="1" applyBorder="1" applyAlignment="1">
      <alignment horizontal="left" vertical="center"/>
    </xf>
    <xf numFmtId="179" fontId="15" fillId="2" borderId="2" xfId="11" applyNumberFormat="1" applyFont="1" applyFill="1" applyBorder="1" applyAlignment="1">
      <alignment horizontal="center" vertical="center"/>
    </xf>
    <xf numFmtId="179" fontId="15" fillId="2" borderId="16" xfId="11" applyNumberFormat="1" applyFont="1" applyFill="1" applyBorder="1" applyAlignment="1">
      <alignment horizontal="center" vertical="center"/>
    </xf>
    <xf numFmtId="179" fontId="15" fillId="2" borderId="3" xfId="11" applyNumberFormat="1" applyFont="1" applyFill="1" applyBorder="1" applyAlignment="1">
      <alignment horizontal="center" vertical="center"/>
    </xf>
    <xf numFmtId="41" fontId="25" fillId="0" borderId="0" xfId="1" applyNumberFormat="1" applyFont="1" applyAlignment="1"/>
  </cellXfs>
  <cellStyles count="14">
    <cellStyle name="쉼표 [0]" xfId="13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1"/>
    <cellStyle name="표준 2 15" xfId="7"/>
    <cellStyle name="표준 3" xfId="8"/>
    <cellStyle name="표준 4" xfId="9"/>
    <cellStyle name="표준 5" xfId="10"/>
    <cellStyle name="표준 6" xfId="12"/>
    <cellStyle name="표준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26"/>
  <sheetViews>
    <sheetView view="pageBreakPreview" zoomScaleNormal="75" zoomScaleSheetLayoutView="100" workbookViewId="0">
      <selection activeCell="H25" sqref="H25:I25"/>
    </sheetView>
  </sheetViews>
  <sheetFormatPr defaultColWidth="9" defaultRowHeight="14.25"/>
  <cols>
    <col min="1" max="2" width="6.625" style="177" customWidth="1"/>
    <col min="3" max="6" width="5.125" style="178" customWidth="1"/>
    <col min="7" max="7" width="6.625" style="177" customWidth="1"/>
    <col min="8" max="11" width="4.875" style="177" customWidth="1"/>
    <col min="12" max="12" width="6.625" style="177" customWidth="1"/>
    <col min="13" max="18" width="4.875" style="177" customWidth="1"/>
    <col min="19" max="33" width="9" style="177" customWidth="1"/>
    <col min="34" max="44" width="3.625" style="177" customWidth="1"/>
    <col min="45" max="16384" width="9" style="177"/>
  </cols>
  <sheetData>
    <row r="1" spans="1:33" ht="5.0999999999999996" customHeight="1"/>
    <row r="2" spans="1:33" ht="50.1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33" s="180" customFormat="1" ht="21" customHeight="1">
      <c r="A3" s="423" t="s">
        <v>274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</row>
    <row r="4" spans="1:33" s="180" customFormat="1" ht="20.100000000000001" customHeight="1">
      <c r="A4" s="424" t="s">
        <v>275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</row>
    <row r="5" spans="1:33" s="186" customFormat="1" ht="20.100000000000001" customHeight="1">
      <c r="A5" s="253" t="s">
        <v>240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 t="s">
        <v>276</v>
      </c>
      <c r="Q5" s="183"/>
      <c r="R5" s="18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5"/>
    </row>
    <row r="6" spans="1:33" s="186" customFormat="1" ht="20.100000000000001" customHeight="1">
      <c r="A6" s="339" t="s">
        <v>242</v>
      </c>
      <c r="B6" s="425" t="s">
        <v>277</v>
      </c>
      <c r="C6" s="426"/>
      <c r="D6" s="426"/>
      <c r="E6" s="426"/>
      <c r="F6" s="427"/>
      <c r="G6" s="428" t="s">
        <v>278</v>
      </c>
      <c r="H6" s="429"/>
      <c r="I6" s="429"/>
      <c r="J6" s="429"/>
      <c r="K6" s="430"/>
      <c r="L6" s="425" t="s">
        <v>279</v>
      </c>
      <c r="M6" s="426"/>
      <c r="N6" s="426"/>
      <c r="O6" s="426"/>
      <c r="P6" s="427"/>
      <c r="Q6" s="187"/>
      <c r="R6" s="187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/>
    </row>
    <row r="7" spans="1:33" ht="20.100000000000001" customHeight="1">
      <c r="A7" s="340"/>
      <c r="B7" s="433" t="s">
        <v>280</v>
      </c>
      <c r="C7" s="434"/>
      <c r="D7" s="434"/>
      <c r="E7" s="434"/>
      <c r="F7" s="435"/>
      <c r="G7" s="433" t="s">
        <v>281</v>
      </c>
      <c r="H7" s="434"/>
      <c r="I7" s="434"/>
      <c r="J7" s="434"/>
      <c r="K7" s="435"/>
      <c r="L7" s="433" t="s">
        <v>282</v>
      </c>
      <c r="M7" s="436"/>
      <c r="N7" s="436"/>
      <c r="O7" s="436"/>
      <c r="P7" s="437"/>
      <c r="Q7" s="188"/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</row>
    <row r="8" spans="1:33" ht="20.25" customHeight="1">
      <c r="A8" s="340"/>
      <c r="B8" s="339" t="s">
        <v>283</v>
      </c>
      <c r="C8" s="438" t="s">
        <v>284</v>
      </c>
      <c r="D8" s="439"/>
      <c r="E8" s="439"/>
      <c r="F8" s="440"/>
      <c r="G8" s="255" t="s">
        <v>283</v>
      </c>
      <c r="H8" s="438" t="s">
        <v>284</v>
      </c>
      <c r="I8" s="439"/>
      <c r="J8" s="439"/>
      <c r="K8" s="440"/>
      <c r="L8" s="255" t="s">
        <v>283</v>
      </c>
      <c r="M8" s="438" t="s">
        <v>284</v>
      </c>
      <c r="N8" s="439"/>
      <c r="O8" s="439"/>
      <c r="P8" s="440"/>
      <c r="Q8" s="188"/>
      <c r="R8" s="188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</row>
    <row r="9" spans="1:33" ht="38.25" customHeight="1">
      <c r="A9" s="340" t="s">
        <v>285</v>
      </c>
      <c r="B9" s="256" t="s">
        <v>286</v>
      </c>
      <c r="C9" s="431" t="s">
        <v>287</v>
      </c>
      <c r="D9" s="432"/>
      <c r="E9" s="431" t="s">
        <v>288</v>
      </c>
      <c r="F9" s="432"/>
      <c r="G9" s="256" t="s">
        <v>286</v>
      </c>
      <c r="H9" s="431" t="s">
        <v>287</v>
      </c>
      <c r="I9" s="432"/>
      <c r="J9" s="431" t="s">
        <v>288</v>
      </c>
      <c r="K9" s="432"/>
      <c r="L9" s="256" t="s">
        <v>286</v>
      </c>
      <c r="M9" s="431" t="s">
        <v>287</v>
      </c>
      <c r="N9" s="432"/>
      <c r="O9" s="431" t="s">
        <v>288</v>
      </c>
      <c r="P9" s="432"/>
      <c r="Q9" s="188"/>
      <c r="R9" s="188"/>
      <c r="S9" s="189"/>
      <c r="T9" s="189"/>
      <c r="U9" s="189"/>
      <c r="V9" s="190"/>
      <c r="W9" s="191"/>
      <c r="X9" s="189"/>
      <c r="Y9" s="189"/>
      <c r="Z9" s="189"/>
      <c r="AA9" s="189"/>
      <c r="AB9" s="189"/>
      <c r="AC9" s="189"/>
      <c r="AD9" s="189"/>
      <c r="AE9" s="190"/>
      <c r="AF9" s="189"/>
      <c r="AG9" s="189"/>
    </row>
    <row r="10" spans="1:33" ht="42" customHeight="1">
      <c r="A10" s="192">
        <v>2013</v>
      </c>
      <c r="B10" s="257">
        <v>18</v>
      </c>
      <c r="C10" s="444">
        <v>111302</v>
      </c>
      <c r="D10" s="444"/>
      <c r="E10" s="444">
        <v>181911</v>
      </c>
      <c r="F10" s="444"/>
      <c r="G10" s="336">
        <v>3</v>
      </c>
      <c r="H10" s="444">
        <v>29183</v>
      </c>
      <c r="I10" s="444"/>
      <c r="J10" s="444">
        <v>91469</v>
      </c>
      <c r="K10" s="444"/>
      <c r="L10" s="337">
        <v>1</v>
      </c>
      <c r="M10" s="445">
        <v>3506</v>
      </c>
      <c r="N10" s="445"/>
      <c r="O10" s="445">
        <v>5234</v>
      </c>
      <c r="P10" s="446"/>
      <c r="Q10" s="188"/>
      <c r="R10" s="188"/>
      <c r="S10" s="189"/>
      <c r="T10" s="189"/>
      <c r="U10" s="189"/>
      <c r="V10" s="190"/>
      <c r="W10" s="191"/>
      <c r="X10" s="189"/>
      <c r="Y10" s="189"/>
      <c r="Z10" s="189"/>
      <c r="AA10" s="189"/>
      <c r="AB10" s="189"/>
      <c r="AC10" s="189"/>
      <c r="AD10" s="189"/>
      <c r="AE10" s="190"/>
      <c r="AF10" s="189"/>
      <c r="AG10" s="189"/>
    </row>
    <row r="11" spans="1:33" ht="42" customHeight="1">
      <c r="A11" s="193">
        <v>2014</v>
      </c>
      <c r="B11" s="258">
        <v>12</v>
      </c>
      <c r="C11" s="441">
        <v>94143</v>
      </c>
      <c r="D11" s="441"/>
      <c r="E11" s="441">
        <v>135630</v>
      </c>
      <c r="F11" s="441"/>
      <c r="G11" s="334">
        <v>3</v>
      </c>
      <c r="H11" s="441">
        <v>36070</v>
      </c>
      <c r="I11" s="441"/>
      <c r="J11" s="441">
        <v>91471</v>
      </c>
      <c r="K11" s="441"/>
      <c r="L11" s="335">
        <v>1</v>
      </c>
      <c r="M11" s="442">
        <v>3506</v>
      </c>
      <c r="N11" s="442"/>
      <c r="O11" s="442">
        <v>5234</v>
      </c>
      <c r="P11" s="443"/>
      <c r="Q11" s="188"/>
      <c r="R11" s="188"/>
      <c r="S11" s="189"/>
      <c r="T11" s="189"/>
      <c r="U11" s="189"/>
      <c r="V11" s="190"/>
      <c r="W11" s="191"/>
      <c r="X11" s="189"/>
      <c r="Y11" s="189"/>
      <c r="Z11" s="189"/>
      <c r="AA11" s="189"/>
      <c r="AB11" s="189"/>
      <c r="AC11" s="189"/>
      <c r="AD11" s="189"/>
      <c r="AE11" s="190"/>
      <c r="AF11" s="189"/>
      <c r="AG11" s="189"/>
    </row>
    <row r="12" spans="1:33" ht="42" customHeight="1">
      <c r="A12" s="193">
        <v>2015</v>
      </c>
      <c r="B12" s="258">
        <v>12</v>
      </c>
      <c r="C12" s="441">
        <v>94143</v>
      </c>
      <c r="D12" s="441"/>
      <c r="E12" s="441">
        <v>135630</v>
      </c>
      <c r="F12" s="441"/>
      <c r="G12" s="334">
        <v>3</v>
      </c>
      <c r="H12" s="441">
        <v>36070</v>
      </c>
      <c r="I12" s="441"/>
      <c r="J12" s="441">
        <v>91471</v>
      </c>
      <c r="K12" s="441"/>
      <c r="L12" s="259">
        <v>1</v>
      </c>
      <c r="M12" s="442">
        <v>3506</v>
      </c>
      <c r="N12" s="442"/>
      <c r="O12" s="442">
        <v>5234</v>
      </c>
      <c r="P12" s="443"/>
      <c r="Q12" s="188"/>
      <c r="R12" s="188"/>
      <c r="S12" s="190"/>
      <c r="T12" s="190"/>
      <c r="U12" s="190"/>
      <c r="V12" s="191"/>
      <c r="W12" s="191"/>
      <c r="X12" s="191"/>
      <c r="Y12" s="191"/>
      <c r="Z12" s="191"/>
      <c r="AA12" s="191"/>
      <c r="AB12" s="191"/>
      <c r="AC12" s="191"/>
      <c r="AD12" s="191"/>
      <c r="AE12" s="190"/>
      <c r="AF12" s="191"/>
      <c r="AG12" s="191"/>
    </row>
    <row r="13" spans="1:33" ht="42" customHeight="1">
      <c r="A13" s="193">
        <v>2016</v>
      </c>
      <c r="B13" s="258">
        <v>11</v>
      </c>
      <c r="C13" s="441">
        <v>90637</v>
      </c>
      <c r="D13" s="441"/>
      <c r="E13" s="441">
        <v>130396</v>
      </c>
      <c r="F13" s="441"/>
      <c r="G13" s="334">
        <v>3</v>
      </c>
      <c r="H13" s="441">
        <v>36070</v>
      </c>
      <c r="I13" s="441"/>
      <c r="J13" s="441">
        <v>91471</v>
      </c>
      <c r="K13" s="441"/>
      <c r="L13" s="260" t="s">
        <v>255</v>
      </c>
      <c r="M13" s="447" t="s">
        <v>255</v>
      </c>
      <c r="N13" s="447"/>
      <c r="O13" s="447" t="s">
        <v>255</v>
      </c>
      <c r="P13" s="448"/>
      <c r="Q13" s="188"/>
      <c r="R13" s="188"/>
      <c r="S13" s="190"/>
      <c r="T13" s="190"/>
      <c r="U13" s="190"/>
      <c r="V13" s="191"/>
      <c r="W13" s="191"/>
      <c r="X13" s="191"/>
      <c r="Y13" s="191"/>
      <c r="Z13" s="191"/>
      <c r="AA13" s="191"/>
      <c r="AB13" s="191"/>
      <c r="AC13" s="191"/>
      <c r="AD13" s="191"/>
      <c r="AE13" s="190"/>
      <c r="AF13" s="191"/>
      <c r="AG13" s="191"/>
    </row>
    <row r="14" spans="1:33" ht="42" customHeight="1">
      <c r="A14" s="193">
        <v>2017</v>
      </c>
      <c r="B14" s="258">
        <v>11</v>
      </c>
      <c r="C14" s="441">
        <v>90637</v>
      </c>
      <c r="D14" s="441"/>
      <c r="E14" s="441">
        <v>130396</v>
      </c>
      <c r="F14" s="441"/>
      <c r="G14" s="334">
        <v>3</v>
      </c>
      <c r="H14" s="441">
        <v>36070</v>
      </c>
      <c r="I14" s="441"/>
      <c r="J14" s="441">
        <v>91471</v>
      </c>
      <c r="K14" s="441"/>
      <c r="L14" s="259">
        <v>0</v>
      </c>
      <c r="M14" s="442">
        <v>0</v>
      </c>
      <c r="N14" s="442"/>
      <c r="O14" s="442">
        <v>0</v>
      </c>
      <c r="P14" s="443"/>
      <c r="Q14" s="188"/>
      <c r="R14" s="188"/>
      <c r="S14" s="190"/>
      <c r="T14" s="190"/>
      <c r="U14" s="190"/>
      <c r="V14" s="191"/>
      <c r="W14" s="191"/>
      <c r="X14" s="191"/>
      <c r="Y14" s="191"/>
      <c r="Z14" s="191"/>
      <c r="AA14" s="191"/>
      <c r="AB14" s="191"/>
      <c r="AC14" s="191"/>
      <c r="AD14" s="191"/>
      <c r="AE14" s="190"/>
      <c r="AF14" s="191"/>
      <c r="AG14" s="191"/>
    </row>
    <row r="15" spans="1:33" ht="42" customHeight="1">
      <c r="A15" s="195">
        <v>2018</v>
      </c>
      <c r="B15" s="261">
        <v>11</v>
      </c>
      <c r="C15" s="449">
        <v>90637</v>
      </c>
      <c r="D15" s="449"/>
      <c r="E15" s="449">
        <v>130396</v>
      </c>
      <c r="F15" s="449"/>
      <c r="G15" s="338">
        <v>3</v>
      </c>
      <c r="H15" s="449">
        <v>36070</v>
      </c>
      <c r="I15" s="449"/>
      <c r="J15" s="449">
        <v>91471</v>
      </c>
      <c r="K15" s="449"/>
      <c r="L15" s="262">
        <v>0</v>
      </c>
      <c r="M15" s="450">
        <v>0</v>
      </c>
      <c r="N15" s="450"/>
      <c r="O15" s="450">
        <v>0</v>
      </c>
      <c r="P15" s="451"/>
      <c r="Q15" s="188"/>
      <c r="R15" s="188"/>
      <c r="S15" s="190"/>
      <c r="T15" s="190"/>
      <c r="U15" s="190"/>
      <c r="V15" s="191"/>
      <c r="W15" s="191"/>
      <c r="X15" s="191"/>
      <c r="Y15" s="191"/>
      <c r="Z15" s="191"/>
      <c r="AA15" s="191"/>
      <c r="AB15" s="191"/>
      <c r="AC15" s="191"/>
      <c r="AD15" s="191"/>
      <c r="AE15" s="190"/>
      <c r="AF15" s="191"/>
      <c r="AG15" s="191"/>
    </row>
    <row r="16" spans="1:33" s="186" customFormat="1" ht="20.100000000000001" customHeight="1">
      <c r="A16" s="452" t="s">
        <v>289</v>
      </c>
      <c r="B16" s="425" t="s">
        <v>290</v>
      </c>
      <c r="C16" s="426"/>
      <c r="D16" s="426"/>
      <c r="E16" s="426"/>
      <c r="F16" s="427"/>
      <c r="G16" s="454" t="s">
        <v>291</v>
      </c>
      <c r="H16" s="455"/>
      <c r="I16" s="455"/>
      <c r="J16" s="455"/>
      <c r="K16" s="456"/>
      <c r="L16" s="454" t="s">
        <v>292</v>
      </c>
      <c r="M16" s="455"/>
      <c r="N16" s="455"/>
      <c r="O16" s="455"/>
      <c r="P16" s="456"/>
      <c r="Q16" s="187"/>
      <c r="R16" s="18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5"/>
    </row>
    <row r="17" spans="1:33" ht="20.100000000000001" customHeight="1">
      <c r="A17" s="453"/>
      <c r="B17" s="457" t="s">
        <v>293</v>
      </c>
      <c r="C17" s="458"/>
      <c r="D17" s="458"/>
      <c r="E17" s="458"/>
      <c r="F17" s="459"/>
      <c r="G17" s="433" t="s">
        <v>294</v>
      </c>
      <c r="H17" s="434"/>
      <c r="I17" s="434"/>
      <c r="J17" s="434"/>
      <c r="K17" s="435"/>
      <c r="L17" s="433" t="s">
        <v>295</v>
      </c>
      <c r="M17" s="434"/>
      <c r="N17" s="434"/>
      <c r="O17" s="434"/>
      <c r="P17" s="435"/>
      <c r="Q17" s="188"/>
      <c r="R17" s="188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</row>
    <row r="18" spans="1:33" ht="24" customHeight="1">
      <c r="A18" s="453"/>
      <c r="B18" s="339" t="s">
        <v>283</v>
      </c>
      <c r="C18" s="438" t="s">
        <v>284</v>
      </c>
      <c r="D18" s="439"/>
      <c r="E18" s="439"/>
      <c r="F18" s="440"/>
      <c r="G18" s="255" t="s">
        <v>283</v>
      </c>
      <c r="H18" s="438" t="s">
        <v>284</v>
      </c>
      <c r="I18" s="439"/>
      <c r="J18" s="439"/>
      <c r="K18" s="440"/>
      <c r="L18" s="255" t="s">
        <v>283</v>
      </c>
      <c r="M18" s="438" t="s">
        <v>284</v>
      </c>
      <c r="N18" s="439"/>
      <c r="O18" s="439"/>
      <c r="P18" s="440"/>
      <c r="Q18" s="188"/>
      <c r="R18" s="188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</row>
    <row r="19" spans="1:33" ht="30" customHeight="1">
      <c r="A19" s="340" t="s">
        <v>285</v>
      </c>
      <c r="B19" s="256" t="s">
        <v>286</v>
      </c>
      <c r="C19" s="431" t="s">
        <v>287</v>
      </c>
      <c r="D19" s="432"/>
      <c r="E19" s="431" t="s">
        <v>288</v>
      </c>
      <c r="F19" s="432"/>
      <c r="G19" s="256" t="s">
        <v>286</v>
      </c>
      <c r="H19" s="431" t="s">
        <v>287</v>
      </c>
      <c r="I19" s="432"/>
      <c r="J19" s="431" t="s">
        <v>288</v>
      </c>
      <c r="K19" s="432"/>
      <c r="L19" s="256" t="s">
        <v>286</v>
      </c>
      <c r="M19" s="431" t="s">
        <v>287</v>
      </c>
      <c r="N19" s="432"/>
      <c r="O19" s="431" t="s">
        <v>288</v>
      </c>
      <c r="P19" s="432"/>
      <c r="Q19" s="188"/>
      <c r="R19" s="188"/>
      <c r="S19" s="189"/>
      <c r="T19" s="189"/>
      <c r="U19" s="189"/>
      <c r="V19" s="190"/>
      <c r="W19" s="191"/>
      <c r="X19" s="189"/>
      <c r="Y19" s="189"/>
      <c r="Z19" s="189"/>
      <c r="AA19" s="189"/>
      <c r="AB19" s="189"/>
      <c r="AC19" s="189"/>
      <c r="AD19" s="189"/>
      <c r="AE19" s="190"/>
      <c r="AF19" s="189"/>
      <c r="AG19" s="189"/>
    </row>
    <row r="20" spans="1:33" ht="42" customHeight="1">
      <c r="A20" s="198">
        <v>2013</v>
      </c>
      <c r="B20" s="342" t="s">
        <v>255</v>
      </c>
      <c r="C20" s="462" t="s">
        <v>255</v>
      </c>
      <c r="D20" s="462"/>
      <c r="E20" s="462" t="s">
        <v>255</v>
      </c>
      <c r="F20" s="462"/>
      <c r="G20" s="342" t="s">
        <v>255</v>
      </c>
      <c r="H20" s="462" t="s">
        <v>255</v>
      </c>
      <c r="I20" s="462"/>
      <c r="J20" s="462" t="s">
        <v>255</v>
      </c>
      <c r="K20" s="462"/>
      <c r="L20" s="342" t="s">
        <v>255</v>
      </c>
      <c r="M20" s="462" t="s">
        <v>255</v>
      </c>
      <c r="N20" s="462"/>
      <c r="O20" s="462" t="s">
        <v>255</v>
      </c>
      <c r="P20" s="463"/>
      <c r="Q20" s="188"/>
      <c r="R20" s="188"/>
      <c r="S20" s="189"/>
      <c r="T20" s="189"/>
      <c r="U20" s="189"/>
      <c r="V20" s="190"/>
      <c r="W20" s="191"/>
      <c r="X20" s="189"/>
      <c r="Y20" s="189"/>
      <c r="Z20" s="189"/>
      <c r="AA20" s="189"/>
      <c r="AB20" s="189"/>
      <c r="AC20" s="189"/>
      <c r="AD20" s="189"/>
      <c r="AE20" s="190"/>
      <c r="AF20" s="189"/>
      <c r="AG20" s="189"/>
    </row>
    <row r="21" spans="1:33" ht="42" customHeight="1">
      <c r="A21" s="201">
        <v>2014</v>
      </c>
      <c r="B21" s="341" t="s">
        <v>255</v>
      </c>
      <c r="C21" s="460" t="s">
        <v>255</v>
      </c>
      <c r="D21" s="460"/>
      <c r="E21" s="460" t="s">
        <v>255</v>
      </c>
      <c r="F21" s="460"/>
      <c r="G21" s="341" t="s">
        <v>255</v>
      </c>
      <c r="H21" s="460" t="s">
        <v>255</v>
      </c>
      <c r="I21" s="460"/>
      <c r="J21" s="460" t="s">
        <v>255</v>
      </c>
      <c r="K21" s="460"/>
      <c r="L21" s="341" t="s">
        <v>255</v>
      </c>
      <c r="M21" s="460" t="s">
        <v>255</v>
      </c>
      <c r="N21" s="460"/>
      <c r="O21" s="460" t="s">
        <v>255</v>
      </c>
      <c r="P21" s="461"/>
      <c r="Q21" s="188"/>
      <c r="R21" s="188"/>
      <c r="S21" s="189"/>
      <c r="T21" s="189"/>
      <c r="U21" s="189"/>
      <c r="V21" s="190"/>
      <c r="W21" s="191"/>
      <c r="X21" s="189"/>
      <c r="Y21" s="189"/>
      <c r="Z21" s="189"/>
      <c r="AA21" s="189"/>
      <c r="AB21" s="189"/>
      <c r="AC21" s="189"/>
      <c r="AD21" s="189"/>
      <c r="AE21" s="190"/>
      <c r="AF21" s="189"/>
      <c r="AG21" s="189"/>
    </row>
    <row r="22" spans="1:33" ht="42" customHeight="1">
      <c r="A22" s="201">
        <v>2015</v>
      </c>
      <c r="B22" s="341" t="s">
        <v>25</v>
      </c>
      <c r="C22" s="460" t="s">
        <v>25</v>
      </c>
      <c r="D22" s="460"/>
      <c r="E22" s="460" t="s">
        <v>25</v>
      </c>
      <c r="F22" s="460"/>
      <c r="G22" s="341" t="s">
        <v>25</v>
      </c>
      <c r="H22" s="460" t="s">
        <v>25</v>
      </c>
      <c r="I22" s="460"/>
      <c r="J22" s="460" t="s">
        <v>255</v>
      </c>
      <c r="K22" s="460"/>
      <c r="L22" s="341" t="s">
        <v>25</v>
      </c>
      <c r="M22" s="460" t="s">
        <v>25</v>
      </c>
      <c r="N22" s="460"/>
      <c r="O22" s="460" t="s">
        <v>255</v>
      </c>
      <c r="P22" s="461"/>
      <c r="Q22" s="188"/>
      <c r="R22" s="188"/>
      <c r="S22" s="189"/>
      <c r="T22" s="189"/>
      <c r="U22" s="189"/>
      <c r="V22" s="190"/>
      <c r="W22" s="191"/>
      <c r="X22" s="189"/>
      <c r="Y22" s="189"/>
      <c r="Z22" s="189"/>
      <c r="AA22" s="189"/>
      <c r="AB22" s="189"/>
      <c r="AC22" s="189"/>
      <c r="AD22" s="189"/>
      <c r="AE22" s="190"/>
      <c r="AF22" s="189"/>
      <c r="AG22" s="189"/>
    </row>
    <row r="23" spans="1:33" ht="42" customHeight="1">
      <c r="A23" s="201">
        <v>2016</v>
      </c>
      <c r="B23" s="341" t="s">
        <v>255</v>
      </c>
      <c r="C23" s="460" t="s">
        <v>255</v>
      </c>
      <c r="D23" s="460"/>
      <c r="E23" s="460" t="s">
        <v>255</v>
      </c>
      <c r="F23" s="460"/>
      <c r="G23" s="341" t="s">
        <v>255</v>
      </c>
      <c r="H23" s="460" t="s">
        <v>255</v>
      </c>
      <c r="I23" s="460"/>
      <c r="J23" s="460" t="s">
        <v>255</v>
      </c>
      <c r="K23" s="460"/>
      <c r="L23" s="341" t="s">
        <v>255</v>
      </c>
      <c r="M23" s="460" t="s">
        <v>255</v>
      </c>
      <c r="N23" s="460"/>
      <c r="O23" s="460" t="s">
        <v>255</v>
      </c>
      <c r="P23" s="461"/>
      <c r="Q23" s="188"/>
      <c r="R23" s="188"/>
      <c r="S23" s="189"/>
      <c r="T23" s="189"/>
      <c r="U23" s="189"/>
      <c r="V23" s="190"/>
      <c r="W23" s="191"/>
      <c r="X23" s="189"/>
      <c r="Y23" s="189"/>
      <c r="Z23" s="189"/>
      <c r="AA23" s="189"/>
      <c r="AB23" s="189"/>
      <c r="AC23" s="189"/>
      <c r="AD23" s="189"/>
      <c r="AE23" s="190"/>
      <c r="AF23" s="189"/>
      <c r="AG23" s="189"/>
    </row>
    <row r="24" spans="1:33" ht="42" customHeight="1">
      <c r="A24" s="201">
        <v>2017</v>
      </c>
      <c r="B24" s="341" t="s">
        <v>255</v>
      </c>
      <c r="C24" s="460" t="s">
        <v>255</v>
      </c>
      <c r="D24" s="460"/>
      <c r="E24" s="460" t="s">
        <v>255</v>
      </c>
      <c r="F24" s="460"/>
      <c r="G24" s="341" t="s">
        <v>255</v>
      </c>
      <c r="H24" s="460" t="s">
        <v>255</v>
      </c>
      <c r="I24" s="460"/>
      <c r="J24" s="460" t="s">
        <v>255</v>
      </c>
      <c r="K24" s="460"/>
      <c r="L24" s="341" t="s">
        <v>255</v>
      </c>
      <c r="M24" s="460" t="s">
        <v>255</v>
      </c>
      <c r="N24" s="460"/>
      <c r="O24" s="460" t="s">
        <v>255</v>
      </c>
      <c r="P24" s="461"/>
      <c r="Q24" s="205"/>
      <c r="R24" s="205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</row>
    <row r="25" spans="1:33" ht="42" customHeight="1">
      <c r="A25" s="207">
        <v>2018</v>
      </c>
      <c r="B25" s="343">
        <v>0</v>
      </c>
      <c r="C25" s="465">
        <v>0</v>
      </c>
      <c r="D25" s="465"/>
      <c r="E25" s="465">
        <v>0</v>
      </c>
      <c r="F25" s="465"/>
      <c r="G25" s="343">
        <v>0</v>
      </c>
      <c r="H25" s="465">
        <v>0</v>
      </c>
      <c r="I25" s="465"/>
      <c r="J25" s="465">
        <v>0</v>
      </c>
      <c r="K25" s="465"/>
      <c r="L25" s="343">
        <v>0</v>
      </c>
      <c r="M25" s="465">
        <v>0</v>
      </c>
      <c r="N25" s="465"/>
      <c r="O25" s="465">
        <v>0</v>
      </c>
      <c r="P25" s="466"/>
      <c r="Q25" s="205"/>
      <c r="R25" s="205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</row>
    <row r="26" spans="1:33">
      <c r="A26" s="464" t="s">
        <v>296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209"/>
      <c r="R26" s="209"/>
    </row>
  </sheetData>
  <mergeCells count="107">
    <mergeCell ref="A26:P26"/>
    <mergeCell ref="C25:D25"/>
    <mergeCell ref="E25:F25"/>
    <mergeCell ref="H25:I25"/>
    <mergeCell ref="J25:K25"/>
    <mergeCell ref="M25:N25"/>
    <mergeCell ref="O25:P25"/>
    <mergeCell ref="C24:D24"/>
    <mergeCell ref="E24:F24"/>
    <mergeCell ref="H24:I24"/>
    <mergeCell ref="J24:K24"/>
    <mergeCell ref="M24:N24"/>
    <mergeCell ref="O24:P24"/>
    <mergeCell ref="C23:D23"/>
    <mergeCell ref="E23:F23"/>
    <mergeCell ref="H23:I23"/>
    <mergeCell ref="J23:K23"/>
    <mergeCell ref="M23:N23"/>
    <mergeCell ref="O23:P23"/>
    <mergeCell ref="C22:D22"/>
    <mergeCell ref="E22:F22"/>
    <mergeCell ref="H22:I22"/>
    <mergeCell ref="J22:K22"/>
    <mergeCell ref="M22:N22"/>
    <mergeCell ref="O22:P22"/>
    <mergeCell ref="C21:D21"/>
    <mergeCell ref="E21:F21"/>
    <mergeCell ref="H21:I21"/>
    <mergeCell ref="J21:K21"/>
    <mergeCell ref="M21:N21"/>
    <mergeCell ref="O21:P21"/>
    <mergeCell ref="C20:D20"/>
    <mergeCell ref="E20:F20"/>
    <mergeCell ref="H20:I20"/>
    <mergeCell ref="J20:K20"/>
    <mergeCell ref="M20:N20"/>
    <mergeCell ref="O20:P20"/>
    <mergeCell ref="C19:D19"/>
    <mergeCell ref="E19:F19"/>
    <mergeCell ref="H19:I19"/>
    <mergeCell ref="J19:K19"/>
    <mergeCell ref="M19:N19"/>
    <mergeCell ref="O19:P19"/>
    <mergeCell ref="A16:A18"/>
    <mergeCell ref="B16:F16"/>
    <mergeCell ref="G16:K16"/>
    <mergeCell ref="L16:P16"/>
    <mergeCell ref="B17:F17"/>
    <mergeCell ref="G17:K17"/>
    <mergeCell ref="L17:P17"/>
    <mergeCell ref="C18:F18"/>
    <mergeCell ref="H18:K18"/>
    <mergeCell ref="M18:P18"/>
    <mergeCell ref="C15:D15"/>
    <mergeCell ref="E15:F15"/>
    <mergeCell ref="H15:I15"/>
    <mergeCell ref="J15:K15"/>
    <mergeCell ref="M15:N15"/>
    <mergeCell ref="O15:P15"/>
    <mergeCell ref="C14:D14"/>
    <mergeCell ref="E14:F14"/>
    <mergeCell ref="H14:I14"/>
    <mergeCell ref="J14:K14"/>
    <mergeCell ref="M14:N14"/>
    <mergeCell ref="O14:P14"/>
    <mergeCell ref="C13:D13"/>
    <mergeCell ref="E13:F13"/>
    <mergeCell ref="H13:I13"/>
    <mergeCell ref="J13:K13"/>
    <mergeCell ref="M13:N13"/>
    <mergeCell ref="O13:P13"/>
    <mergeCell ref="C12:D12"/>
    <mergeCell ref="E12:F12"/>
    <mergeCell ref="H12:I12"/>
    <mergeCell ref="J12:K12"/>
    <mergeCell ref="M12:N12"/>
    <mergeCell ref="O12:P12"/>
    <mergeCell ref="C11:D11"/>
    <mergeCell ref="E11:F11"/>
    <mergeCell ref="H11:I11"/>
    <mergeCell ref="J11:K11"/>
    <mergeCell ref="M11:N11"/>
    <mergeCell ref="O11:P11"/>
    <mergeCell ref="C10:D10"/>
    <mergeCell ref="E10:F10"/>
    <mergeCell ref="H10:I10"/>
    <mergeCell ref="J10:K10"/>
    <mergeCell ref="M10:N10"/>
    <mergeCell ref="O10:P10"/>
    <mergeCell ref="A2:P2"/>
    <mergeCell ref="A3:P3"/>
    <mergeCell ref="A4:P4"/>
    <mergeCell ref="B6:F6"/>
    <mergeCell ref="G6:K6"/>
    <mergeCell ref="L6:P6"/>
    <mergeCell ref="C9:D9"/>
    <mergeCell ref="E9:F9"/>
    <mergeCell ref="H9:I9"/>
    <mergeCell ref="J9:K9"/>
    <mergeCell ref="M9:N9"/>
    <mergeCell ref="O9:P9"/>
    <mergeCell ref="B7:F7"/>
    <mergeCell ref="G7:K7"/>
    <mergeCell ref="L7:P7"/>
    <mergeCell ref="C8:F8"/>
    <mergeCell ref="H8:K8"/>
    <mergeCell ref="M8:P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R23"/>
  <sheetViews>
    <sheetView view="pageBreakPreview" zoomScaleNormal="100" zoomScaleSheetLayoutView="100" workbookViewId="0">
      <selection activeCell="A3" sqref="A3:K3"/>
    </sheetView>
  </sheetViews>
  <sheetFormatPr defaultColWidth="9" defaultRowHeight="14.25"/>
  <cols>
    <col min="1" max="1" width="7.875" style="297" customWidth="1"/>
    <col min="2" max="2" width="7.625" style="298" customWidth="1"/>
    <col min="3" max="3" width="8.5" style="298" customWidth="1"/>
    <col min="4" max="4" width="7.125" style="298" customWidth="1"/>
    <col min="5" max="5" width="6.625" style="298" customWidth="1"/>
    <col min="6" max="6" width="7.375" style="298" customWidth="1"/>
    <col min="7" max="7" width="8.625" style="298" customWidth="1"/>
    <col min="8" max="8" width="8.375" style="298" customWidth="1"/>
    <col min="9" max="9" width="7.375" style="298" customWidth="1"/>
    <col min="10" max="10" width="7.125" style="298" customWidth="1"/>
    <col min="11" max="11" width="7.375" style="298" customWidth="1"/>
    <col min="12" max="16384" width="9" style="266"/>
  </cols>
  <sheetData>
    <row r="1" spans="1:18" ht="5.0999999999999996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8" ht="50.1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267"/>
      <c r="M2" s="267"/>
      <c r="N2" s="267"/>
      <c r="O2" s="267"/>
      <c r="P2" s="267"/>
      <c r="Q2" s="267"/>
      <c r="R2" s="267"/>
    </row>
    <row r="3" spans="1:18" s="268" customFormat="1" ht="21" customHeight="1">
      <c r="A3" s="580" t="s">
        <v>364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spans="1:18" s="268" customFormat="1" ht="20.100000000000001" customHeight="1">
      <c r="A4" s="576" t="s">
        <v>339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</row>
    <row r="5" spans="1:18" s="272" customFormat="1" ht="20.100000000000001" customHeight="1">
      <c r="A5" s="269" t="s">
        <v>312</v>
      </c>
      <c r="B5" s="270"/>
      <c r="C5" s="300"/>
      <c r="D5" s="300"/>
      <c r="E5" s="300"/>
      <c r="F5" s="300"/>
      <c r="G5" s="300"/>
      <c r="H5" s="300"/>
      <c r="I5" s="583" t="s">
        <v>313</v>
      </c>
      <c r="J5" s="584"/>
      <c r="K5" s="584"/>
    </row>
    <row r="6" spans="1:18" s="276" customFormat="1" ht="21.95" customHeight="1">
      <c r="A6" s="273" t="s">
        <v>340</v>
      </c>
      <c r="B6" s="586" t="s">
        <v>341</v>
      </c>
      <c r="C6" s="587"/>
      <c r="D6" s="587"/>
      <c r="E6" s="587"/>
      <c r="F6" s="588"/>
      <c r="G6" s="586" t="s">
        <v>342</v>
      </c>
      <c r="H6" s="587"/>
      <c r="I6" s="587"/>
      <c r="J6" s="587"/>
      <c r="K6" s="588"/>
    </row>
    <row r="7" spans="1:18" s="276" customFormat="1" ht="21.95" customHeight="1">
      <c r="A7" s="321"/>
      <c r="B7" s="322"/>
      <c r="C7" s="323" t="s">
        <v>343</v>
      </c>
      <c r="D7" s="324" t="s">
        <v>344</v>
      </c>
      <c r="E7" s="324" t="s">
        <v>345</v>
      </c>
      <c r="F7" s="325" t="s">
        <v>346</v>
      </c>
      <c r="G7" s="326"/>
      <c r="H7" s="323" t="s">
        <v>343</v>
      </c>
      <c r="I7" s="324" t="s">
        <v>344</v>
      </c>
      <c r="J7" s="324" t="s">
        <v>345</v>
      </c>
      <c r="K7" s="325" t="s">
        <v>346</v>
      </c>
    </row>
    <row r="8" spans="1:18" s="276" customFormat="1" ht="31.5" customHeight="1">
      <c r="A8" s="327" t="s">
        <v>347</v>
      </c>
      <c r="B8" s="328"/>
      <c r="C8" s="306" t="s">
        <v>348</v>
      </c>
      <c r="D8" s="306" t="s">
        <v>349</v>
      </c>
      <c r="E8" s="306" t="s">
        <v>350</v>
      </c>
      <c r="F8" s="329" t="s">
        <v>351</v>
      </c>
      <c r="G8" s="330"/>
      <c r="H8" s="306" t="s">
        <v>348</v>
      </c>
      <c r="I8" s="306" t="s">
        <v>349</v>
      </c>
      <c r="J8" s="306" t="s">
        <v>350</v>
      </c>
      <c r="K8" s="329" t="s">
        <v>351</v>
      </c>
    </row>
    <row r="9" spans="1:18" s="308" customFormat="1" ht="90" customHeight="1">
      <c r="A9" s="331">
        <v>2013</v>
      </c>
      <c r="B9" s="362">
        <f t="shared" ref="B9:B14" si="0">SUM(C9:F9)</f>
        <v>21185</v>
      </c>
      <c r="C9" s="363">
        <v>213</v>
      </c>
      <c r="D9" s="346">
        <v>4872</v>
      </c>
      <c r="E9" s="345">
        <v>0</v>
      </c>
      <c r="F9" s="363">
        <v>16100</v>
      </c>
      <c r="G9" s="363">
        <f t="shared" ref="G9:G14" si="1">SUM(H9:K9)</f>
        <v>44930</v>
      </c>
      <c r="H9" s="363">
        <v>26941</v>
      </c>
      <c r="I9" s="363">
        <v>361</v>
      </c>
      <c r="J9" s="345">
        <v>633</v>
      </c>
      <c r="K9" s="364">
        <v>16995</v>
      </c>
      <c r="L9" s="332"/>
    </row>
    <row r="10" spans="1:18" s="317" customFormat="1" ht="90" customHeight="1">
      <c r="A10" s="331">
        <v>2014</v>
      </c>
      <c r="B10" s="362">
        <f t="shared" si="0"/>
        <v>16176</v>
      </c>
      <c r="C10" s="363">
        <v>153</v>
      </c>
      <c r="D10" s="345">
        <v>2044</v>
      </c>
      <c r="E10" s="345">
        <v>5</v>
      </c>
      <c r="F10" s="363">
        <v>13974</v>
      </c>
      <c r="G10" s="363">
        <f t="shared" si="1"/>
        <v>34165</v>
      </c>
      <c r="H10" s="363">
        <v>20520</v>
      </c>
      <c r="I10" s="363">
        <v>610</v>
      </c>
      <c r="J10" s="346">
        <v>1590</v>
      </c>
      <c r="K10" s="364">
        <v>11445</v>
      </c>
      <c r="L10" s="333"/>
    </row>
    <row r="11" spans="1:18" s="317" customFormat="1" ht="90" customHeight="1">
      <c r="A11" s="331">
        <v>2015</v>
      </c>
      <c r="B11" s="362">
        <f t="shared" si="0"/>
        <v>14190</v>
      </c>
      <c r="C11" s="363">
        <v>87</v>
      </c>
      <c r="D11" s="345">
        <v>147</v>
      </c>
      <c r="E11" s="346">
        <v>0</v>
      </c>
      <c r="F11" s="363">
        <v>13956</v>
      </c>
      <c r="G11" s="363">
        <f t="shared" si="1"/>
        <v>19863</v>
      </c>
      <c r="H11" s="363">
        <v>9407</v>
      </c>
      <c r="I11" s="363">
        <v>889</v>
      </c>
      <c r="J11" s="346">
        <v>1130</v>
      </c>
      <c r="K11" s="364">
        <v>8437</v>
      </c>
    </row>
    <row r="12" spans="1:18" s="317" customFormat="1" ht="90" customHeight="1">
      <c r="A12" s="331">
        <v>2016</v>
      </c>
      <c r="B12" s="362">
        <f t="shared" si="0"/>
        <v>26299</v>
      </c>
      <c r="C12" s="363">
        <v>14</v>
      </c>
      <c r="D12" s="345">
        <v>0</v>
      </c>
      <c r="E12" s="347">
        <v>0</v>
      </c>
      <c r="F12" s="363">
        <v>26285</v>
      </c>
      <c r="G12" s="363">
        <f t="shared" si="1"/>
        <v>28675</v>
      </c>
      <c r="H12" s="363">
        <v>17468</v>
      </c>
      <c r="I12" s="363">
        <v>1021</v>
      </c>
      <c r="J12" s="346">
        <v>700</v>
      </c>
      <c r="K12" s="364">
        <v>9486</v>
      </c>
    </row>
    <row r="13" spans="1:18" s="317" customFormat="1" ht="90" customHeight="1">
      <c r="A13" s="331">
        <v>2017</v>
      </c>
      <c r="B13" s="362">
        <f t="shared" si="0"/>
        <v>40474</v>
      </c>
      <c r="C13" s="363">
        <v>3</v>
      </c>
      <c r="D13" s="345">
        <v>0</v>
      </c>
      <c r="E13" s="347">
        <v>10</v>
      </c>
      <c r="F13" s="363">
        <v>40461</v>
      </c>
      <c r="G13" s="363">
        <f t="shared" si="1"/>
        <v>25370</v>
      </c>
      <c r="H13" s="363">
        <v>13577</v>
      </c>
      <c r="I13" s="363">
        <v>1277</v>
      </c>
      <c r="J13" s="346">
        <v>2290</v>
      </c>
      <c r="K13" s="364">
        <v>8226</v>
      </c>
    </row>
    <row r="14" spans="1:18" s="318" customFormat="1" ht="90" customHeight="1">
      <c r="A14" s="368">
        <v>2018</v>
      </c>
      <c r="B14" s="369">
        <f t="shared" si="0"/>
        <v>33748</v>
      </c>
      <c r="C14" s="365">
        <v>244</v>
      </c>
      <c r="D14" s="370">
        <v>0</v>
      </c>
      <c r="E14" s="371">
        <v>11</v>
      </c>
      <c r="F14" s="365">
        <v>33493</v>
      </c>
      <c r="G14" s="365">
        <f t="shared" si="1"/>
        <v>33208</v>
      </c>
      <c r="H14" s="365">
        <v>3638</v>
      </c>
      <c r="I14" s="365">
        <v>1715</v>
      </c>
      <c r="J14" s="366">
        <v>18390</v>
      </c>
      <c r="K14" s="367">
        <v>9465</v>
      </c>
    </row>
    <row r="15" spans="1:18" s="294" customFormat="1" ht="15.95" customHeight="1">
      <c r="A15" s="585" t="s">
        <v>352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</row>
    <row r="16" spans="1:18" ht="14.25" customHeight="1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</row>
    <row r="17" spans="1:11" ht="14.25" customHeight="1">
      <c r="A17" s="295"/>
      <c r="B17" s="296"/>
      <c r="C17" s="296"/>
      <c r="D17" s="296"/>
      <c r="E17" s="296"/>
      <c r="F17" s="296"/>
      <c r="G17" s="296"/>
      <c r="H17" s="296"/>
      <c r="I17" s="296"/>
      <c r="J17" s="296"/>
      <c r="K17" s="296"/>
    </row>
    <row r="18" spans="1:11" ht="14.25" customHeight="1">
      <c r="A18" s="295"/>
      <c r="B18" s="296"/>
      <c r="C18" s="296"/>
      <c r="D18" s="296"/>
      <c r="E18" s="296"/>
      <c r="F18" s="296"/>
      <c r="G18" s="296"/>
      <c r="H18" s="296"/>
      <c r="I18" s="296"/>
      <c r="J18" s="296"/>
      <c r="K18" s="296"/>
    </row>
    <row r="19" spans="1:11" ht="14.25" customHeight="1">
      <c r="A19" s="295"/>
      <c r="B19" s="296"/>
      <c r="C19" s="296"/>
      <c r="D19" s="296"/>
      <c r="E19" s="296"/>
      <c r="F19" s="296"/>
      <c r="G19" s="296"/>
      <c r="H19" s="296"/>
      <c r="I19" s="296"/>
      <c r="J19" s="296"/>
      <c r="K19" s="296"/>
    </row>
    <row r="20" spans="1:11" ht="14.25" customHeight="1">
      <c r="A20" s="295"/>
      <c r="B20" s="296"/>
      <c r="C20" s="296"/>
      <c r="D20" s="296"/>
      <c r="E20" s="296"/>
      <c r="F20" s="296"/>
      <c r="G20" s="296"/>
      <c r="H20" s="296"/>
      <c r="I20" s="296"/>
      <c r="J20" s="296"/>
      <c r="K20" s="296"/>
    </row>
    <row r="21" spans="1:11" ht="14.25" customHeight="1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6"/>
    </row>
    <row r="22" spans="1:11" ht="14.25" customHeight="1">
      <c r="B22" s="296"/>
      <c r="C22" s="296"/>
      <c r="D22" s="296"/>
      <c r="E22" s="296"/>
      <c r="F22" s="296"/>
      <c r="G22" s="296"/>
      <c r="H22" s="296"/>
      <c r="I22" s="296"/>
      <c r="J22" s="296"/>
      <c r="K22" s="296"/>
    </row>
    <row r="23" spans="1:11" ht="14.25" customHeight="1">
      <c r="B23" s="296"/>
      <c r="C23" s="296"/>
      <c r="D23" s="296"/>
      <c r="E23" s="296"/>
      <c r="F23" s="296"/>
      <c r="G23" s="296"/>
      <c r="H23" s="296"/>
      <c r="I23" s="296"/>
      <c r="J23" s="296"/>
      <c r="K23" s="296"/>
    </row>
  </sheetData>
  <mergeCells count="7">
    <mergeCell ref="A15:K15"/>
    <mergeCell ref="A2:K2"/>
    <mergeCell ref="A3:K3"/>
    <mergeCell ref="A4:K4"/>
    <mergeCell ref="I5:K5"/>
    <mergeCell ref="B6:F6"/>
    <mergeCell ref="G6:K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26"/>
  <sheetViews>
    <sheetView view="pageBreakPreview" topLeftCell="A13" zoomScaleNormal="75" zoomScaleSheetLayoutView="100" workbookViewId="0">
      <selection activeCell="I25" sqref="I25:K25"/>
    </sheetView>
  </sheetViews>
  <sheetFormatPr defaultColWidth="9" defaultRowHeight="14.25"/>
  <cols>
    <col min="1" max="1" width="6.625" style="177" customWidth="1"/>
    <col min="2" max="2" width="5.375" style="177" customWidth="1"/>
    <col min="3" max="5" width="5.375" style="178" customWidth="1"/>
    <col min="6" max="6" width="4.625" style="178" customWidth="1"/>
    <col min="7" max="13" width="5.375" style="177" customWidth="1"/>
    <col min="14" max="14" width="10.625" style="177" customWidth="1"/>
    <col min="15" max="16" width="4.875" style="177" customWidth="1"/>
    <col min="17" max="31" width="9" style="177" customWidth="1"/>
    <col min="32" max="42" width="3.625" style="177" customWidth="1"/>
    <col min="43" max="16384" width="9" style="177"/>
  </cols>
  <sheetData>
    <row r="1" spans="1:31" ht="5.0999999999999996" customHeight="1"/>
    <row r="2" spans="1:31" ht="50.1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31" s="180" customFormat="1" ht="21" customHeight="1">
      <c r="A3" s="423" t="s">
        <v>238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4" spans="1:31" s="180" customFormat="1" ht="20.100000000000001" customHeight="1">
      <c r="A4" s="424" t="s">
        <v>239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1:31" s="186" customFormat="1" ht="20.100000000000001" customHeight="1">
      <c r="A5" s="253" t="s">
        <v>240</v>
      </c>
      <c r="B5" s="253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 t="s">
        <v>241</v>
      </c>
      <c r="O5" s="183"/>
      <c r="P5" s="183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5"/>
    </row>
    <row r="6" spans="1:31" s="186" customFormat="1" ht="23.1" customHeight="1">
      <c r="A6" s="452" t="s">
        <v>242</v>
      </c>
      <c r="B6" s="438" t="s">
        <v>243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3"/>
      <c r="O6" s="187"/>
      <c r="P6" s="187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5"/>
    </row>
    <row r="7" spans="1:31" ht="20.25" customHeight="1">
      <c r="A7" s="453"/>
      <c r="B7" s="425" t="s">
        <v>354</v>
      </c>
      <c r="C7" s="426"/>
      <c r="D7" s="426"/>
      <c r="E7" s="426"/>
      <c r="F7" s="426"/>
      <c r="G7" s="426"/>
      <c r="H7" s="427"/>
      <c r="I7" s="425" t="s">
        <v>355</v>
      </c>
      <c r="J7" s="426"/>
      <c r="K7" s="426"/>
      <c r="L7" s="426"/>
      <c r="M7" s="426"/>
      <c r="N7" s="427"/>
      <c r="O7" s="188"/>
      <c r="P7" s="18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</row>
    <row r="8" spans="1:31" ht="23.1" customHeight="1">
      <c r="A8" s="481" t="s">
        <v>244</v>
      </c>
      <c r="B8" s="452" t="s">
        <v>245</v>
      </c>
      <c r="C8" s="428" t="s">
        <v>246</v>
      </c>
      <c r="D8" s="484"/>
      <c r="E8" s="425" t="s">
        <v>247</v>
      </c>
      <c r="F8" s="487"/>
      <c r="G8" s="487"/>
      <c r="H8" s="484"/>
      <c r="I8" s="452" t="s">
        <v>245</v>
      </c>
      <c r="J8" s="428" t="s">
        <v>246</v>
      </c>
      <c r="K8" s="484"/>
      <c r="L8" s="425" t="s">
        <v>247</v>
      </c>
      <c r="M8" s="487"/>
      <c r="N8" s="484"/>
      <c r="O8" s="188"/>
      <c r="P8" s="188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</row>
    <row r="9" spans="1:31" ht="23.1" customHeight="1">
      <c r="A9" s="482"/>
      <c r="B9" s="483"/>
      <c r="C9" s="485"/>
      <c r="D9" s="486"/>
      <c r="E9" s="485"/>
      <c r="F9" s="488"/>
      <c r="G9" s="488"/>
      <c r="H9" s="486"/>
      <c r="I9" s="483"/>
      <c r="J9" s="485"/>
      <c r="K9" s="486"/>
      <c r="L9" s="485"/>
      <c r="M9" s="488"/>
      <c r="N9" s="486"/>
      <c r="O9" s="188"/>
      <c r="P9" s="188"/>
      <c r="Q9" s="189"/>
      <c r="R9" s="189"/>
      <c r="S9" s="189"/>
      <c r="T9" s="190"/>
      <c r="U9" s="191"/>
      <c r="V9" s="189"/>
      <c r="W9" s="189"/>
      <c r="X9" s="189"/>
      <c r="Y9" s="189"/>
      <c r="Z9" s="189"/>
      <c r="AA9" s="189"/>
      <c r="AB9" s="189"/>
      <c r="AC9" s="190"/>
      <c r="AD9" s="189"/>
      <c r="AE9" s="189"/>
    </row>
    <row r="10" spans="1:31" ht="36.950000000000003" customHeight="1">
      <c r="A10" s="192">
        <v>2013</v>
      </c>
      <c r="B10" s="336">
        <v>7</v>
      </c>
      <c r="C10" s="444">
        <v>1269</v>
      </c>
      <c r="D10" s="444"/>
      <c r="E10" s="444">
        <v>24896</v>
      </c>
      <c r="F10" s="444"/>
      <c r="G10" s="444"/>
      <c r="H10" s="444"/>
      <c r="I10" s="336">
        <v>7</v>
      </c>
      <c r="J10" s="444">
        <v>1269</v>
      </c>
      <c r="K10" s="444"/>
      <c r="L10" s="444">
        <v>24896</v>
      </c>
      <c r="M10" s="497"/>
      <c r="N10" s="498"/>
      <c r="O10" s="188"/>
      <c r="P10" s="188"/>
      <c r="Q10" s="189"/>
      <c r="R10" s="189"/>
      <c r="S10" s="189"/>
      <c r="T10" s="190"/>
      <c r="U10" s="191"/>
      <c r="V10" s="189"/>
      <c r="W10" s="189"/>
      <c r="X10" s="189"/>
      <c r="Y10" s="189"/>
      <c r="Z10" s="189"/>
      <c r="AA10" s="189"/>
      <c r="AB10" s="189"/>
      <c r="AC10" s="190"/>
      <c r="AD10" s="189"/>
      <c r="AE10" s="189"/>
    </row>
    <row r="11" spans="1:31" ht="36.950000000000003" customHeight="1">
      <c r="A11" s="193">
        <v>2014</v>
      </c>
      <c r="B11" s="194">
        <v>7</v>
      </c>
      <c r="C11" s="441">
        <v>1269</v>
      </c>
      <c r="D11" s="441"/>
      <c r="E11" s="441">
        <v>35916</v>
      </c>
      <c r="F11" s="441"/>
      <c r="G11" s="441"/>
      <c r="H11" s="441"/>
      <c r="I11" s="334">
        <v>7</v>
      </c>
      <c r="J11" s="441">
        <v>1269</v>
      </c>
      <c r="K11" s="441"/>
      <c r="L11" s="441">
        <v>35916</v>
      </c>
      <c r="M11" s="493"/>
      <c r="N11" s="494"/>
      <c r="O11" s="188"/>
      <c r="P11" s="188"/>
      <c r="Q11" s="189"/>
      <c r="R11" s="189"/>
      <c r="S11" s="189"/>
      <c r="T11" s="190"/>
      <c r="U11" s="191"/>
      <c r="V11" s="189"/>
      <c r="W11" s="189"/>
      <c r="X11" s="189"/>
      <c r="Y11" s="189"/>
      <c r="Z11" s="189"/>
      <c r="AA11" s="189"/>
      <c r="AB11" s="189"/>
      <c r="AC11" s="190"/>
      <c r="AD11" s="189"/>
      <c r="AE11" s="189"/>
    </row>
    <row r="12" spans="1:31" ht="36.950000000000003" customHeight="1">
      <c r="A12" s="193">
        <v>2015</v>
      </c>
      <c r="B12" s="334">
        <v>7</v>
      </c>
      <c r="C12" s="441">
        <v>1269</v>
      </c>
      <c r="D12" s="441"/>
      <c r="E12" s="441">
        <v>35916</v>
      </c>
      <c r="F12" s="441"/>
      <c r="G12" s="441"/>
      <c r="H12" s="441"/>
      <c r="I12" s="334">
        <v>7</v>
      </c>
      <c r="J12" s="441">
        <v>1269</v>
      </c>
      <c r="K12" s="441"/>
      <c r="L12" s="441">
        <v>35916</v>
      </c>
      <c r="M12" s="493"/>
      <c r="N12" s="494"/>
      <c r="O12" s="188"/>
      <c r="P12" s="188"/>
      <c r="Q12" s="190"/>
      <c r="R12" s="190"/>
      <c r="S12" s="190"/>
      <c r="T12" s="191"/>
      <c r="U12" s="191"/>
      <c r="V12" s="191"/>
      <c r="W12" s="191"/>
      <c r="X12" s="191"/>
      <c r="Y12" s="191"/>
      <c r="Z12" s="191"/>
      <c r="AA12" s="191"/>
      <c r="AB12" s="191"/>
      <c r="AC12" s="190"/>
      <c r="AD12" s="191"/>
      <c r="AE12" s="191"/>
    </row>
    <row r="13" spans="1:31" ht="36.950000000000003" customHeight="1">
      <c r="A13" s="193">
        <v>2016</v>
      </c>
      <c r="B13" s="334">
        <v>7</v>
      </c>
      <c r="C13" s="441">
        <v>1269</v>
      </c>
      <c r="D13" s="441"/>
      <c r="E13" s="441">
        <v>35916</v>
      </c>
      <c r="F13" s="441"/>
      <c r="G13" s="441"/>
      <c r="H13" s="441"/>
      <c r="I13" s="334">
        <v>7</v>
      </c>
      <c r="J13" s="441">
        <v>1269</v>
      </c>
      <c r="K13" s="441"/>
      <c r="L13" s="441">
        <v>35916.15</v>
      </c>
      <c r="M13" s="493"/>
      <c r="N13" s="494"/>
      <c r="O13" s="188"/>
      <c r="P13" s="188"/>
      <c r="Q13" s="190"/>
      <c r="R13" s="190"/>
      <c r="S13" s="190"/>
      <c r="T13" s="191"/>
      <c r="U13" s="191"/>
      <c r="V13" s="191"/>
      <c r="W13" s="191"/>
      <c r="X13" s="191"/>
      <c r="Y13" s="191"/>
      <c r="Z13" s="191"/>
      <c r="AA13" s="191"/>
      <c r="AB13" s="191"/>
      <c r="AC13" s="190"/>
      <c r="AD13" s="191"/>
      <c r="AE13" s="191"/>
    </row>
    <row r="14" spans="1:31" ht="36.950000000000003" customHeight="1">
      <c r="A14" s="193">
        <v>2017</v>
      </c>
      <c r="B14" s="334">
        <v>7</v>
      </c>
      <c r="C14" s="441">
        <v>1269</v>
      </c>
      <c r="D14" s="441"/>
      <c r="E14" s="441">
        <v>35916</v>
      </c>
      <c r="F14" s="441"/>
      <c r="G14" s="441"/>
      <c r="H14" s="441"/>
      <c r="I14" s="334">
        <v>7</v>
      </c>
      <c r="J14" s="441">
        <v>1269</v>
      </c>
      <c r="K14" s="441"/>
      <c r="L14" s="441">
        <v>35916</v>
      </c>
      <c r="M14" s="493"/>
      <c r="N14" s="494"/>
      <c r="O14" s="188"/>
      <c r="P14" s="188"/>
      <c r="Q14" s="190"/>
      <c r="R14" s="190"/>
      <c r="S14" s="190"/>
      <c r="T14" s="191"/>
      <c r="U14" s="191"/>
      <c r="V14" s="191"/>
      <c r="W14" s="191"/>
      <c r="X14" s="191"/>
      <c r="Y14" s="191"/>
      <c r="Z14" s="191"/>
      <c r="AA14" s="191"/>
      <c r="AB14" s="191"/>
      <c r="AC14" s="190"/>
      <c r="AD14" s="191"/>
      <c r="AE14" s="191"/>
    </row>
    <row r="15" spans="1:31" ht="36.950000000000003" customHeight="1">
      <c r="A15" s="195">
        <v>2018</v>
      </c>
      <c r="B15" s="196">
        <v>7</v>
      </c>
      <c r="C15" s="449">
        <v>1269</v>
      </c>
      <c r="D15" s="449"/>
      <c r="E15" s="449">
        <v>35916</v>
      </c>
      <c r="F15" s="449"/>
      <c r="G15" s="449"/>
      <c r="H15" s="449"/>
      <c r="I15" s="196">
        <v>7</v>
      </c>
      <c r="J15" s="449">
        <v>1269</v>
      </c>
      <c r="K15" s="449"/>
      <c r="L15" s="449">
        <v>35916</v>
      </c>
      <c r="M15" s="495"/>
      <c r="N15" s="496"/>
      <c r="O15" s="188"/>
      <c r="P15" s="188"/>
      <c r="Q15" s="190"/>
      <c r="R15" s="190"/>
      <c r="S15" s="190"/>
      <c r="T15" s="191"/>
      <c r="U15" s="191"/>
      <c r="V15" s="191"/>
      <c r="W15" s="191"/>
      <c r="X15" s="191"/>
      <c r="Y15" s="191"/>
      <c r="Z15" s="191"/>
      <c r="AA15" s="191"/>
      <c r="AB15" s="191"/>
      <c r="AC15" s="190"/>
      <c r="AD15" s="191"/>
      <c r="AE15" s="191"/>
    </row>
    <row r="16" spans="1:31" ht="23.1" customHeight="1">
      <c r="A16" s="452" t="s">
        <v>248</v>
      </c>
      <c r="B16" s="438" t="s">
        <v>249</v>
      </c>
      <c r="C16" s="472"/>
      <c r="D16" s="472"/>
      <c r="E16" s="472"/>
      <c r="F16" s="472"/>
      <c r="G16" s="472"/>
      <c r="H16" s="473"/>
      <c r="I16" s="474" t="s">
        <v>250</v>
      </c>
      <c r="J16" s="475"/>
      <c r="K16" s="475"/>
      <c r="L16" s="475"/>
      <c r="M16" s="475"/>
      <c r="N16" s="476"/>
      <c r="O16" s="188"/>
      <c r="P16" s="188"/>
      <c r="Q16" s="190"/>
      <c r="R16" s="190"/>
      <c r="S16" s="190"/>
      <c r="T16" s="191"/>
      <c r="U16" s="191"/>
      <c r="V16" s="191"/>
      <c r="W16" s="191"/>
      <c r="X16" s="191"/>
      <c r="Y16" s="191"/>
      <c r="Z16" s="191"/>
      <c r="AA16" s="191"/>
      <c r="AB16" s="191"/>
      <c r="AC16" s="190"/>
      <c r="AD16" s="191"/>
      <c r="AE16" s="191"/>
    </row>
    <row r="17" spans="1:31" s="186" customFormat="1" ht="23.1" customHeight="1">
      <c r="A17" s="453"/>
      <c r="B17" s="480" t="s">
        <v>251</v>
      </c>
      <c r="C17" s="475"/>
      <c r="D17" s="475"/>
      <c r="E17" s="475"/>
      <c r="F17" s="475"/>
      <c r="G17" s="475"/>
      <c r="H17" s="476"/>
      <c r="I17" s="477"/>
      <c r="J17" s="478"/>
      <c r="K17" s="478"/>
      <c r="L17" s="478"/>
      <c r="M17" s="478"/>
      <c r="N17" s="479"/>
      <c r="O17" s="187"/>
      <c r="P17" s="187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5"/>
    </row>
    <row r="18" spans="1:31" ht="23.1" customHeight="1">
      <c r="A18" s="481" t="s">
        <v>244</v>
      </c>
      <c r="B18" s="452" t="s">
        <v>245</v>
      </c>
      <c r="C18" s="428" t="s">
        <v>246</v>
      </c>
      <c r="D18" s="484"/>
      <c r="E18" s="428" t="s">
        <v>247</v>
      </c>
      <c r="F18" s="487"/>
      <c r="G18" s="487"/>
      <c r="H18" s="484"/>
      <c r="I18" s="425" t="s">
        <v>245</v>
      </c>
      <c r="J18" s="487"/>
      <c r="K18" s="484"/>
      <c r="L18" s="489" t="s">
        <v>252</v>
      </c>
      <c r="M18" s="490"/>
      <c r="N18" s="491"/>
      <c r="O18" s="188"/>
      <c r="P18" s="188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</row>
    <row r="19" spans="1:31" ht="23.1" customHeight="1">
      <c r="A19" s="482"/>
      <c r="B19" s="483"/>
      <c r="C19" s="485"/>
      <c r="D19" s="486"/>
      <c r="E19" s="485"/>
      <c r="F19" s="488"/>
      <c r="G19" s="488"/>
      <c r="H19" s="486"/>
      <c r="I19" s="485"/>
      <c r="J19" s="488"/>
      <c r="K19" s="486"/>
      <c r="L19" s="492" t="s">
        <v>253</v>
      </c>
      <c r="M19" s="491"/>
      <c r="N19" s="197" t="s">
        <v>254</v>
      </c>
      <c r="O19" s="188"/>
      <c r="P19" s="188"/>
      <c r="Q19" s="189"/>
      <c r="R19" s="189"/>
      <c r="S19" s="189"/>
      <c r="T19" s="190"/>
      <c r="U19" s="191"/>
      <c r="V19" s="189"/>
      <c r="W19" s="189"/>
      <c r="X19" s="189"/>
      <c r="Y19" s="189"/>
      <c r="Z19" s="189"/>
      <c r="AA19" s="189"/>
      <c r="AB19" s="189"/>
      <c r="AC19" s="190"/>
      <c r="AD19" s="189"/>
      <c r="AE19" s="189"/>
    </row>
    <row r="20" spans="1:31" ht="36.950000000000003" customHeight="1">
      <c r="A20" s="198">
        <v>2013</v>
      </c>
      <c r="B20" s="199" t="s">
        <v>255</v>
      </c>
      <c r="C20" s="469" t="s">
        <v>255</v>
      </c>
      <c r="D20" s="469"/>
      <c r="E20" s="469" t="s">
        <v>255</v>
      </c>
      <c r="F20" s="469"/>
      <c r="G20" s="469"/>
      <c r="H20" s="469"/>
      <c r="I20" s="470">
        <v>7</v>
      </c>
      <c r="J20" s="470"/>
      <c r="K20" s="470"/>
      <c r="L20" s="470">
        <v>53717</v>
      </c>
      <c r="M20" s="470"/>
      <c r="N20" s="200">
        <v>86208</v>
      </c>
      <c r="O20" s="188"/>
      <c r="P20" s="188"/>
      <c r="Q20" s="189"/>
      <c r="R20" s="189"/>
      <c r="S20" s="189"/>
      <c r="T20" s="190"/>
      <c r="U20" s="191"/>
      <c r="V20" s="189"/>
      <c r="W20" s="189"/>
      <c r="X20" s="189"/>
      <c r="Y20" s="189"/>
      <c r="Z20" s="189"/>
      <c r="AA20" s="189"/>
      <c r="AB20" s="189"/>
      <c r="AC20" s="190"/>
      <c r="AD20" s="189"/>
      <c r="AE20" s="189"/>
    </row>
    <row r="21" spans="1:31" ht="36.950000000000003" customHeight="1">
      <c r="A21" s="201">
        <v>2014</v>
      </c>
      <c r="B21" s="199" t="s">
        <v>255</v>
      </c>
      <c r="C21" s="471" t="s">
        <v>255</v>
      </c>
      <c r="D21" s="471"/>
      <c r="E21" s="471" t="s">
        <v>255</v>
      </c>
      <c r="F21" s="471"/>
      <c r="G21" s="471"/>
      <c r="H21" s="471"/>
      <c r="I21" s="467">
        <v>1</v>
      </c>
      <c r="J21" s="467"/>
      <c r="K21" s="467"/>
      <c r="L21" s="467">
        <v>18651</v>
      </c>
      <c r="M21" s="467"/>
      <c r="N21" s="202">
        <v>38925</v>
      </c>
      <c r="O21" s="188"/>
      <c r="P21" s="188"/>
      <c r="Q21" s="189"/>
      <c r="R21" s="189"/>
      <c r="S21" s="189"/>
      <c r="T21" s="190"/>
      <c r="U21" s="191"/>
      <c r="V21" s="189"/>
      <c r="W21" s="189"/>
      <c r="X21" s="189"/>
      <c r="Y21" s="189"/>
      <c r="Z21" s="189"/>
      <c r="AA21" s="189"/>
      <c r="AB21" s="189"/>
      <c r="AC21" s="190"/>
      <c r="AD21" s="189"/>
      <c r="AE21" s="189"/>
    </row>
    <row r="22" spans="1:31" ht="36.950000000000003" customHeight="1">
      <c r="A22" s="201">
        <v>2015</v>
      </c>
      <c r="B22" s="199" t="s">
        <v>25</v>
      </c>
      <c r="C22" s="471" t="s">
        <v>25</v>
      </c>
      <c r="D22" s="471"/>
      <c r="E22" s="471" t="s">
        <v>25</v>
      </c>
      <c r="F22" s="471"/>
      <c r="G22" s="471"/>
      <c r="H22" s="471"/>
      <c r="I22" s="467">
        <v>1</v>
      </c>
      <c r="J22" s="467"/>
      <c r="K22" s="467"/>
      <c r="L22" s="467">
        <v>18651</v>
      </c>
      <c r="M22" s="467"/>
      <c r="N22" s="202">
        <v>38925</v>
      </c>
      <c r="O22" s="203"/>
      <c r="P22" s="203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</row>
    <row r="23" spans="1:31" ht="36.950000000000003" customHeight="1">
      <c r="A23" s="201">
        <v>2016</v>
      </c>
      <c r="B23" s="199">
        <v>0</v>
      </c>
      <c r="C23" s="467">
        <v>0</v>
      </c>
      <c r="D23" s="467"/>
      <c r="E23" s="467">
        <v>0</v>
      </c>
      <c r="F23" s="467"/>
      <c r="G23" s="467"/>
      <c r="H23" s="467"/>
      <c r="I23" s="467">
        <v>1</v>
      </c>
      <c r="J23" s="467"/>
      <c r="K23" s="467"/>
      <c r="L23" s="467">
        <v>18651</v>
      </c>
      <c r="M23" s="467"/>
      <c r="N23" s="202">
        <v>38925</v>
      </c>
      <c r="O23" s="205"/>
      <c r="P23" s="205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</row>
    <row r="24" spans="1:31" ht="36.950000000000003" customHeight="1">
      <c r="A24" s="201">
        <v>2017</v>
      </c>
      <c r="B24" s="199">
        <v>0</v>
      </c>
      <c r="C24" s="467">
        <v>0</v>
      </c>
      <c r="D24" s="467"/>
      <c r="E24" s="467">
        <v>0</v>
      </c>
      <c r="F24" s="467"/>
      <c r="G24" s="467"/>
      <c r="H24" s="467"/>
      <c r="I24" s="467">
        <v>1</v>
      </c>
      <c r="J24" s="467"/>
      <c r="K24" s="467"/>
      <c r="L24" s="467">
        <v>18651</v>
      </c>
      <c r="M24" s="467"/>
      <c r="N24" s="202">
        <v>38925</v>
      </c>
      <c r="O24" s="205"/>
      <c r="P24" s="205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</row>
    <row r="25" spans="1:31" ht="36.950000000000003" customHeight="1">
      <c r="A25" s="207">
        <v>2018</v>
      </c>
      <c r="B25" s="351">
        <v>0</v>
      </c>
      <c r="C25" s="468">
        <v>0</v>
      </c>
      <c r="D25" s="468"/>
      <c r="E25" s="468">
        <v>0</v>
      </c>
      <c r="F25" s="468"/>
      <c r="G25" s="468"/>
      <c r="H25" s="468"/>
      <c r="I25" s="468">
        <v>1</v>
      </c>
      <c r="J25" s="468"/>
      <c r="K25" s="468"/>
      <c r="L25" s="468">
        <v>18651</v>
      </c>
      <c r="M25" s="468"/>
      <c r="N25" s="208">
        <v>38925</v>
      </c>
      <c r="O25" s="205"/>
      <c r="P25" s="205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</row>
    <row r="26" spans="1:31">
      <c r="A26" s="464" t="s">
        <v>256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209"/>
      <c r="P26" s="209"/>
    </row>
  </sheetData>
  <mergeCells count="74">
    <mergeCell ref="A2:N2"/>
    <mergeCell ref="A3:N3"/>
    <mergeCell ref="A4:N4"/>
    <mergeCell ref="A6:A7"/>
    <mergeCell ref="B6:N6"/>
    <mergeCell ref="B7:H7"/>
    <mergeCell ref="I7:N7"/>
    <mergeCell ref="C11:D11"/>
    <mergeCell ref="E11:H11"/>
    <mergeCell ref="J11:K11"/>
    <mergeCell ref="L11:N11"/>
    <mergeCell ref="A8:A9"/>
    <mergeCell ref="B8:B9"/>
    <mergeCell ref="C8:D9"/>
    <mergeCell ref="E8:H9"/>
    <mergeCell ref="I8:I9"/>
    <mergeCell ref="J8:K9"/>
    <mergeCell ref="L8:N9"/>
    <mergeCell ref="C10:D10"/>
    <mergeCell ref="E10:H10"/>
    <mergeCell ref="J10:K10"/>
    <mergeCell ref="L10:N10"/>
    <mergeCell ref="C12:D12"/>
    <mergeCell ref="E12:H12"/>
    <mergeCell ref="J12:K12"/>
    <mergeCell ref="L12:N12"/>
    <mergeCell ref="C13:D13"/>
    <mergeCell ref="E13:H13"/>
    <mergeCell ref="J13:K13"/>
    <mergeCell ref="L13:N13"/>
    <mergeCell ref="C14:D14"/>
    <mergeCell ref="E14:H14"/>
    <mergeCell ref="J14:K14"/>
    <mergeCell ref="L14:N14"/>
    <mergeCell ref="C15:D15"/>
    <mergeCell ref="E15:H15"/>
    <mergeCell ref="J15:K15"/>
    <mergeCell ref="L15:N15"/>
    <mergeCell ref="A16:A17"/>
    <mergeCell ref="B16:H16"/>
    <mergeCell ref="I16:N17"/>
    <mergeCell ref="B17:H17"/>
    <mergeCell ref="A18:A19"/>
    <mergeCell ref="B18:B19"/>
    <mergeCell ref="C18:D19"/>
    <mergeCell ref="E18:H19"/>
    <mergeCell ref="I18:K19"/>
    <mergeCell ref="L18:N18"/>
    <mergeCell ref="L19:M19"/>
    <mergeCell ref="E20:H20"/>
    <mergeCell ref="I20:K20"/>
    <mergeCell ref="L20:M20"/>
    <mergeCell ref="C22:D22"/>
    <mergeCell ref="E22:H22"/>
    <mergeCell ref="I22:K22"/>
    <mergeCell ref="L22:M22"/>
    <mergeCell ref="C21:D21"/>
    <mergeCell ref="E21:H21"/>
    <mergeCell ref="I21:K21"/>
    <mergeCell ref="L21:M21"/>
    <mergeCell ref="C20:D20"/>
    <mergeCell ref="C23:D23"/>
    <mergeCell ref="E23:H23"/>
    <mergeCell ref="I23:K23"/>
    <mergeCell ref="L23:M23"/>
    <mergeCell ref="A26:N26"/>
    <mergeCell ref="C24:D24"/>
    <mergeCell ref="E24:H24"/>
    <mergeCell ref="I24:K24"/>
    <mergeCell ref="L24:M24"/>
    <mergeCell ref="C25:D25"/>
    <mergeCell ref="E25:H25"/>
    <mergeCell ref="I25:K25"/>
    <mergeCell ref="L25:M25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9"/>
  <sheetViews>
    <sheetView view="pageBreakPreview" zoomScaleSheetLayoutView="100" workbookViewId="0">
      <selection activeCell="F32" sqref="F32"/>
    </sheetView>
  </sheetViews>
  <sheetFormatPr defaultColWidth="9" defaultRowHeight="13.5"/>
  <cols>
    <col min="1" max="1" width="7.625" style="52" customWidth="1"/>
    <col min="2" max="2" width="8.625" style="52" customWidth="1"/>
    <col min="3" max="3" width="7.125" style="52" customWidth="1"/>
    <col min="4" max="10" width="8.625" style="52" customWidth="1"/>
    <col min="11" max="16384" width="9" style="2"/>
  </cols>
  <sheetData>
    <row r="1" spans="1:18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8" ht="50.1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3"/>
      <c r="L2" s="3"/>
      <c r="M2" s="3"/>
      <c r="N2" s="3"/>
      <c r="O2" s="3"/>
      <c r="P2" s="3"/>
      <c r="Q2" s="3"/>
      <c r="R2" s="3"/>
    </row>
    <row r="3" spans="1:18" s="4" customFormat="1" ht="21" customHeight="1">
      <c r="A3" s="505" t="s">
        <v>0</v>
      </c>
      <c r="B3" s="505"/>
      <c r="C3" s="505"/>
      <c r="D3" s="505"/>
      <c r="E3" s="505"/>
      <c r="F3" s="505"/>
      <c r="G3" s="505"/>
      <c r="H3" s="505"/>
      <c r="I3" s="505"/>
      <c r="J3" s="506"/>
    </row>
    <row r="4" spans="1:18" s="4" customFormat="1" ht="20.100000000000001" customHeight="1">
      <c r="A4" s="507" t="s">
        <v>1</v>
      </c>
      <c r="B4" s="507"/>
      <c r="C4" s="507"/>
      <c r="D4" s="507"/>
      <c r="E4" s="507"/>
      <c r="F4" s="507"/>
      <c r="G4" s="507"/>
      <c r="H4" s="507"/>
      <c r="I4" s="507"/>
      <c r="J4" s="508"/>
    </row>
    <row r="5" spans="1:18" s="9" customFormat="1" ht="14.25" customHeight="1">
      <c r="A5" s="5" t="s">
        <v>2</v>
      </c>
      <c r="B5" s="6"/>
      <c r="C5" s="6"/>
      <c r="D5" s="6"/>
      <c r="E5" s="6"/>
      <c r="F5" s="6"/>
      <c r="G5" s="6"/>
      <c r="H5" s="6"/>
      <c r="I5" s="7"/>
      <c r="J5" s="8" t="s">
        <v>3</v>
      </c>
    </row>
    <row r="6" spans="1:18" s="12" customFormat="1" ht="17.100000000000001" customHeight="1">
      <c r="A6" s="10" t="s">
        <v>4</v>
      </c>
      <c r="B6" s="509" t="s">
        <v>5</v>
      </c>
      <c r="C6" s="510"/>
      <c r="D6" s="11" t="s">
        <v>6</v>
      </c>
      <c r="E6" s="511" t="s">
        <v>7</v>
      </c>
      <c r="F6" s="512"/>
      <c r="G6" s="512"/>
      <c r="H6" s="512"/>
      <c r="I6" s="512"/>
      <c r="J6" s="513"/>
    </row>
    <row r="7" spans="1:18" s="9" customFormat="1" ht="12.6" customHeight="1">
      <c r="A7" s="13"/>
      <c r="B7" s="14"/>
      <c r="C7" s="14"/>
      <c r="D7" s="15" t="s">
        <v>8</v>
      </c>
      <c r="E7" s="16" t="s">
        <v>9</v>
      </c>
      <c r="F7" s="16" t="s">
        <v>10</v>
      </c>
      <c r="G7" s="16" t="s">
        <v>11</v>
      </c>
      <c r="H7" s="16" t="s">
        <v>12</v>
      </c>
      <c r="I7" s="16" t="s">
        <v>13</v>
      </c>
      <c r="J7" s="17" t="s">
        <v>14</v>
      </c>
    </row>
    <row r="8" spans="1:18" s="9" customFormat="1" ht="12" customHeight="1">
      <c r="A8" s="18"/>
      <c r="B8" s="514"/>
      <c r="C8" s="515"/>
      <c r="D8" s="19"/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  <c r="J8" s="20" t="s">
        <v>15</v>
      </c>
    </row>
    <row r="9" spans="1:18" s="9" customFormat="1" ht="26.25" customHeight="1">
      <c r="A9" s="21" t="s">
        <v>16</v>
      </c>
      <c r="B9" s="516" t="s">
        <v>17</v>
      </c>
      <c r="C9" s="517"/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3" t="s">
        <v>24</v>
      </c>
    </row>
    <row r="10" spans="1:18" s="26" customFormat="1" ht="20.25" customHeight="1">
      <c r="A10" s="24">
        <v>2013</v>
      </c>
      <c r="B10" s="524">
        <v>31</v>
      </c>
      <c r="C10" s="525"/>
      <c r="D10" s="393">
        <v>1</v>
      </c>
      <c r="E10" s="393">
        <v>2</v>
      </c>
      <c r="F10" s="393" t="s">
        <v>25</v>
      </c>
      <c r="G10" s="393">
        <v>2</v>
      </c>
      <c r="H10" s="393">
        <v>1</v>
      </c>
      <c r="I10" s="395" t="s">
        <v>25</v>
      </c>
      <c r="J10" s="399">
        <v>1</v>
      </c>
      <c r="K10" s="25"/>
      <c r="L10" s="25"/>
      <c r="M10" s="25"/>
      <c r="N10" s="25"/>
      <c r="O10" s="25"/>
      <c r="P10" s="25"/>
    </row>
    <row r="11" spans="1:18" s="28" customFormat="1" ht="20.25" customHeight="1">
      <c r="A11" s="24">
        <v>2014</v>
      </c>
      <c r="B11" s="499">
        <v>31</v>
      </c>
      <c r="C11" s="500"/>
      <c r="D11" s="393">
        <v>1</v>
      </c>
      <c r="E11" s="393">
        <v>2</v>
      </c>
      <c r="F11" s="393" t="s">
        <v>25</v>
      </c>
      <c r="G11" s="393">
        <v>2</v>
      </c>
      <c r="H11" s="393">
        <v>1</v>
      </c>
      <c r="I11" s="395" t="s">
        <v>25</v>
      </c>
      <c r="J11" s="399">
        <v>1</v>
      </c>
      <c r="K11" s="27"/>
      <c r="L11" s="27"/>
      <c r="M11" s="27"/>
      <c r="N11" s="27"/>
      <c r="O11" s="27"/>
      <c r="P11" s="27"/>
    </row>
    <row r="12" spans="1:18" s="29" customFormat="1" ht="20.25" customHeight="1">
      <c r="A12" s="24">
        <v>2015</v>
      </c>
      <c r="B12" s="499">
        <v>28</v>
      </c>
      <c r="C12" s="500"/>
      <c r="D12" s="393">
        <v>1</v>
      </c>
      <c r="E12" s="393">
        <v>2</v>
      </c>
      <c r="F12" s="393" t="s">
        <v>25</v>
      </c>
      <c r="G12" s="393">
        <v>1</v>
      </c>
      <c r="H12" s="393">
        <v>1</v>
      </c>
      <c r="I12" s="395" t="s">
        <v>25</v>
      </c>
      <c r="J12" s="399">
        <v>2</v>
      </c>
    </row>
    <row r="13" spans="1:18" s="27" customFormat="1" ht="20.25" customHeight="1">
      <c r="A13" s="24">
        <v>2016</v>
      </c>
      <c r="B13" s="499">
        <v>27</v>
      </c>
      <c r="C13" s="500"/>
      <c r="D13" s="393">
        <v>1</v>
      </c>
      <c r="E13" s="393">
        <v>2</v>
      </c>
      <c r="F13" s="393" t="s">
        <v>25</v>
      </c>
      <c r="G13" s="393">
        <v>1</v>
      </c>
      <c r="H13" s="393">
        <v>1</v>
      </c>
      <c r="I13" s="395" t="s">
        <v>25</v>
      </c>
      <c r="J13" s="399">
        <v>2</v>
      </c>
    </row>
    <row r="14" spans="1:18" s="27" customFormat="1" ht="20.25" customHeight="1">
      <c r="A14" s="24">
        <v>2017</v>
      </c>
      <c r="B14" s="499">
        <v>26</v>
      </c>
      <c r="C14" s="500"/>
      <c r="D14" s="393">
        <v>1</v>
      </c>
      <c r="E14" s="393">
        <v>2</v>
      </c>
      <c r="F14" s="393" t="s">
        <v>25</v>
      </c>
      <c r="G14" s="393">
        <v>1</v>
      </c>
      <c r="H14" s="393">
        <v>1</v>
      </c>
      <c r="I14" s="395" t="s">
        <v>25</v>
      </c>
      <c r="J14" s="399">
        <v>1</v>
      </c>
      <c r="L14" s="392"/>
    </row>
    <row r="15" spans="1:18" s="29" customFormat="1" ht="20.25" customHeight="1">
      <c r="A15" s="30">
        <v>2018</v>
      </c>
      <c r="B15" s="501">
        <v>26</v>
      </c>
      <c r="C15" s="502"/>
      <c r="D15" s="394">
        <v>1</v>
      </c>
      <c r="E15" s="394">
        <v>2</v>
      </c>
      <c r="F15" s="394" t="s">
        <v>25</v>
      </c>
      <c r="G15" s="394">
        <v>1</v>
      </c>
      <c r="H15" s="394">
        <v>1</v>
      </c>
      <c r="I15" s="397" t="s">
        <v>25</v>
      </c>
      <c r="J15" s="400">
        <v>1</v>
      </c>
    </row>
    <row r="16" spans="1:18" s="31" customFormat="1" ht="17.100000000000001" customHeight="1">
      <c r="A16" s="10" t="s">
        <v>4</v>
      </c>
      <c r="B16" s="512" t="s">
        <v>26</v>
      </c>
      <c r="C16" s="512"/>
      <c r="D16" s="512"/>
      <c r="E16" s="512"/>
      <c r="F16" s="512"/>
      <c r="G16" s="512"/>
      <c r="H16" s="512"/>
      <c r="I16" s="512"/>
      <c r="J16" s="513"/>
    </row>
    <row r="17" spans="1:10" s="34" customFormat="1" ht="12.6" customHeight="1">
      <c r="A17" s="13"/>
      <c r="B17" s="32" t="s">
        <v>27</v>
      </c>
      <c r="C17" s="33" t="s">
        <v>28</v>
      </c>
      <c r="D17" s="16" t="s">
        <v>29</v>
      </c>
      <c r="E17" s="16" t="s">
        <v>30</v>
      </c>
      <c r="F17" s="16" t="s">
        <v>31</v>
      </c>
      <c r="G17" s="16" t="s">
        <v>32</v>
      </c>
      <c r="H17" s="16" t="s">
        <v>33</v>
      </c>
      <c r="I17" s="16" t="s">
        <v>34</v>
      </c>
      <c r="J17" s="16" t="s">
        <v>35</v>
      </c>
    </row>
    <row r="18" spans="1:10" s="34" customFormat="1" ht="13.5" customHeight="1">
      <c r="A18" s="35"/>
      <c r="B18" s="36" t="s">
        <v>15</v>
      </c>
      <c r="C18" s="37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</row>
    <row r="19" spans="1:10" s="34" customFormat="1" ht="40.5" customHeight="1">
      <c r="A19" s="38" t="s">
        <v>16</v>
      </c>
      <c r="B19" s="39" t="s">
        <v>36</v>
      </c>
      <c r="C19" s="23" t="s">
        <v>37</v>
      </c>
      <c r="D19" s="22" t="s">
        <v>38</v>
      </c>
      <c r="E19" s="22" t="s">
        <v>39</v>
      </c>
      <c r="F19" s="22" t="s">
        <v>40</v>
      </c>
      <c r="G19" s="22" t="s">
        <v>41</v>
      </c>
      <c r="H19" s="22" t="s">
        <v>42</v>
      </c>
      <c r="I19" s="22" t="s">
        <v>43</v>
      </c>
      <c r="J19" s="22" t="s">
        <v>44</v>
      </c>
    </row>
    <row r="20" spans="1:10" ht="20.25" customHeight="1">
      <c r="A20" s="24">
        <v>2013</v>
      </c>
      <c r="B20" s="393">
        <v>1</v>
      </c>
      <c r="C20" s="393">
        <v>3</v>
      </c>
      <c r="D20" s="395" t="s">
        <v>25</v>
      </c>
      <c r="E20" s="395" t="s">
        <v>25</v>
      </c>
      <c r="F20" s="395" t="s">
        <v>25</v>
      </c>
      <c r="G20" s="395" t="s">
        <v>25</v>
      </c>
      <c r="H20" s="395" t="s">
        <v>25</v>
      </c>
      <c r="I20" s="395" t="s">
        <v>25</v>
      </c>
      <c r="J20" s="396" t="s">
        <v>25</v>
      </c>
    </row>
    <row r="21" spans="1:10" s="40" customFormat="1" ht="20.25" customHeight="1">
      <c r="A21" s="24">
        <v>2014</v>
      </c>
      <c r="B21" s="393">
        <v>1</v>
      </c>
      <c r="C21" s="393">
        <v>3</v>
      </c>
      <c r="D21" s="395" t="s">
        <v>25</v>
      </c>
      <c r="E21" s="395" t="s">
        <v>25</v>
      </c>
      <c r="F21" s="395" t="s">
        <v>25</v>
      </c>
      <c r="G21" s="395" t="s">
        <v>25</v>
      </c>
      <c r="H21" s="395" t="s">
        <v>25</v>
      </c>
      <c r="I21" s="395" t="s">
        <v>25</v>
      </c>
      <c r="J21" s="396" t="s">
        <v>25</v>
      </c>
    </row>
    <row r="22" spans="1:10" s="40" customFormat="1" ht="20.25" customHeight="1">
      <c r="A22" s="24">
        <v>2015</v>
      </c>
      <c r="B22" s="393" t="s">
        <v>25</v>
      </c>
      <c r="C22" s="393">
        <v>3</v>
      </c>
      <c r="D22" s="395" t="s">
        <v>25</v>
      </c>
      <c r="E22" s="395" t="s">
        <v>25</v>
      </c>
      <c r="F22" s="395" t="s">
        <v>25</v>
      </c>
      <c r="G22" s="395" t="s">
        <v>25</v>
      </c>
      <c r="H22" s="395" t="s">
        <v>25</v>
      </c>
      <c r="I22" s="395" t="s">
        <v>25</v>
      </c>
      <c r="J22" s="396" t="s">
        <v>25</v>
      </c>
    </row>
    <row r="23" spans="1:10" s="40" customFormat="1" ht="20.25" customHeight="1">
      <c r="A23" s="24">
        <v>2016</v>
      </c>
      <c r="B23" s="393" t="s">
        <v>25</v>
      </c>
      <c r="C23" s="393">
        <v>3</v>
      </c>
      <c r="D23" s="395" t="s">
        <v>25</v>
      </c>
      <c r="E23" s="395" t="s">
        <v>25</v>
      </c>
      <c r="F23" s="395" t="s">
        <v>25</v>
      </c>
      <c r="G23" s="395" t="s">
        <v>25</v>
      </c>
      <c r="H23" s="395" t="s">
        <v>25</v>
      </c>
      <c r="I23" s="395" t="s">
        <v>25</v>
      </c>
      <c r="J23" s="396" t="s">
        <v>25</v>
      </c>
    </row>
    <row r="24" spans="1:10" s="40" customFormat="1" ht="20.25" customHeight="1">
      <c r="A24" s="24">
        <v>2017</v>
      </c>
      <c r="B24" s="393" t="s">
        <v>25</v>
      </c>
      <c r="C24" s="393">
        <v>3</v>
      </c>
      <c r="D24" s="395" t="s">
        <v>25</v>
      </c>
      <c r="E24" s="395" t="s">
        <v>25</v>
      </c>
      <c r="F24" s="395" t="s">
        <v>25</v>
      </c>
      <c r="G24" s="395" t="s">
        <v>25</v>
      </c>
      <c r="H24" s="395" t="s">
        <v>25</v>
      </c>
      <c r="I24" s="395" t="s">
        <v>25</v>
      </c>
      <c r="J24" s="396" t="s">
        <v>25</v>
      </c>
    </row>
    <row r="25" spans="1:10" s="40" customFormat="1" ht="20.25" customHeight="1">
      <c r="A25" s="30">
        <v>2018</v>
      </c>
      <c r="B25" s="394" t="s">
        <v>25</v>
      </c>
      <c r="C25" s="394">
        <v>3</v>
      </c>
      <c r="D25" s="397" t="s">
        <v>25</v>
      </c>
      <c r="E25" s="397" t="s">
        <v>25</v>
      </c>
      <c r="F25" s="397" t="s">
        <v>25</v>
      </c>
      <c r="G25" s="397" t="s">
        <v>25</v>
      </c>
      <c r="H25" s="397" t="s">
        <v>25</v>
      </c>
      <c r="I25" s="397" t="s">
        <v>25</v>
      </c>
      <c r="J25" s="398" t="s">
        <v>25</v>
      </c>
    </row>
    <row r="26" spans="1:10" s="34" customFormat="1" ht="26.25" customHeight="1">
      <c r="A26" s="41" t="s">
        <v>4</v>
      </c>
      <c r="B26" s="42" t="s">
        <v>45</v>
      </c>
      <c r="C26" s="511" t="s">
        <v>46</v>
      </c>
      <c r="D26" s="512"/>
      <c r="E26" s="512"/>
      <c r="F26" s="512"/>
      <c r="G26" s="518"/>
      <c r="H26" s="519" t="s">
        <v>47</v>
      </c>
      <c r="I26" s="520"/>
      <c r="J26" s="521"/>
    </row>
    <row r="27" spans="1:10" s="34" customFormat="1" ht="12.95" customHeight="1">
      <c r="A27" s="13"/>
      <c r="B27" s="43" t="s">
        <v>48</v>
      </c>
      <c r="C27" s="33" t="s">
        <v>49</v>
      </c>
      <c r="D27" s="33" t="s">
        <v>50</v>
      </c>
      <c r="E27" s="33" t="s">
        <v>51</v>
      </c>
      <c r="F27" s="33" t="s">
        <v>52</v>
      </c>
      <c r="G27" s="33" t="s">
        <v>53</v>
      </c>
      <c r="H27" s="33" t="s">
        <v>54</v>
      </c>
      <c r="I27" s="33" t="s">
        <v>55</v>
      </c>
      <c r="J27" s="33" t="s">
        <v>56</v>
      </c>
    </row>
    <row r="28" spans="1:10" s="34" customFormat="1" ht="12.95" customHeight="1">
      <c r="A28" s="35"/>
      <c r="B28" s="36" t="s">
        <v>15</v>
      </c>
      <c r="C28" s="15" t="s">
        <v>15</v>
      </c>
      <c r="D28" s="20" t="s">
        <v>57</v>
      </c>
      <c r="E28" s="15" t="s">
        <v>57</v>
      </c>
      <c r="F28" s="20" t="s">
        <v>58</v>
      </c>
      <c r="G28" s="20" t="s">
        <v>59</v>
      </c>
      <c r="H28" s="20" t="s">
        <v>59</v>
      </c>
      <c r="I28" s="20" t="s">
        <v>59</v>
      </c>
      <c r="J28" s="20" t="s">
        <v>15</v>
      </c>
    </row>
    <row r="29" spans="1:10" s="34" customFormat="1" ht="37.5" customHeight="1">
      <c r="A29" s="38" t="s">
        <v>16</v>
      </c>
      <c r="B29" s="39" t="s">
        <v>60</v>
      </c>
      <c r="C29" s="22" t="s">
        <v>61</v>
      </c>
      <c r="D29" s="44" t="s">
        <v>62</v>
      </c>
      <c r="E29" s="44" t="s">
        <v>63</v>
      </c>
      <c r="F29" s="45" t="s">
        <v>64</v>
      </c>
      <c r="G29" s="22" t="s">
        <v>65</v>
      </c>
      <c r="H29" s="22" t="s">
        <v>66</v>
      </c>
      <c r="I29" s="46" t="s">
        <v>67</v>
      </c>
      <c r="J29" s="22" t="s">
        <v>68</v>
      </c>
    </row>
    <row r="30" spans="1:10" ht="20.25" customHeight="1">
      <c r="A30" s="47">
        <v>2013</v>
      </c>
      <c r="B30" s="401">
        <v>7</v>
      </c>
      <c r="C30" s="395">
        <v>4</v>
      </c>
      <c r="D30" s="395">
        <v>7</v>
      </c>
      <c r="E30" s="395">
        <v>1</v>
      </c>
      <c r="F30" s="395" t="s">
        <v>25</v>
      </c>
      <c r="G30" s="395">
        <v>1</v>
      </c>
      <c r="H30" s="395" t="s">
        <v>25</v>
      </c>
      <c r="I30" s="395" t="s">
        <v>25</v>
      </c>
      <c r="J30" s="396" t="s">
        <v>25</v>
      </c>
    </row>
    <row r="31" spans="1:10" s="40" customFormat="1" ht="20.25" customHeight="1">
      <c r="A31" s="47">
        <v>2014</v>
      </c>
      <c r="B31" s="401">
        <v>7</v>
      </c>
      <c r="C31" s="395">
        <v>4</v>
      </c>
      <c r="D31" s="395">
        <v>7</v>
      </c>
      <c r="E31" s="395">
        <v>1</v>
      </c>
      <c r="F31" s="395" t="s">
        <v>25</v>
      </c>
      <c r="G31" s="395">
        <v>1</v>
      </c>
      <c r="H31" s="395" t="s">
        <v>25</v>
      </c>
      <c r="I31" s="395" t="s">
        <v>25</v>
      </c>
      <c r="J31" s="396" t="s">
        <v>25</v>
      </c>
    </row>
    <row r="32" spans="1:10" s="40" customFormat="1" ht="20.25" customHeight="1">
      <c r="A32" s="24">
        <v>2015</v>
      </c>
      <c r="B32" s="401">
        <v>5</v>
      </c>
      <c r="C32" s="395">
        <v>4</v>
      </c>
      <c r="D32" s="395">
        <v>7</v>
      </c>
      <c r="E32" s="395">
        <v>1</v>
      </c>
      <c r="F32" s="395" t="s">
        <v>25</v>
      </c>
      <c r="G32" s="395">
        <v>1</v>
      </c>
      <c r="H32" s="395" t="s">
        <v>25</v>
      </c>
      <c r="I32" s="395" t="s">
        <v>25</v>
      </c>
      <c r="J32" s="396" t="s">
        <v>25</v>
      </c>
    </row>
    <row r="33" spans="1:10" s="40" customFormat="1" ht="20.25" customHeight="1">
      <c r="A33" s="24">
        <v>2016</v>
      </c>
      <c r="B33" s="401">
        <v>4</v>
      </c>
      <c r="C33" s="395">
        <v>4</v>
      </c>
      <c r="D33" s="395">
        <v>7</v>
      </c>
      <c r="E33" s="395">
        <v>1</v>
      </c>
      <c r="F33" s="395" t="s">
        <v>25</v>
      </c>
      <c r="G33" s="395">
        <v>1</v>
      </c>
      <c r="H33" s="395" t="s">
        <v>25</v>
      </c>
      <c r="I33" s="395" t="s">
        <v>25</v>
      </c>
      <c r="J33" s="396" t="s">
        <v>25</v>
      </c>
    </row>
    <row r="34" spans="1:10" s="40" customFormat="1" ht="20.25" customHeight="1">
      <c r="A34" s="24">
        <v>2017</v>
      </c>
      <c r="B34" s="401">
        <v>4</v>
      </c>
      <c r="C34" s="395">
        <v>4</v>
      </c>
      <c r="D34" s="395">
        <v>7</v>
      </c>
      <c r="E34" s="395">
        <v>1</v>
      </c>
      <c r="F34" s="395" t="s">
        <v>25</v>
      </c>
      <c r="G34" s="395">
        <v>1</v>
      </c>
      <c r="H34" s="395" t="s">
        <v>25</v>
      </c>
      <c r="I34" s="395" t="s">
        <v>25</v>
      </c>
      <c r="J34" s="396" t="s">
        <v>25</v>
      </c>
    </row>
    <row r="35" spans="1:10" s="40" customFormat="1" ht="20.25" customHeight="1">
      <c r="A35" s="30">
        <v>2018</v>
      </c>
      <c r="B35" s="402">
        <v>4</v>
      </c>
      <c r="C35" s="397">
        <v>4</v>
      </c>
      <c r="D35" s="397">
        <v>7</v>
      </c>
      <c r="E35" s="397">
        <v>1</v>
      </c>
      <c r="F35" s="397" t="s">
        <v>25</v>
      </c>
      <c r="G35" s="397">
        <v>1</v>
      </c>
      <c r="H35" s="397" t="s">
        <v>25</v>
      </c>
      <c r="I35" s="397" t="s">
        <v>25</v>
      </c>
      <c r="J35" s="398" t="s">
        <v>25</v>
      </c>
    </row>
    <row r="36" spans="1:10" s="48" customFormat="1" ht="36.75" customHeight="1">
      <c r="A36" s="522" t="s">
        <v>69</v>
      </c>
      <c r="B36" s="523"/>
      <c r="C36" s="523"/>
      <c r="D36" s="523"/>
      <c r="E36" s="523"/>
      <c r="F36" s="523"/>
      <c r="G36" s="523"/>
      <c r="H36" s="523"/>
      <c r="I36" s="523"/>
      <c r="J36" s="523"/>
    </row>
    <row r="37" spans="1:10" s="49" customFormat="1" ht="12.95" customHeight="1">
      <c r="A37" s="503" t="s">
        <v>70</v>
      </c>
      <c r="B37" s="503"/>
      <c r="C37" s="503"/>
      <c r="D37" s="503"/>
      <c r="E37" s="503"/>
      <c r="F37" s="503"/>
      <c r="G37" s="503"/>
      <c r="H37" s="503"/>
      <c r="I37" s="503"/>
      <c r="J37" s="503"/>
    </row>
    <row r="38" spans="1:10" s="48" customFormat="1" ht="12.7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</row>
    <row r="39" spans="1:10" s="48" customFormat="1" ht="12.75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</row>
  </sheetData>
  <mergeCells count="18">
    <mergeCell ref="B12:C12"/>
    <mergeCell ref="B13:C13"/>
    <mergeCell ref="B14:C14"/>
    <mergeCell ref="B15:C15"/>
    <mergeCell ref="A37:J37"/>
    <mergeCell ref="A2:J2"/>
    <mergeCell ref="A3:J3"/>
    <mergeCell ref="A4:J4"/>
    <mergeCell ref="B6:C6"/>
    <mergeCell ref="E6:J6"/>
    <mergeCell ref="B8:C8"/>
    <mergeCell ref="B9:C9"/>
    <mergeCell ref="B16:J16"/>
    <mergeCell ref="C26:G26"/>
    <mergeCell ref="H26:J26"/>
    <mergeCell ref="A36:J36"/>
    <mergeCell ref="B10:C10"/>
    <mergeCell ref="B11:C11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60"/>
  <sheetViews>
    <sheetView view="pageBreakPreview" topLeftCell="A13" zoomScaleSheetLayoutView="100" workbookViewId="0">
      <selection activeCell="N5" sqref="N5:O5"/>
    </sheetView>
  </sheetViews>
  <sheetFormatPr defaultColWidth="9" defaultRowHeight="14.25"/>
  <cols>
    <col min="1" max="1" width="9.625" style="58" customWidth="1"/>
    <col min="2" max="2" width="12.125" style="58" customWidth="1"/>
    <col min="3" max="7" width="12.125" style="55" customWidth="1"/>
    <col min="8" max="8" width="9.625" style="58" customWidth="1"/>
    <col min="9" max="10" width="11.125" style="55" customWidth="1"/>
    <col min="11" max="15" width="10.125" style="55" customWidth="1"/>
    <col min="16" max="16384" width="9" style="55"/>
  </cols>
  <sheetData>
    <row r="1" spans="1:38" ht="5.0999999999999996" customHeight="1">
      <c r="A1" s="53"/>
      <c r="B1" s="53"/>
      <c r="C1" s="54"/>
      <c r="D1" s="54"/>
      <c r="E1" s="54"/>
      <c r="F1" s="54"/>
      <c r="G1" s="54"/>
      <c r="H1" s="53"/>
      <c r="I1" s="54"/>
      <c r="J1" s="54"/>
      <c r="K1" s="54"/>
      <c r="L1" s="54"/>
      <c r="M1" s="54"/>
      <c r="N1" s="54"/>
      <c r="O1" s="54"/>
    </row>
    <row r="2" spans="1:38" ht="45.95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4"/>
      <c r="Q2" s="54"/>
      <c r="R2" s="54"/>
    </row>
    <row r="3" spans="1:38" s="56" customFormat="1" ht="24.95" customHeight="1">
      <c r="A3" s="529" t="s">
        <v>71</v>
      </c>
      <c r="B3" s="529"/>
      <c r="C3" s="529"/>
      <c r="D3" s="529"/>
      <c r="E3" s="529"/>
      <c r="F3" s="529"/>
      <c r="G3" s="529"/>
      <c r="H3" s="529" t="s">
        <v>72</v>
      </c>
      <c r="I3" s="530"/>
      <c r="J3" s="530"/>
      <c r="K3" s="530"/>
      <c r="L3" s="530"/>
      <c r="M3" s="530"/>
      <c r="N3" s="530"/>
      <c r="O3" s="530"/>
    </row>
    <row r="4" spans="1:38" s="56" customFormat="1" ht="20.100000000000001" customHeight="1">
      <c r="A4" s="531" t="s">
        <v>73</v>
      </c>
      <c r="B4" s="530"/>
      <c r="C4" s="530"/>
      <c r="D4" s="530"/>
      <c r="E4" s="530"/>
      <c r="F4" s="530"/>
      <c r="G4" s="530"/>
      <c r="H4" s="531" t="s">
        <v>74</v>
      </c>
      <c r="I4" s="531"/>
      <c r="J4" s="531"/>
      <c r="K4" s="531"/>
      <c r="L4" s="531"/>
      <c r="M4" s="531"/>
      <c r="N4" s="531"/>
      <c r="O4" s="531"/>
    </row>
    <row r="5" spans="1:38" s="60" customFormat="1" ht="20.100000000000001" customHeight="1">
      <c r="A5" s="5" t="s">
        <v>75</v>
      </c>
      <c r="B5" s="57"/>
      <c r="C5" s="57"/>
      <c r="D5" s="57"/>
      <c r="E5" s="57"/>
      <c r="F5" s="526" t="s">
        <v>76</v>
      </c>
      <c r="G5" s="527"/>
      <c r="H5" s="5" t="s">
        <v>75</v>
      </c>
      <c r="I5" s="58"/>
      <c r="J5" s="57"/>
      <c r="K5" s="59"/>
      <c r="L5" s="59"/>
      <c r="M5" s="59"/>
      <c r="N5" s="526" t="s">
        <v>77</v>
      </c>
      <c r="O5" s="527"/>
    </row>
    <row r="6" spans="1:38" s="64" customFormat="1" ht="18.95" customHeight="1">
      <c r="A6" s="61" t="s">
        <v>78</v>
      </c>
      <c r="B6" s="62" t="s">
        <v>79</v>
      </c>
      <c r="C6" s="511" t="s">
        <v>80</v>
      </c>
      <c r="D6" s="512"/>
      <c r="E6" s="512"/>
      <c r="F6" s="512"/>
      <c r="G6" s="513"/>
      <c r="H6" s="61" t="s">
        <v>78</v>
      </c>
      <c r="I6" s="63" t="s">
        <v>81</v>
      </c>
      <c r="J6" s="63" t="s">
        <v>82</v>
      </c>
      <c r="K6" s="511" t="s">
        <v>83</v>
      </c>
      <c r="L6" s="512"/>
      <c r="M6" s="512"/>
      <c r="N6" s="512"/>
      <c r="O6" s="513"/>
    </row>
    <row r="7" spans="1:38" s="64" customFormat="1" ht="30" customHeight="1">
      <c r="A7" s="65"/>
      <c r="B7" s="66"/>
      <c r="C7" s="67" t="s">
        <v>5</v>
      </c>
      <c r="D7" s="67" t="s">
        <v>84</v>
      </c>
      <c r="E7" s="67" t="s">
        <v>85</v>
      </c>
      <c r="F7" s="67" t="s">
        <v>86</v>
      </c>
      <c r="G7" s="67" t="s">
        <v>87</v>
      </c>
      <c r="H7" s="65"/>
      <c r="I7" s="68"/>
      <c r="J7" s="69"/>
      <c r="K7" s="70" t="s">
        <v>88</v>
      </c>
      <c r="L7" s="70" t="s">
        <v>89</v>
      </c>
      <c r="M7" s="71" t="s">
        <v>90</v>
      </c>
      <c r="N7" s="70" t="s">
        <v>91</v>
      </c>
      <c r="O7" s="72" t="s">
        <v>92</v>
      </c>
    </row>
    <row r="8" spans="1:38" s="64" customFormat="1" ht="14.1" customHeight="1">
      <c r="A8" s="73"/>
      <c r="B8" s="74" t="s">
        <v>93</v>
      </c>
      <c r="C8" s="75"/>
      <c r="D8" s="76"/>
      <c r="E8" s="76" t="s">
        <v>94</v>
      </c>
      <c r="F8" s="77"/>
      <c r="G8" s="78"/>
      <c r="H8" s="73"/>
      <c r="I8" s="79" t="s">
        <v>95</v>
      </c>
      <c r="J8" s="80"/>
      <c r="K8" s="81" t="s">
        <v>96</v>
      </c>
      <c r="L8" s="80"/>
      <c r="M8" s="81" t="s">
        <v>97</v>
      </c>
      <c r="N8" s="78" t="s">
        <v>98</v>
      </c>
      <c r="O8" s="76" t="s">
        <v>98</v>
      </c>
    </row>
    <row r="9" spans="1:38" s="64" customFormat="1" ht="14.1" customHeight="1">
      <c r="A9" s="82" t="s">
        <v>99</v>
      </c>
      <c r="B9" s="83" t="s">
        <v>100</v>
      </c>
      <c r="C9" s="84" t="s">
        <v>101</v>
      </c>
      <c r="D9" s="84" t="s">
        <v>102</v>
      </c>
      <c r="E9" s="84" t="s">
        <v>103</v>
      </c>
      <c r="F9" s="85" t="s">
        <v>104</v>
      </c>
      <c r="G9" s="85" t="s">
        <v>105</v>
      </c>
      <c r="H9" s="82" t="s">
        <v>99</v>
      </c>
      <c r="I9" s="86" t="s">
        <v>106</v>
      </c>
      <c r="J9" s="87" t="s">
        <v>107</v>
      </c>
      <c r="K9" s="88" t="s">
        <v>108</v>
      </c>
      <c r="L9" s="88" t="s">
        <v>109</v>
      </c>
      <c r="M9" s="88" t="s">
        <v>110</v>
      </c>
      <c r="N9" s="84" t="s">
        <v>111</v>
      </c>
      <c r="O9" s="84" t="s">
        <v>112</v>
      </c>
    </row>
    <row r="10" spans="1:38" s="90" customFormat="1" ht="29.1" customHeight="1">
      <c r="A10" s="89">
        <v>2013</v>
      </c>
      <c r="B10" s="404">
        <v>2289163</v>
      </c>
      <c r="C10" s="393">
        <v>1926176</v>
      </c>
      <c r="D10" s="393">
        <v>1128524</v>
      </c>
      <c r="E10" s="393">
        <v>127735</v>
      </c>
      <c r="F10" s="393">
        <v>464226</v>
      </c>
      <c r="G10" s="399">
        <v>205691</v>
      </c>
      <c r="H10" s="89">
        <v>2013</v>
      </c>
      <c r="I10" s="404">
        <v>362987</v>
      </c>
      <c r="J10" s="393">
        <v>3434321</v>
      </c>
      <c r="K10" s="414">
        <v>670.62699999999995</v>
      </c>
      <c r="L10" s="414">
        <v>2165.9123180560005</v>
      </c>
      <c r="M10" s="414">
        <v>3229.6825479081526</v>
      </c>
      <c r="N10" s="414">
        <v>2198.0390000000002</v>
      </c>
      <c r="O10" s="417">
        <v>0.10148328635818622</v>
      </c>
    </row>
    <row r="11" spans="1:38" s="91" customFormat="1" ht="29.1" customHeight="1">
      <c r="A11" s="89">
        <v>2014</v>
      </c>
      <c r="B11" s="404">
        <v>2328774</v>
      </c>
      <c r="C11" s="393">
        <v>1917949</v>
      </c>
      <c r="D11" s="393">
        <v>1057046</v>
      </c>
      <c r="E11" s="393">
        <v>120003</v>
      </c>
      <c r="F11" s="393">
        <v>509008</v>
      </c>
      <c r="G11" s="399">
        <v>231892</v>
      </c>
      <c r="H11" s="89">
        <v>2014</v>
      </c>
      <c r="I11" s="404">
        <v>410825</v>
      </c>
      <c r="J11" s="393">
        <v>3476504</v>
      </c>
      <c r="K11" s="414">
        <v>554.22</v>
      </c>
      <c r="L11" s="414">
        <v>1850.0132606039999</v>
      </c>
      <c r="M11" s="414">
        <v>3338.0485377720001</v>
      </c>
      <c r="N11" s="414">
        <v>13164.412</v>
      </c>
      <c r="O11" s="417">
        <v>0.71</v>
      </c>
    </row>
    <row r="12" spans="1:38" s="92" customFormat="1" ht="29.1" customHeight="1">
      <c r="A12" s="89">
        <v>2015</v>
      </c>
      <c r="B12" s="404">
        <v>2386468</v>
      </c>
      <c r="C12" s="393">
        <v>1898629</v>
      </c>
      <c r="D12" s="393">
        <v>925509</v>
      </c>
      <c r="E12" s="393">
        <v>122140</v>
      </c>
      <c r="F12" s="393">
        <v>607143</v>
      </c>
      <c r="G12" s="399">
        <v>243837</v>
      </c>
      <c r="H12" s="89">
        <v>2015</v>
      </c>
      <c r="I12" s="404">
        <v>487839</v>
      </c>
      <c r="J12" s="393">
        <v>3634621</v>
      </c>
      <c r="K12" s="414">
        <v>413</v>
      </c>
      <c r="L12" s="414">
        <v>1644</v>
      </c>
      <c r="M12" s="414">
        <v>3980.6295399515739</v>
      </c>
      <c r="N12" s="414">
        <v>12447</v>
      </c>
      <c r="O12" s="417">
        <v>0.75711678832116791</v>
      </c>
    </row>
    <row r="13" spans="1:38" s="91" customFormat="1" ht="29.1" customHeight="1">
      <c r="A13" s="89">
        <v>2016</v>
      </c>
      <c r="B13" s="404">
        <v>2586883</v>
      </c>
      <c r="C13" s="393">
        <v>1997615</v>
      </c>
      <c r="D13" s="393">
        <v>912317</v>
      </c>
      <c r="E13" s="393">
        <v>110349</v>
      </c>
      <c r="F13" s="393">
        <v>703727</v>
      </c>
      <c r="G13" s="399">
        <v>271222</v>
      </c>
      <c r="H13" s="89">
        <v>2016</v>
      </c>
      <c r="I13" s="404">
        <v>589268</v>
      </c>
      <c r="J13" s="393">
        <v>3732528</v>
      </c>
      <c r="K13" s="414">
        <v>306.33100000000002</v>
      </c>
      <c r="L13" s="414">
        <v>1391.6800574560002</v>
      </c>
      <c r="M13" s="414">
        <v>4543.0598191368172</v>
      </c>
      <c r="N13" s="414">
        <v>197.32</v>
      </c>
      <c r="O13" s="417">
        <v>1.4178546206999775E-2</v>
      </c>
    </row>
    <row r="14" spans="1:38" s="91" customFormat="1" ht="29.1" customHeight="1">
      <c r="A14" s="89">
        <v>2017</v>
      </c>
      <c r="B14" s="404">
        <v>2459198</v>
      </c>
      <c r="C14" s="393">
        <v>1905990</v>
      </c>
      <c r="D14" s="393">
        <v>846048</v>
      </c>
      <c r="E14" s="393">
        <v>97152</v>
      </c>
      <c r="F14" s="393">
        <v>717736</v>
      </c>
      <c r="G14" s="399">
        <v>245054</v>
      </c>
      <c r="H14" s="89">
        <v>2017</v>
      </c>
      <c r="I14" s="404">
        <v>553208</v>
      </c>
      <c r="J14" s="393">
        <v>3900072</v>
      </c>
      <c r="K14" s="414">
        <v>245.41300000000001</v>
      </c>
      <c r="L14" s="414">
        <v>1255.6443827539999</v>
      </c>
      <c r="M14" s="414">
        <v>5116.4542332883748</v>
      </c>
      <c r="N14" s="414">
        <v>226.64499999999998</v>
      </c>
      <c r="O14" s="417">
        <v>1.8050094685479367E-2</v>
      </c>
    </row>
    <row r="15" spans="1:38" s="92" customFormat="1" ht="29.1" customHeight="1">
      <c r="A15" s="93">
        <v>2018</v>
      </c>
      <c r="B15" s="405">
        <v>2481018</v>
      </c>
      <c r="C15" s="406">
        <v>1915983</v>
      </c>
      <c r="D15" s="406">
        <v>887781</v>
      </c>
      <c r="E15" s="406">
        <v>85954</v>
      </c>
      <c r="F15" s="406">
        <v>708039</v>
      </c>
      <c r="G15" s="407">
        <v>234209</v>
      </c>
      <c r="H15" s="93">
        <v>2018</v>
      </c>
      <c r="I15" s="405">
        <v>565036</v>
      </c>
      <c r="J15" s="406">
        <v>4209762</v>
      </c>
      <c r="K15" s="415">
        <v>196.42399999999995</v>
      </c>
      <c r="L15" s="415">
        <v>1151.7838407169997</v>
      </c>
      <c r="M15" s="415">
        <v>5863.7632912322333</v>
      </c>
      <c r="N15" s="415">
        <v>695.56</v>
      </c>
      <c r="O15" s="418">
        <v>6.0389803660294901E-2</v>
      </c>
    </row>
    <row r="16" spans="1:38" s="90" customFormat="1" ht="29.1" customHeight="1">
      <c r="A16" s="94" t="s">
        <v>113</v>
      </c>
      <c r="B16" s="408">
        <v>2427173</v>
      </c>
      <c r="C16" s="409">
        <v>1884579</v>
      </c>
      <c r="D16" s="409">
        <v>850969</v>
      </c>
      <c r="E16" s="409">
        <v>94323</v>
      </c>
      <c r="F16" s="409">
        <v>703389</v>
      </c>
      <c r="G16" s="410">
        <v>235898</v>
      </c>
      <c r="H16" s="95" t="s">
        <v>114</v>
      </c>
      <c r="I16" s="408">
        <v>542594</v>
      </c>
      <c r="J16" s="409">
        <v>3998086</v>
      </c>
      <c r="K16" s="409">
        <v>22.303999999999998</v>
      </c>
      <c r="L16" s="403">
        <v>117.61904446</v>
      </c>
      <c r="M16" s="409">
        <v>5273.4507021162126</v>
      </c>
      <c r="N16" s="403">
        <v>87.06</v>
      </c>
      <c r="O16" s="419">
        <v>7.401862546979579E-2</v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15" s="90" customFormat="1" ht="29.1" customHeight="1">
      <c r="A17" s="94" t="s">
        <v>115</v>
      </c>
      <c r="B17" s="408">
        <v>2444312</v>
      </c>
      <c r="C17" s="409">
        <v>1883891</v>
      </c>
      <c r="D17" s="409">
        <v>837324</v>
      </c>
      <c r="E17" s="409">
        <v>92487</v>
      </c>
      <c r="F17" s="409">
        <v>708279</v>
      </c>
      <c r="G17" s="410">
        <v>245801</v>
      </c>
      <c r="H17" s="95" t="s">
        <v>115</v>
      </c>
      <c r="I17" s="408">
        <v>560421</v>
      </c>
      <c r="J17" s="409">
        <v>4005546</v>
      </c>
      <c r="K17" s="409">
        <v>16.452999999999999</v>
      </c>
      <c r="L17" s="403">
        <v>95.558980337999998</v>
      </c>
      <c r="M17" s="409">
        <v>5807.9973462590406</v>
      </c>
      <c r="N17" s="403">
        <v>15</v>
      </c>
      <c r="O17" s="419">
        <v>1.5697111822398861E-2</v>
      </c>
    </row>
    <row r="18" spans="1:15" s="90" customFormat="1" ht="29.1" customHeight="1">
      <c r="A18" s="94" t="s">
        <v>116</v>
      </c>
      <c r="B18" s="408">
        <v>2519303</v>
      </c>
      <c r="C18" s="409">
        <v>1909551</v>
      </c>
      <c r="D18" s="409">
        <v>850649</v>
      </c>
      <c r="E18" s="409">
        <v>88094</v>
      </c>
      <c r="F18" s="409">
        <v>707698</v>
      </c>
      <c r="G18" s="410">
        <v>263110</v>
      </c>
      <c r="H18" s="95" t="s">
        <v>116</v>
      </c>
      <c r="I18" s="408">
        <v>609752</v>
      </c>
      <c r="J18" s="409">
        <v>3989868</v>
      </c>
      <c r="K18" s="409">
        <v>17.588999999999999</v>
      </c>
      <c r="L18" s="403">
        <v>117.09723219599999</v>
      </c>
      <c r="M18" s="409">
        <v>6657.4127122633463</v>
      </c>
      <c r="N18" s="403">
        <v>5</v>
      </c>
      <c r="O18" s="410">
        <v>0</v>
      </c>
    </row>
    <row r="19" spans="1:15" s="90" customFormat="1" ht="29.1" customHeight="1">
      <c r="A19" s="94" t="s">
        <v>117</v>
      </c>
      <c r="B19" s="408">
        <v>2510059</v>
      </c>
      <c r="C19" s="409">
        <v>1929448</v>
      </c>
      <c r="D19" s="409">
        <v>892111</v>
      </c>
      <c r="E19" s="409">
        <v>86860</v>
      </c>
      <c r="F19" s="409">
        <v>701451</v>
      </c>
      <c r="G19" s="410">
        <v>249026</v>
      </c>
      <c r="H19" s="95" t="s">
        <v>117</v>
      </c>
      <c r="I19" s="408">
        <v>580610</v>
      </c>
      <c r="J19" s="409">
        <v>4039927</v>
      </c>
      <c r="K19" s="409">
        <v>17.446999999999999</v>
      </c>
      <c r="L19" s="403">
        <v>107.988390947</v>
      </c>
      <c r="M19" s="409">
        <v>6189.5105718461627</v>
      </c>
      <c r="N19" s="403">
        <v>0</v>
      </c>
      <c r="O19" s="410">
        <v>0</v>
      </c>
    </row>
    <row r="20" spans="1:15" s="90" customFormat="1" ht="29.1" customHeight="1">
      <c r="A20" s="94" t="s">
        <v>118</v>
      </c>
      <c r="B20" s="408">
        <v>2477410</v>
      </c>
      <c r="C20" s="409">
        <v>1905596</v>
      </c>
      <c r="D20" s="409">
        <v>889654</v>
      </c>
      <c r="E20" s="409">
        <v>83546</v>
      </c>
      <c r="F20" s="409">
        <v>686987</v>
      </c>
      <c r="G20" s="410">
        <v>245409</v>
      </c>
      <c r="H20" s="95" t="s">
        <v>118</v>
      </c>
      <c r="I20" s="408">
        <v>571815</v>
      </c>
      <c r="J20" s="409">
        <v>4060370</v>
      </c>
      <c r="K20" s="409">
        <v>16.417999999999999</v>
      </c>
      <c r="L20" s="403">
        <v>98.215999224000001</v>
      </c>
      <c r="M20" s="409">
        <v>5982.2145952003902</v>
      </c>
      <c r="N20" s="403">
        <v>0</v>
      </c>
      <c r="O20" s="410">
        <v>0</v>
      </c>
    </row>
    <row r="21" spans="1:15" s="90" customFormat="1" ht="29.1" customHeight="1">
      <c r="A21" s="94" t="s">
        <v>119</v>
      </c>
      <c r="B21" s="408">
        <v>2611211</v>
      </c>
      <c r="C21" s="409">
        <v>1962975</v>
      </c>
      <c r="D21" s="409">
        <v>914939</v>
      </c>
      <c r="E21" s="409">
        <v>83314</v>
      </c>
      <c r="F21" s="409">
        <v>701662</v>
      </c>
      <c r="G21" s="410">
        <v>263060</v>
      </c>
      <c r="H21" s="97" t="s">
        <v>119</v>
      </c>
      <c r="I21" s="408">
        <v>648235</v>
      </c>
      <c r="J21" s="409">
        <v>4084734</v>
      </c>
      <c r="K21" s="409">
        <v>14.391999999999999</v>
      </c>
      <c r="L21" s="403">
        <v>84.125293830999993</v>
      </c>
      <c r="M21" s="409">
        <v>5845.2816725264038</v>
      </c>
      <c r="N21" s="403">
        <v>0</v>
      </c>
      <c r="O21" s="410">
        <v>0</v>
      </c>
    </row>
    <row r="22" spans="1:15" s="90" customFormat="1" ht="29.1" customHeight="1">
      <c r="A22" s="94" t="s">
        <v>120</v>
      </c>
      <c r="B22" s="408">
        <v>2500694</v>
      </c>
      <c r="C22" s="409">
        <v>1923842</v>
      </c>
      <c r="D22" s="409">
        <v>908931</v>
      </c>
      <c r="E22" s="409">
        <v>83357</v>
      </c>
      <c r="F22" s="409">
        <v>693666</v>
      </c>
      <c r="G22" s="410">
        <v>237888</v>
      </c>
      <c r="H22" s="95" t="s">
        <v>120</v>
      </c>
      <c r="I22" s="408">
        <v>576853</v>
      </c>
      <c r="J22" s="409">
        <v>4098783</v>
      </c>
      <c r="K22" s="409">
        <v>14.946</v>
      </c>
      <c r="L22" s="403">
        <v>108.475024632</v>
      </c>
      <c r="M22" s="409">
        <v>7257.7963757527095</v>
      </c>
      <c r="N22" s="403">
        <v>0</v>
      </c>
      <c r="O22" s="410">
        <v>0</v>
      </c>
    </row>
    <row r="23" spans="1:15" s="90" customFormat="1" ht="29.1" customHeight="1">
      <c r="A23" s="94" t="s">
        <v>121</v>
      </c>
      <c r="B23" s="408">
        <v>2504835</v>
      </c>
      <c r="C23" s="409">
        <v>1919564</v>
      </c>
      <c r="D23" s="409">
        <v>912145</v>
      </c>
      <c r="E23" s="409">
        <v>84045</v>
      </c>
      <c r="F23" s="409">
        <v>693376</v>
      </c>
      <c r="G23" s="410">
        <v>229998</v>
      </c>
      <c r="H23" s="95" t="s">
        <v>121</v>
      </c>
      <c r="I23" s="408">
        <v>585271</v>
      </c>
      <c r="J23" s="409">
        <v>4135394</v>
      </c>
      <c r="K23" s="409">
        <v>14.666</v>
      </c>
      <c r="L23" s="403">
        <v>88.663820787000006</v>
      </c>
      <c r="M23" s="409">
        <v>6045.5353052638757</v>
      </c>
      <c r="N23" s="403">
        <v>0</v>
      </c>
      <c r="O23" s="410">
        <v>0</v>
      </c>
    </row>
    <row r="24" spans="1:15" s="90" customFormat="1" ht="29.1" customHeight="1">
      <c r="A24" s="94" t="s">
        <v>122</v>
      </c>
      <c r="B24" s="408">
        <v>2527442</v>
      </c>
      <c r="C24" s="409">
        <v>1945533</v>
      </c>
      <c r="D24" s="409">
        <v>917761</v>
      </c>
      <c r="E24" s="409">
        <v>85384</v>
      </c>
      <c r="F24" s="409">
        <v>709899</v>
      </c>
      <c r="G24" s="410">
        <v>232489</v>
      </c>
      <c r="H24" s="95" t="s">
        <v>122</v>
      </c>
      <c r="I24" s="408">
        <v>581908</v>
      </c>
      <c r="J24" s="409">
        <v>4135239</v>
      </c>
      <c r="K24" s="409">
        <v>12.768000000000001</v>
      </c>
      <c r="L24" s="403">
        <v>56.181154739999997</v>
      </c>
      <c r="M24" s="409">
        <v>4400.1530968045108</v>
      </c>
      <c r="N24" s="403">
        <v>20</v>
      </c>
      <c r="O24" s="419">
        <v>3.5599125885820128E-2</v>
      </c>
    </row>
    <row r="25" spans="1:15" s="90" customFormat="1" ht="29.1" customHeight="1">
      <c r="A25" s="94" t="s">
        <v>123</v>
      </c>
      <c r="B25" s="408">
        <v>2515798</v>
      </c>
      <c r="C25" s="409">
        <v>1934695</v>
      </c>
      <c r="D25" s="409">
        <v>915745</v>
      </c>
      <c r="E25" s="409">
        <v>85246</v>
      </c>
      <c r="F25" s="409">
        <v>700649</v>
      </c>
      <c r="G25" s="410">
        <v>233055</v>
      </c>
      <c r="H25" s="95" t="s">
        <v>123</v>
      </c>
      <c r="I25" s="408">
        <v>581105</v>
      </c>
      <c r="J25" s="409">
        <v>4233010</v>
      </c>
      <c r="K25" s="409">
        <v>18.510999999999999</v>
      </c>
      <c r="L25" s="403">
        <v>96.552882255</v>
      </c>
      <c r="M25" s="409">
        <v>5215.9733269407379</v>
      </c>
      <c r="N25" s="403">
        <v>500</v>
      </c>
      <c r="O25" s="419">
        <v>0.51785093134711413</v>
      </c>
    </row>
    <row r="26" spans="1:15" s="90" customFormat="1" ht="29.1" customHeight="1">
      <c r="A26" s="94" t="s">
        <v>124</v>
      </c>
      <c r="B26" s="408">
        <v>2511352</v>
      </c>
      <c r="C26" s="409">
        <v>1922452</v>
      </c>
      <c r="D26" s="409">
        <v>916237</v>
      </c>
      <c r="E26" s="409">
        <v>85755</v>
      </c>
      <c r="F26" s="409">
        <v>697408</v>
      </c>
      <c r="G26" s="410">
        <v>223052</v>
      </c>
      <c r="H26" s="95" t="s">
        <v>124</v>
      </c>
      <c r="I26" s="408">
        <v>588901</v>
      </c>
      <c r="J26" s="409">
        <v>4279754</v>
      </c>
      <c r="K26" s="409">
        <v>15.938000000000001</v>
      </c>
      <c r="L26" s="403">
        <v>92.866795947</v>
      </c>
      <c r="M26" s="409">
        <v>5826.7534161751792</v>
      </c>
      <c r="N26" s="403">
        <v>40.5</v>
      </c>
      <c r="O26" s="419">
        <v>4.361085099039462E-2</v>
      </c>
    </row>
    <row r="27" spans="1:15" s="90" customFormat="1" ht="29.1" customHeight="1">
      <c r="A27" s="98" t="s">
        <v>125</v>
      </c>
      <c r="B27" s="411">
        <v>2481018</v>
      </c>
      <c r="C27" s="412">
        <v>1915983</v>
      </c>
      <c r="D27" s="412">
        <v>887781</v>
      </c>
      <c r="E27" s="412">
        <v>85954</v>
      </c>
      <c r="F27" s="412">
        <v>708039</v>
      </c>
      <c r="G27" s="413">
        <v>234209</v>
      </c>
      <c r="H27" s="99" t="s">
        <v>125</v>
      </c>
      <c r="I27" s="411">
        <v>565036</v>
      </c>
      <c r="J27" s="412">
        <v>4209762</v>
      </c>
      <c r="K27" s="412">
        <v>14.992000000000001</v>
      </c>
      <c r="L27" s="416">
        <v>88.439221360000005</v>
      </c>
      <c r="M27" s="412">
        <v>5899.094274279616</v>
      </c>
      <c r="N27" s="416">
        <v>28</v>
      </c>
      <c r="O27" s="420">
        <v>3.1660161147307506E-2</v>
      </c>
    </row>
    <row r="28" spans="1:15" ht="15.95" customHeight="1">
      <c r="A28" s="100" t="s">
        <v>126</v>
      </c>
      <c r="B28" s="55"/>
      <c r="D28" s="100" t="s">
        <v>127</v>
      </c>
      <c r="G28" s="101"/>
      <c r="H28" s="100" t="s">
        <v>128</v>
      </c>
      <c r="K28" s="100" t="s">
        <v>127</v>
      </c>
    </row>
    <row r="29" spans="1:15" s="103" customFormat="1" ht="15.95" customHeight="1">
      <c r="A29" s="102" t="s">
        <v>129</v>
      </c>
      <c r="D29" s="102" t="s">
        <v>130</v>
      </c>
      <c r="H29" s="102" t="s">
        <v>131</v>
      </c>
      <c r="K29" s="102" t="s">
        <v>130</v>
      </c>
    </row>
    <row r="30" spans="1:15" s="106" customFormat="1" ht="15.95" customHeight="1">
      <c r="A30" s="104" t="s">
        <v>132</v>
      </c>
      <c r="B30" s="105"/>
      <c r="H30" s="104" t="s">
        <v>132</v>
      </c>
      <c r="I30" s="107"/>
    </row>
    <row r="31" spans="1:15" ht="14.25" customHeight="1">
      <c r="A31" s="55"/>
      <c r="B31" s="55"/>
      <c r="H31" s="55"/>
    </row>
    <row r="32" spans="1:15" ht="14.25" customHeight="1">
      <c r="A32" s="55"/>
      <c r="B32" s="55"/>
      <c r="H32" s="55"/>
    </row>
    <row r="33" spans="1:8" ht="14.25" customHeight="1">
      <c r="A33" s="55"/>
      <c r="B33" s="55"/>
      <c r="H33" s="55"/>
    </row>
    <row r="34" spans="1:8" ht="14.25" customHeight="1">
      <c r="A34" s="55"/>
      <c r="B34" s="55"/>
      <c r="H34" s="55"/>
    </row>
    <row r="35" spans="1:8" ht="14.25" customHeight="1">
      <c r="A35" s="55"/>
      <c r="B35" s="55"/>
      <c r="H35" s="55"/>
    </row>
    <row r="36" spans="1:8" ht="14.25" customHeight="1">
      <c r="A36" s="55"/>
      <c r="B36" s="55"/>
      <c r="H36" s="55"/>
    </row>
    <row r="37" spans="1:8" ht="15.75" customHeight="1">
      <c r="A37" s="55"/>
      <c r="B37" s="55"/>
      <c r="H37" s="55"/>
    </row>
    <row r="38" spans="1:8" ht="14.25" customHeight="1">
      <c r="A38" s="55"/>
      <c r="B38" s="55"/>
      <c r="H38" s="55"/>
    </row>
    <row r="39" spans="1:8" ht="14.25" customHeight="1">
      <c r="A39" s="55"/>
      <c r="B39" s="55"/>
      <c r="H39" s="55"/>
    </row>
    <row r="40" spans="1:8" ht="14.25" customHeight="1">
      <c r="A40" s="55"/>
      <c r="B40" s="55"/>
      <c r="H40" s="55"/>
    </row>
    <row r="41" spans="1:8" ht="14.25" customHeight="1">
      <c r="A41" s="55"/>
      <c r="B41" s="55"/>
      <c r="H41" s="55"/>
    </row>
    <row r="42" spans="1:8" ht="14.25" customHeight="1">
      <c r="A42" s="55"/>
      <c r="B42" s="55"/>
      <c r="H42" s="55"/>
    </row>
    <row r="43" spans="1:8" ht="14.25" customHeight="1">
      <c r="A43" s="55"/>
      <c r="B43" s="55"/>
      <c r="H43" s="55"/>
    </row>
    <row r="44" spans="1:8" ht="14.25" customHeight="1">
      <c r="A44" s="55"/>
      <c r="B44" s="55"/>
      <c r="H44" s="55"/>
    </row>
    <row r="45" spans="1:8" ht="14.25" customHeight="1">
      <c r="A45" s="55"/>
      <c r="B45" s="55"/>
      <c r="H45" s="55"/>
    </row>
    <row r="46" spans="1:8" ht="14.25" customHeight="1">
      <c r="A46" s="55"/>
      <c r="B46" s="55"/>
      <c r="H46" s="55"/>
    </row>
    <row r="47" spans="1:8" ht="14.25" customHeight="1">
      <c r="A47" s="55"/>
      <c r="B47" s="55"/>
      <c r="H47" s="55"/>
    </row>
    <row r="48" spans="1:8" ht="14.25" customHeight="1">
      <c r="A48" s="55"/>
      <c r="B48" s="55"/>
      <c r="H48" s="55"/>
    </row>
    <row r="49" spans="1:8" ht="14.25" customHeight="1">
      <c r="A49" s="55"/>
      <c r="B49" s="55"/>
      <c r="H49" s="55"/>
    </row>
    <row r="50" spans="1:8" ht="2.25" customHeight="1">
      <c r="A50" s="55"/>
      <c r="B50" s="55"/>
      <c r="H50" s="55"/>
    </row>
    <row r="51" spans="1:8" ht="13.5" customHeight="1">
      <c r="A51" s="55"/>
      <c r="B51" s="55"/>
      <c r="H51" s="55"/>
    </row>
    <row r="52" spans="1:8" ht="13.5" customHeight="1">
      <c r="A52" s="55"/>
      <c r="B52" s="55"/>
      <c r="H52" s="55"/>
    </row>
    <row r="53" spans="1:8" ht="13.5" customHeight="1">
      <c r="A53" s="55"/>
      <c r="B53" s="55"/>
      <c r="H53" s="55"/>
    </row>
    <row r="54" spans="1:8" ht="14.25" customHeight="1">
      <c r="A54" s="55"/>
      <c r="B54" s="55"/>
      <c r="H54" s="55"/>
    </row>
    <row r="55" spans="1:8" ht="14.25" customHeight="1">
      <c r="A55" s="55"/>
      <c r="B55" s="55"/>
      <c r="H55" s="55"/>
    </row>
    <row r="56" spans="1:8" ht="14.25" customHeight="1">
      <c r="A56" s="55"/>
      <c r="B56" s="55"/>
      <c r="H56" s="55"/>
    </row>
    <row r="57" spans="1:8" ht="14.25" customHeight="1">
      <c r="A57" s="55"/>
      <c r="B57" s="55"/>
      <c r="H57" s="55"/>
    </row>
    <row r="58" spans="1:8" ht="14.25" customHeight="1">
      <c r="A58" s="108"/>
      <c r="C58" s="58"/>
      <c r="H58" s="108"/>
    </row>
    <row r="59" spans="1:8" ht="14.25" customHeight="1">
      <c r="A59" s="108"/>
      <c r="C59" s="58"/>
      <c r="H59" s="108"/>
    </row>
    <row r="60" spans="1:8" ht="14.25" customHeight="1">
      <c r="A60" s="108"/>
      <c r="C60" s="58"/>
      <c r="H60" s="108"/>
    </row>
  </sheetData>
  <mergeCells count="10">
    <mergeCell ref="F5:G5"/>
    <mergeCell ref="N5:O5"/>
    <mergeCell ref="C6:G6"/>
    <mergeCell ref="K6:O6"/>
    <mergeCell ref="A2:G2"/>
    <mergeCell ref="H2:O2"/>
    <mergeCell ref="A3:G3"/>
    <mergeCell ref="H3:O3"/>
    <mergeCell ref="A4:G4"/>
    <mergeCell ref="H4:O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6"/>
  <sheetViews>
    <sheetView view="pageBreakPreview" zoomScaleSheetLayoutView="100" workbookViewId="0">
      <selection activeCell="F23" sqref="F23"/>
    </sheetView>
  </sheetViews>
  <sheetFormatPr defaultColWidth="9" defaultRowHeight="14.25"/>
  <cols>
    <col min="1" max="1" width="13.625" style="176" customWidth="1"/>
    <col min="2" max="2" width="9.625" style="112" customWidth="1"/>
    <col min="3" max="8" width="10.125" style="112" customWidth="1"/>
    <col min="9" max="9" width="9.625" style="112" customWidth="1"/>
    <col min="10" max="13" width="10.125" style="112" customWidth="1"/>
    <col min="14" max="14" width="11.125" style="112" customWidth="1"/>
    <col min="15" max="16" width="10.125" style="112" customWidth="1"/>
    <col min="17" max="18" width="9.625" style="112" customWidth="1"/>
    <col min="19" max="25" width="9.125" style="112" customWidth="1"/>
    <col min="26" max="16384" width="9" style="112"/>
  </cols>
  <sheetData>
    <row r="1" spans="1:25" ht="5.0999999999999996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1"/>
      <c r="W1" s="111"/>
      <c r="X1" s="110"/>
    </row>
    <row r="2" spans="1:25" ht="50.1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 s="114" customFormat="1" ht="21" customHeight="1">
      <c r="A3" s="538" t="s">
        <v>358</v>
      </c>
      <c r="B3" s="539"/>
      <c r="C3" s="539"/>
      <c r="D3" s="539"/>
      <c r="E3" s="539"/>
      <c r="F3" s="539"/>
      <c r="G3" s="539"/>
      <c r="H3" s="539"/>
      <c r="I3" s="538" t="s">
        <v>359</v>
      </c>
      <c r="J3" s="539"/>
      <c r="K3" s="539"/>
      <c r="L3" s="539"/>
      <c r="M3" s="539"/>
      <c r="N3" s="539"/>
      <c r="O3" s="539"/>
      <c r="P3" s="539"/>
      <c r="Q3" s="538" t="s">
        <v>359</v>
      </c>
      <c r="R3" s="539"/>
      <c r="S3" s="539"/>
      <c r="T3" s="539"/>
      <c r="U3" s="539"/>
      <c r="V3" s="539"/>
      <c r="W3" s="539"/>
      <c r="X3" s="539"/>
      <c r="Y3" s="539"/>
    </row>
    <row r="4" spans="1:25" s="114" customFormat="1" ht="20.100000000000001" customHeight="1">
      <c r="A4" s="540" t="s">
        <v>133</v>
      </c>
      <c r="B4" s="541"/>
      <c r="C4" s="541"/>
      <c r="D4" s="541"/>
      <c r="E4" s="541"/>
      <c r="F4" s="541"/>
      <c r="G4" s="541"/>
      <c r="H4" s="541"/>
      <c r="I4" s="540" t="s">
        <v>134</v>
      </c>
      <c r="J4" s="541"/>
      <c r="K4" s="541"/>
      <c r="L4" s="541"/>
      <c r="M4" s="541"/>
      <c r="N4" s="541"/>
      <c r="O4" s="541"/>
      <c r="P4" s="541"/>
      <c r="Q4" s="540" t="s">
        <v>134</v>
      </c>
      <c r="R4" s="541"/>
      <c r="S4" s="541"/>
      <c r="T4" s="541"/>
      <c r="U4" s="541"/>
      <c r="V4" s="541"/>
      <c r="W4" s="541"/>
      <c r="X4" s="541"/>
      <c r="Y4" s="541"/>
    </row>
    <row r="5" spans="1:25" s="123" customFormat="1" ht="20.100000000000001" customHeight="1">
      <c r="A5" s="115"/>
      <c r="B5" s="116"/>
      <c r="C5" s="542"/>
      <c r="D5" s="543"/>
      <c r="E5" s="543"/>
      <c r="F5" s="543"/>
      <c r="G5" s="543"/>
      <c r="H5" s="117" t="s">
        <v>135</v>
      </c>
      <c r="I5" s="118"/>
      <c r="J5" s="119"/>
      <c r="K5" s="120"/>
      <c r="L5" s="121"/>
      <c r="M5" s="121"/>
      <c r="N5" s="122"/>
      <c r="O5" s="122"/>
      <c r="P5" s="117" t="s">
        <v>135</v>
      </c>
      <c r="Q5" s="122"/>
      <c r="R5" s="122"/>
      <c r="S5" s="118"/>
      <c r="T5" s="118"/>
      <c r="U5" s="117"/>
      <c r="V5" s="544"/>
      <c r="W5" s="544"/>
      <c r="X5" s="119"/>
      <c r="Y5" s="117" t="s">
        <v>135</v>
      </c>
    </row>
    <row r="6" spans="1:25" s="125" customFormat="1" ht="20.100000000000001" customHeight="1">
      <c r="A6" s="124" t="s">
        <v>149</v>
      </c>
      <c r="B6" s="124" t="s">
        <v>150</v>
      </c>
      <c r="C6" s="545" t="s">
        <v>136</v>
      </c>
      <c r="D6" s="546"/>
      <c r="E6" s="546"/>
      <c r="F6" s="546"/>
      <c r="G6" s="546"/>
      <c r="H6" s="547"/>
      <c r="I6" s="548" t="s">
        <v>137</v>
      </c>
      <c r="J6" s="549"/>
      <c r="K6" s="549"/>
      <c r="L6" s="549"/>
      <c r="M6" s="549"/>
      <c r="N6" s="550"/>
      <c r="O6" s="124" t="s">
        <v>138</v>
      </c>
      <c r="P6" s="124" t="s">
        <v>139</v>
      </c>
      <c r="Q6" s="124" t="s">
        <v>140</v>
      </c>
      <c r="R6" s="124" t="s">
        <v>141</v>
      </c>
      <c r="S6" s="124" t="s">
        <v>142</v>
      </c>
      <c r="T6" s="124" t="s">
        <v>143</v>
      </c>
      <c r="U6" s="124" t="s">
        <v>144</v>
      </c>
      <c r="V6" s="124" t="s">
        <v>145</v>
      </c>
      <c r="W6" s="124" t="s">
        <v>146</v>
      </c>
      <c r="X6" s="124" t="s">
        <v>147</v>
      </c>
      <c r="Y6" s="124" t="s">
        <v>148</v>
      </c>
    </row>
    <row r="7" spans="1:25" s="125" customFormat="1" ht="24.95" customHeight="1">
      <c r="A7" s="126"/>
      <c r="B7" s="126"/>
      <c r="C7" s="127"/>
      <c r="D7" s="124" t="s">
        <v>151</v>
      </c>
      <c r="E7" s="124" t="s">
        <v>152</v>
      </c>
      <c r="F7" s="124" t="s">
        <v>153</v>
      </c>
      <c r="G7" s="124" t="s">
        <v>154</v>
      </c>
      <c r="H7" s="124" t="s">
        <v>155</v>
      </c>
      <c r="I7" s="127" t="s">
        <v>156</v>
      </c>
      <c r="J7" s="127" t="s">
        <v>157</v>
      </c>
      <c r="K7" s="126" t="s">
        <v>158</v>
      </c>
      <c r="L7" s="126" t="s">
        <v>159</v>
      </c>
      <c r="M7" s="126" t="s">
        <v>160</v>
      </c>
      <c r="N7" s="126" t="s">
        <v>161</v>
      </c>
      <c r="O7" s="126" t="s">
        <v>162</v>
      </c>
      <c r="P7" s="126" t="s">
        <v>163</v>
      </c>
      <c r="Q7" s="126" t="s">
        <v>164</v>
      </c>
      <c r="R7" s="126" t="s">
        <v>165</v>
      </c>
      <c r="S7" s="126"/>
      <c r="T7" s="126"/>
      <c r="U7" s="126"/>
      <c r="V7" s="126" t="s">
        <v>166</v>
      </c>
      <c r="W7" s="126"/>
      <c r="X7" s="126" t="s">
        <v>167</v>
      </c>
      <c r="Y7" s="126" t="s">
        <v>168</v>
      </c>
    </row>
    <row r="8" spans="1:25" s="125" customFormat="1" ht="20.100000000000001" customHeight="1">
      <c r="A8" s="551"/>
      <c r="B8" s="127"/>
      <c r="C8" s="127"/>
      <c r="D8" s="126" t="s">
        <v>169</v>
      </c>
      <c r="E8" s="126"/>
      <c r="F8" s="126" t="s">
        <v>170</v>
      </c>
      <c r="G8" s="126" t="s">
        <v>171</v>
      </c>
      <c r="H8" s="126" t="s">
        <v>172</v>
      </c>
      <c r="I8" s="127"/>
      <c r="J8" s="127" t="s">
        <v>173</v>
      </c>
      <c r="K8" s="126" t="s">
        <v>174</v>
      </c>
      <c r="L8" s="126" t="s">
        <v>175</v>
      </c>
      <c r="M8" s="126" t="s">
        <v>377</v>
      </c>
      <c r="N8" s="126" t="s">
        <v>176</v>
      </c>
      <c r="O8" s="126"/>
      <c r="P8" s="126"/>
      <c r="Q8" s="126" t="s">
        <v>177</v>
      </c>
      <c r="R8" s="126" t="s">
        <v>178</v>
      </c>
      <c r="S8" s="126"/>
      <c r="T8" s="126"/>
      <c r="U8" s="126"/>
      <c r="V8" s="126"/>
      <c r="W8" s="126"/>
      <c r="X8" s="126"/>
      <c r="Y8" s="126" t="s">
        <v>178</v>
      </c>
    </row>
    <row r="9" spans="1:25" s="125" customFormat="1" ht="20.100000000000001" customHeight="1">
      <c r="A9" s="551"/>
      <c r="B9" s="128"/>
      <c r="C9" s="127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 t="s">
        <v>179</v>
      </c>
      <c r="O9" s="126"/>
      <c r="P9" s="126"/>
      <c r="Q9" s="126"/>
      <c r="R9" s="344" t="s">
        <v>180</v>
      </c>
      <c r="S9" s="344"/>
      <c r="T9" s="344"/>
      <c r="U9" s="129"/>
      <c r="V9" s="344"/>
      <c r="W9" s="130"/>
      <c r="X9" s="129"/>
      <c r="Y9" s="344"/>
    </row>
    <row r="10" spans="1:25" s="125" customFormat="1" ht="20.100000000000001" customHeight="1">
      <c r="A10" s="344"/>
      <c r="B10" s="131"/>
      <c r="C10" s="132"/>
      <c r="D10" s="344"/>
      <c r="E10" s="133"/>
      <c r="F10" s="344"/>
      <c r="G10" s="344"/>
      <c r="H10" s="134"/>
      <c r="I10" s="135"/>
      <c r="J10" s="344"/>
      <c r="K10" s="344"/>
      <c r="L10" s="344"/>
      <c r="M10" s="344"/>
      <c r="N10" s="344"/>
      <c r="O10" s="344"/>
      <c r="P10" s="344"/>
      <c r="Q10" s="344"/>
      <c r="R10" s="344" t="s">
        <v>181</v>
      </c>
      <c r="S10" s="344"/>
      <c r="T10" s="344"/>
      <c r="U10" s="344"/>
      <c r="V10" s="344"/>
      <c r="W10" s="344"/>
      <c r="X10" s="344"/>
      <c r="Y10" s="344"/>
    </row>
    <row r="11" spans="1:25" s="125" customFormat="1" ht="20.100000000000001" customHeight="1">
      <c r="A11" s="344"/>
      <c r="B11" s="131"/>
      <c r="C11" s="132" t="s">
        <v>182</v>
      </c>
      <c r="D11" s="344"/>
      <c r="E11" s="344"/>
      <c r="F11" s="344"/>
      <c r="G11" s="344"/>
      <c r="H11" s="344"/>
      <c r="I11" s="136"/>
      <c r="J11" s="344"/>
      <c r="K11" s="344"/>
      <c r="L11" s="344"/>
      <c r="M11" s="344"/>
      <c r="N11" s="344" t="s">
        <v>183</v>
      </c>
      <c r="O11" s="344" t="s">
        <v>184</v>
      </c>
      <c r="P11" s="344"/>
      <c r="Q11" s="344" t="s">
        <v>185</v>
      </c>
      <c r="R11" s="137" t="s">
        <v>186</v>
      </c>
      <c r="S11" s="134"/>
      <c r="T11" s="133"/>
      <c r="U11" s="344"/>
      <c r="V11" s="344"/>
      <c r="W11" s="133"/>
      <c r="X11" s="344"/>
      <c r="Y11" s="344" t="s">
        <v>187</v>
      </c>
    </row>
    <row r="12" spans="1:25" s="125" customFormat="1" ht="20.100000000000001" customHeight="1">
      <c r="A12" s="344" t="s">
        <v>188</v>
      </c>
      <c r="B12" s="132" t="s">
        <v>189</v>
      </c>
      <c r="C12" s="344" t="s">
        <v>190</v>
      </c>
      <c r="D12" s="344" t="s">
        <v>191</v>
      </c>
      <c r="E12" s="344"/>
      <c r="F12" s="344" t="s">
        <v>192</v>
      </c>
      <c r="G12" s="344" t="s">
        <v>193</v>
      </c>
      <c r="H12" s="344" t="s">
        <v>194</v>
      </c>
      <c r="I12" s="136"/>
      <c r="J12" s="344" t="s">
        <v>195</v>
      </c>
      <c r="K12" s="344" t="s">
        <v>196</v>
      </c>
      <c r="L12" s="344" t="s">
        <v>197</v>
      </c>
      <c r="M12" s="344" t="s">
        <v>198</v>
      </c>
      <c r="N12" s="344" t="s">
        <v>199</v>
      </c>
      <c r="O12" s="344" t="s">
        <v>200</v>
      </c>
      <c r="P12" s="344" t="s">
        <v>201</v>
      </c>
      <c r="Q12" s="344" t="s">
        <v>202</v>
      </c>
      <c r="R12" s="137" t="s">
        <v>203</v>
      </c>
      <c r="S12" s="344"/>
      <c r="T12" s="344"/>
      <c r="U12" s="344"/>
      <c r="V12" s="344" t="s">
        <v>204</v>
      </c>
      <c r="W12" s="344"/>
      <c r="X12" s="344" t="s">
        <v>205</v>
      </c>
      <c r="Y12" s="344" t="s">
        <v>206</v>
      </c>
    </row>
    <row r="13" spans="1:25" s="125" customFormat="1" ht="23.1" customHeight="1">
      <c r="A13" s="138"/>
      <c r="B13" s="132" t="s">
        <v>207</v>
      </c>
      <c r="C13" s="344" t="s">
        <v>208</v>
      </c>
      <c r="D13" s="344" t="s">
        <v>209</v>
      </c>
      <c r="E13" s="344" t="s">
        <v>210</v>
      </c>
      <c r="F13" s="344" t="s">
        <v>211</v>
      </c>
      <c r="G13" s="344" t="s">
        <v>212</v>
      </c>
      <c r="H13" s="344" t="s">
        <v>213</v>
      </c>
      <c r="I13" s="344" t="s">
        <v>214</v>
      </c>
      <c r="J13" s="344" t="s">
        <v>215</v>
      </c>
      <c r="K13" s="344" t="s">
        <v>216</v>
      </c>
      <c r="L13" s="344" t="s">
        <v>217</v>
      </c>
      <c r="M13" s="344" t="s">
        <v>218</v>
      </c>
      <c r="N13" s="344" t="s">
        <v>219</v>
      </c>
      <c r="O13" s="344" t="s">
        <v>220</v>
      </c>
      <c r="P13" s="344" t="s">
        <v>221</v>
      </c>
      <c r="Q13" s="344" t="s">
        <v>222</v>
      </c>
      <c r="R13" s="137" t="s">
        <v>223</v>
      </c>
      <c r="S13" s="344" t="s">
        <v>224</v>
      </c>
      <c r="T13" s="344" t="s">
        <v>225</v>
      </c>
      <c r="U13" s="344" t="s">
        <v>226</v>
      </c>
      <c r="V13" s="344" t="s">
        <v>227</v>
      </c>
      <c r="W13" s="344" t="s">
        <v>228</v>
      </c>
      <c r="X13" s="344" t="s">
        <v>229</v>
      </c>
      <c r="Y13" s="344" t="s">
        <v>230</v>
      </c>
    </row>
    <row r="14" spans="1:25" s="143" customFormat="1" ht="35.1" customHeight="1">
      <c r="A14" s="139" t="s">
        <v>231</v>
      </c>
      <c r="B14" s="140">
        <v>1000.000000000001</v>
      </c>
      <c r="C14" s="141">
        <v>162.1</v>
      </c>
      <c r="D14" s="141">
        <v>22.7</v>
      </c>
      <c r="E14" s="141">
        <v>27.7</v>
      </c>
      <c r="F14" s="141">
        <v>28.3</v>
      </c>
      <c r="G14" s="141">
        <v>11.2</v>
      </c>
      <c r="H14" s="142">
        <v>1.3</v>
      </c>
      <c r="I14" s="140">
        <v>20.100000000000001</v>
      </c>
      <c r="J14" s="141">
        <v>18.899999999999999</v>
      </c>
      <c r="K14" s="141">
        <v>11</v>
      </c>
      <c r="L14" s="141">
        <v>12.5</v>
      </c>
      <c r="M14" s="141">
        <v>2.9</v>
      </c>
      <c r="N14" s="141">
        <v>5.5</v>
      </c>
      <c r="O14" s="141">
        <v>16</v>
      </c>
      <c r="P14" s="142">
        <v>68.5</v>
      </c>
      <c r="Q14" s="140">
        <v>117.1</v>
      </c>
      <c r="R14" s="141">
        <v>55.8</v>
      </c>
      <c r="S14" s="141">
        <v>86.1</v>
      </c>
      <c r="T14" s="141">
        <v>121.6</v>
      </c>
      <c r="U14" s="141">
        <v>58.1</v>
      </c>
      <c r="V14" s="141">
        <v>60.5</v>
      </c>
      <c r="W14" s="141">
        <v>81.400000000000006</v>
      </c>
      <c r="X14" s="141">
        <v>115.6</v>
      </c>
      <c r="Y14" s="142">
        <v>57.2</v>
      </c>
    </row>
    <row r="15" spans="1:25" s="143" customFormat="1" ht="35.1" customHeight="1">
      <c r="A15" s="144" t="s">
        <v>232</v>
      </c>
      <c r="B15" s="145">
        <v>458</v>
      </c>
      <c r="C15" s="146">
        <v>133</v>
      </c>
      <c r="D15" s="146">
        <v>18</v>
      </c>
      <c r="E15" s="146">
        <v>6</v>
      </c>
      <c r="F15" s="146">
        <v>18</v>
      </c>
      <c r="G15" s="146">
        <v>5</v>
      </c>
      <c r="H15" s="147">
        <v>2</v>
      </c>
      <c r="I15" s="145">
        <v>16</v>
      </c>
      <c r="J15" s="146">
        <v>30</v>
      </c>
      <c r="K15" s="146">
        <v>11</v>
      </c>
      <c r="L15" s="146">
        <v>19</v>
      </c>
      <c r="M15" s="146">
        <v>2</v>
      </c>
      <c r="N15" s="146">
        <v>6</v>
      </c>
      <c r="O15" s="146">
        <v>7</v>
      </c>
      <c r="P15" s="147">
        <v>30</v>
      </c>
      <c r="Q15" s="145">
        <v>15</v>
      </c>
      <c r="R15" s="146">
        <v>49</v>
      </c>
      <c r="S15" s="146">
        <v>32</v>
      </c>
      <c r="T15" s="146">
        <v>31</v>
      </c>
      <c r="U15" s="146">
        <v>6</v>
      </c>
      <c r="V15" s="146">
        <v>55</v>
      </c>
      <c r="W15" s="146">
        <v>20</v>
      </c>
      <c r="X15" s="146">
        <v>44</v>
      </c>
      <c r="Y15" s="147">
        <v>36</v>
      </c>
    </row>
    <row r="16" spans="1:25" s="143" customFormat="1" ht="27.95" customHeight="1">
      <c r="A16" s="148">
        <v>2013</v>
      </c>
      <c r="B16" s="149">
        <v>99.262</v>
      </c>
      <c r="C16" s="150">
        <v>99.141999999999996</v>
      </c>
      <c r="D16" s="150">
        <v>99.567999999999998</v>
      </c>
      <c r="E16" s="150">
        <v>84.210999999999999</v>
      </c>
      <c r="F16" s="150">
        <v>105.331</v>
      </c>
      <c r="G16" s="150">
        <v>94.522999999999996</v>
      </c>
      <c r="H16" s="151">
        <v>104.06699999999999</v>
      </c>
      <c r="I16" s="149">
        <v>113.49299999999999</v>
      </c>
      <c r="J16" s="150">
        <v>108.559</v>
      </c>
      <c r="K16" s="150">
        <v>93.102000000000004</v>
      </c>
      <c r="L16" s="150">
        <v>100.914</v>
      </c>
      <c r="M16" s="150">
        <v>101.833</v>
      </c>
      <c r="N16" s="150">
        <v>96.537000000000006</v>
      </c>
      <c r="O16" s="150">
        <v>66.105000000000004</v>
      </c>
      <c r="P16" s="151">
        <v>94.754999999999995</v>
      </c>
      <c r="Q16" s="149">
        <v>100.843</v>
      </c>
      <c r="R16" s="150">
        <v>95.778999999999996</v>
      </c>
      <c r="S16" s="150">
        <v>98.852000000000004</v>
      </c>
      <c r="T16" s="150">
        <v>111.78700000000001</v>
      </c>
      <c r="U16" s="150">
        <v>100.19</v>
      </c>
      <c r="V16" s="150">
        <v>100.36499999999999</v>
      </c>
      <c r="W16" s="150">
        <v>98.448999999999998</v>
      </c>
      <c r="X16" s="150">
        <v>97.570999999999998</v>
      </c>
      <c r="Y16" s="151">
        <v>96.316999999999993</v>
      </c>
    </row>
    <row r="17" spans="1:25" s="143" customFormat="1" ht="27.95" customHeight="1">
      <c r="A17" s="148">
        <v>2014</v>
      </c>
      <c r="B17" s="149">
        <v>100.056</v>
      </c>
      <c r="C17" s="150">
        <v>98.712000000000003</v>
      </c>
      <c r="D17" s="150">
        <v>99.034000000000006</v>
      </c>
      <c r="E17" s="150">
        <v>95.635000000000005</v>
      </c>
      <c r="F17" s="150">
        <v>103.422</v>
      </c>
      <c r="G17" s="150">
        <v>99.78</v>
      </c>
      <c r="H17" s="151">
        <v>101.985</v>
      </c>
      <c r="I17" s="149">
        <v>102.428</v>
      </c>
      <c r="J17" s="150">
        <v>92.902000000000001</v>
      </c>
      <c r="K17" s="150">
        <v>99.075999999999993</v>
      </c>
      <c r="L17" s="150">
        <v>97.281999999999996</v>
      </c>
      <c r="M17" s="150">
        <v>99.498000000000005</v>
      </c>
      <c r="N17" s="150">
        <v>98.36</v>
      </c>
      <c r="O17" s="150">
        <v>66.180999999999997</v>
      </c>
      <c r="P17" s="151">
        <v>98.593000000000004</v>
      </c>
      <c r="Q17" s="149">
        <v>103.182</v>
      </c>
      <c r="R17" s="150">
        <v>97.774000000000001</v>
      </c>
      <c r="S17" s="150">
        <v>98.626000000000005</v>
      </c>
      <c r="T17" s="150">
        <v>110.529</v>
      </c>
      <c r="U17" s="150">
        <v>100.161</v>
      </c>
      <c r="V17" s="150">
        <v>100.58199999999999</v>
      </c>
      <c r="W17" s="150">
        <v>99.442999999999998</v>
      </c>
      <c r="X17" s="150">
        <v>98.668999999999997</v>
      </c>
      <c r="Y17" s="151">
        <v>97.935000000000002</v>
      </c>
    </row>
    <row r="18" spans="1:25" s="143" customFormat="1" ht="27.95" customHeight="1">
      <c r="A18" s="148">
        <v>2015</v>
      </c>
      <c r="B18" s="149">
        <v>100</v>
      </c>
      <c r="C18" s="150">
        <v>100</v>
      </c>
      <c r="D18" s="150">
        <v>100</v>
      </c>
      <c r="E18" s="150">
        <v>100</v>
      </c>
      <c r="F18" s="150">
        <v>100</v>
      </c>
      <c r="G18" s="150">
        <v>100</v>
      </c>
      <c r="H18" s="151">
        <v>100</v>
      </c>
      <c r="I18" s="149">
        <v>100</v>
      </c>
      <c r="J18" s="150">
        <v>100</v>
      </c>
      <c r="K18" s="150">
        <v>100</v>
      </c>
      <c r="L18" s="150">
        <v>100</v>
      </c>
      <c r="M18" s="150">
        <v>100</v>
      </c>
      <c r="N18" s="150">
        <v>100</v>
      </c>
      <c r="O18" s="150">
        <v>100</v>
      </c>
      <c r="P18" s="151">
        <v>100</v>
      </c>
      <c r="Q18" s="149">
        <v>100</v>
      </c>
      <c r="R18" s="150">
        <v>100</v>
      </c>
      <c r="S18" s="150">
        <v>100</v>
      </c>
      <c r="T18" s="150">
        <v>100</v>
      </c>
      <c r="U18" s="150">
        <v>100</v>
      </c>
      <c r="V18" s="150">
        <v>100</v>
      </c>
      <c r="W18" s="150">
        <v>100</v>
      </c>
      <c r="X18" s="150">
        <v>100</v>
      </c>
      <c r="Y18" s="151">
        <v>100</v>
      </c>
    </row>
    <row r="19" spans="1:25" s="143" customFormat="1" ht="27.95" customHeight="1">
      <c r="A19" s="148">
        <v>2016</v>
      </c>
      <c r="B19" s="152">
        <v>101.36</v>
      </c>
      <c r="C19" s="153">
        <v>104.27</v>
      </c>
      <c r="D19" s="153">
        <v>98.93</v>
      </c>
      <c r="E19" s="153">
        <v>105.68</v>
      </c>
      <c r="F19" s="153">
        <v>105</v>
      </c>
      <c r="G19" s="153">
        <v>99.31</v>
      </c>
      <c r="H19" s="154">
        <v>102.12</v>
      </c>
      <c r="I19" s="152">
        <v>102.91</v>
      </c>
      <c r="J19" s="153">
        <v>117.92</v>
      </c>
      <c r="K19" s="153">
        <v>101.83</v>
      </c>
      <c r="L19" s="153">
        <v>99.95</v>
      </c>
      <c r="M19" s="153">
        <v>100.54</v>
      </c>
      <c r="N19" s="153">
        <v>100.84</v>
      </c>
      <c r="O19" s="153">
        <v>100.07</v>
      </c>
      <c r="P19" s="154">
        <v>101.65</v>
      </c>
      <c r="Q19" s="152">
        <v>97.97</v>
      </c>
      <c r="R19" s="153">
        <v>102.16</v>
      </c>
      <c r="S19" s="153">
        <v>100.95</v>
      </c>
      <c r="T19" s="153">
        <v>96.51</v>
      </c>
      <c r="U19" s="153">
        <v>100.08</v>
      </c>
      <c r="V19" s="153">
        <v>101.54</v>
      </c>
      <c r="W19" s="153">
        <v>106.23</v>
      </c>
      <c r="X19" s="153">
        <v>101.72</v>
      </c>
      <c r="Y19" s="154">
        <v>103.71</v>
      </c>
    </row>
    <row r="20" spans="1:25" s="143" customFormat="1" ht="27.95" customHeight="1">
      <c r="A20" s="148">
        <v>2017</v>
      </c>
      <c r="B20" s="152">
        <v>103.57</v>
      </c>
      <c r="C20" s="153">
        <v>108.23</v>
      </c>
      <c r="D20" s="153">
        <v>98.67</v>
      </c>
      <c r="E20" s="153">
        <v>109.45</v>
      </c>
      <c r="F20" s="153">
        <v>108.44</v>
      </c>
      <c r="G20" s="153">
        <v>110.36</v>
      </c>
      <c r="H20" s="154">
        <v>105.24</v>
      </c>
      <c r="I20" s="152">
        <v>115.38</v>
      </c>
      <c r="J20" s="153">
        <v>116.72</v>
      </c>
      <c r="K20" s="153">
        <v>107.52</v>
      </c>
      <c r="L20" s="153">
        <v>102.87</v>
      </c>
      <c r="M20" s="153">
        <v>95.85</v>
      </c>
      <c r="N20" s="153">
        <v>101.65</v>
      </c>
      <c r="O20" s="153">
        <v>101.44</v>
      </c>
      <c r="P20" s="154">
        <v>102.85</v>
      </c>
      <c r="Q20" s="152">
        <v>99.09</v>
      </c>
      <c r="R20" s="153">
        <v>104.15</v>
      </c>
      <c r="S20" s="153">
        <v>102.03</v>
      </c>
      <c r="T20" s="153">
        <v>101.44</v>
      </c>
      <c r="U20" s="153">
        <v>100.37</v>
      </c>
      <c r="V20" s="153">
        <v>101.29</v>
      </c>
      <c r="W20" s="153">
        <v>107.79</v>
      </c>
      <c r="X20" s="153">
        <v>103.34</v>
      </c>
      <c r="Y20" s="154">
        <v>107.44</v>
      </c>
    </row>
    <row r="21" spans="1:25" s="159" customFormat="1" ht="27.95" customHeight="1">
      <c r="A21" s="155">
        <v>2018</v>
      </c>
      <c r="B21" s="156">
        <v>104.87</v>
      </c>
      <c r="C21" s="157">
        <v>111.35</v>
      </c>
      <c r="D21" s="157">
        <v>109.04</v>
      </c>
      <c r="E21" s="157">
        <v>110.52</v>
      </c>
      <c r="F21" s="157">
        <v>113.86</v>
      </c>
      <c r="G21" s="157">
        <v>102.38</v>
      </c>
      <c r="H21" s="158">
        <v>100.5</v>
      </c>
      <c r="I21" s="156">
        <v>114.05</v>
      </c>
      <c r="J21" s="157">
        <v>121.53</v>
      </c>
      <c r="K21" s="157">
        <v>107.56</v>
      </c>
      <c r="L21" s="157">
        <v>110.69</v>
      </c>
      <c r="M21" s="157">
        <v>98.94</v>
      </c>
      <c r="N21" s="157">
        <v>102.33</v>
      </c>
      <c r="O21" s="157">
        <v>101.66</v>
      </c>
      <c r="P21" s="158">
        <v>104.04</v>
      </c>
      <c r="Q21" s="156">
        <v>99.67</v>
      </c>
      <c r="R21" s="157">
        <v>105.58</v>
      </c>
      <c r="S21" s="157">
        <v>101.88</v>
      </c>
      <c r="T21" s="157">
        <v>103.56</v>
      </c>
      <c r="U21" s="157">
        <v>99.49</v>
      </c>
      <c r="V21" s="157">
        <v>101.97</v>
      </c>
      <c r="W21" s="157">
        <v>109.08</v>
      </c>
      <c r="X21" s="157">
        <v>104.8</v>
      </c>
      <c r="Y21" s="158">
        <v>108.03</v>
      </c>
    </row>
    <row r="22" spans="1:25" s="143" customFormat="1" ht="23.1" customHeight="1">
      <c r="A22" s="160"/>
      <c r="B22" s="532" t="s">
        <v>233</v>
      </c>
      <c r="C22" s="533"/>
      <c r="D22" s="533"/>
      <c r="E22" s="533"/>
      <c r="F22" s="533"/>
      <c r="G22" s="533"/>
      <c r="H22" s="534"/>
      <c r="I22" s="535" t="s">
        <v>234</v>
      </c>
      <c r="J22" s="536"/>
      <c r="K22" s="536"/>
      <c r="L22" s="536"/>
      <c r="M22" s="536"/>
      <c r="N22" s="536"/>
      <c r="O22" s="536"/>
      <c r="P22" s="537"/>
      <c r="Q22" s="532" t="s">
        <v>233</v>
      </c>
      <c r="R22" s="536"/>
      <c r="S22" s="536"/>
      <c r="T22" s="536"/>
      <c r="U22" s="536"/>
      <c r="V22" s="536"/>
      <c r="W22" s="536"/>
      <c r="X22" s="536"/>
      <c r="Y22" s="537"/>
    </row>
    <row r="23" spans="1:25" s="143" customFormat="1" ht="27.95" customHeight="1">
      <c r="A23" s="148">
        <v>2013</v>
      </c>
      <c r="B23" s="161">
        <v>1.3</v>
      </c>
      <c r="C23" s="162">
        <v>1</v>
      </c>
      <c r="D23" s="162">
        <v>4.7</v>
      </c>
      <c r="E23" s="162">
        <v>-1.5</v>
      </c>
      <c r="F23" s="162">
        <v>3.7</v>
      </c>
      <c r="G23" s="162">
        <v>3.8</v>
      </c>
      <c r="H23" s="163">
        <v>2.7</v>
      </c>
      <c r="I23" s="161">
        <v>-1</v>
      </c>
      <c r="J23" s="162">
        <v>-1.5</v>
      </c>
      <c r="K23" s="162">
        <v>4.3</v>
      </c>
      <c r="L23" s="162">
        <v>-6.6</v>
      </c>
      <c r="M23" s="162">
        <v>3.1</v>
      </c>
      <c r="N23" s="162">
        <v>3.2</v>
      </c>
      <c r="O23" s="162">
        <v>1.9</v>
      </c>
      <c r="P23" s="163">
        <v>3</v>
      </c>
      <c r="Q23" s="161">
        <v>2.4</v>
      </c>
      <c r="R23" s="162">
        <v>0.5</v>
      </c>
      <c r="S23" s="162">
        <v>0</v>
      </c>
      <c r="T23" s="162">
        <v>-0.2</v>
      </c>
      <c r="U23" s="162">
        <v>-0.1</v>
      </c>
      <c r="V23" s="162">
        <v>0.6</v>
      </c>
      <c r="W23" s="162">
        <v>2.6</v>
      </c>
      <c r="X23" s="162">
        <v>1.8</v>
      </c>
      <c r="Y23" s="163">
        <v>2</v>
      </c>
    </row>
    <row r="24" spans="1:25" s="143" customFormat="1" ht="27.95" customHeight="1">
      <c r="A24" s="164">
        <v>2014</v>
      </c>
      <c r="B24" s="161">
        <v>0.8</v>
      </c>
      <c r="C24" s="162">
        <v>-0.4</v>
      </c>
      <c r="D24" s="162">
        <v>-0.5</v>
      </c>
      <c r="E24" s="162">
        <v>13.6</v>
      </c>
      <c r="F24" s="162">
        <v>-1.8</v>
      </c>
      <c r="G24" s="162">
        <v>5.6</v>
      </c>
      <c r="H24" s="163">
        <v>-2</v>
      </c>
      <c r="I24" s="161">
        <v>-9.6999999999999993</v>
      </c>
      <c r="J24" s="162">
        <v>-14.4</v>
      </c>
      <c r="K24" s="162">
        <v>6.4</v>
      </c>
      <c r="L24" s="162">
        <v>-3.6</v>
      </c>
      <c r="M24" s="162">
        <v>-2.2999999999999998</v>
      </c>
      <c r="N24" s="162">
        <v>1.9</v>
      </c>
      <c r="O24" s="162">
        <v>0.1</v>
      </c>
      <c r="P24" s="163">
        <v>4.0999999999999996</v>
      </c>
      <c r="Q24" s="161">
        <v>2.2999999999999998</v>
      </c>
      <c r="R24" s="162">
        <v>2.1</v>
      </c>
      <c r="S24" s="162">
        <v>-0.2</v>
      </c>
      <c r="T24" s="162">
        <v>-1.1000000000000001</v>
      </c>
      <c r="U24" s="162">
        <v>0</v>
      </c>
      <c r="V24" s="162">
        <v>0.2</v>
      </c>
      <c r="W24" s="162">
        <v>1</v>
      </c>
      <c r="X24" s="162">
        <v>1.1000000000000001</v>
      </c>
      <c r="Y24" s="163">
        <v>1.7</v>
      </c>
    </row>
    <row r="25" spans="1:25" s="143" customFormat="1" ht="27.95" customHeight="1">
      <c r="A25" s="148">
        <v>2015</v>
      </c>
      <c r="B25" s="161">
        <v>-0.1</v>
      </c>
      <c r="C25" s="162">
        <v>1.3</v>
      </c>
      <c r="D25" s="162">
        <v>1</v>
      </c>
      <c r="E25" s="162">
        <v>4.5999999999999996</v>
      </c>
      <c r="F25" s="162">
        <v>-3.3</v>
      </c>
      <c r="G25" s="162">
        <v>0.2</v>
      </c>
      <c r="H25" s="163">
        <v>-1.9</v>
      </c>
      <c r="I25" s="161">
        <v>-2.4</v>
      </c>
      <c r="J25" s="162">
        <v>7.6</v>
      </c>
      <c r="K25" s="162">
        <v>0.9</v>
      </c>
      <c r="L25" s="162">
        <v>2.8</v>
      </c>
      <c r="M25" s="162">
        <v>0.5</v>
      </c>
      <c r="N25" s="162">
        <v>1.7</v>
      </c>
      <c r="O25" s="162">
        <v>51.1</v>
      </c>
      <c r="P25" s="163">
        <v>1.4</v>
      </c>
      <c r="Q25" s="161">
        <v>-3.1</v>
      </c>
      <c r="R25" s="162">
        <v>2.2999999999999998</v>
      </c>
      <c r="S25" s="162">
        <v>1.4</v>
      </c>
      <c r="T25" s="162">
        <v>-9.5</v>
      </c>
      <c r="U25" s="162">
        <v>-0.2</v>
      </c>
      <c r="V25" s="162">
        <v>-0.6</v>
      </c>
      <c r="W25" s="162">
        <v>0.6</v>
      </c>
      <c r="X25" s="162">
        <v>1.3</v>
      </c>
      <c r="Y25" s="163">
        <v>2.1</v>
      </c>
    </row>
    <row r="26" spans="1:25" s="143" customFormat="1" ht="27.95" customHeight="1">
      <c r="A26" s="148">
        <v>2016</v>
      </c>
      <c r="B26" s="161">
        <v>1.4</v>
      </c>
      <c r="C26" s="162">
        <v>4.3</v>
      </c>
      <c r="D26" s="162">
        <v>-1.1000000000000001</v>
      </c>
      <c r="E26" s="162">
        <v>5.7</v>
      </c>
      <c r="F26" s="162">
        <v>5</v>
      </c>
      <c r="G26" s="162">
        <v>-0.7</v>
      </c>
      <c r="H26" s="163">
        <v>2.1</v>
      </c>
      <c r="I26" s="161">
        <v>2.9</v>
      </c>
      <c r="J26" s="162">
        <v>17.899999999999999</v>
      </c>
      <c r="K26" s="162">
        <v>1.8</v>
      </c>
      <c r="L26" s="162">
        <v>-0.1</v>
      </c>
      <c r="M26" s="162">
        <v>0.5</v>
      </c>
      <c r="N26" s="162">
        <v>0.8</v>
      </c>
      <c r="O26" s="162">
        <v>0.1</v>
      </c>
      <c r="P26" s="163">
        <v>1.7</v>
      </c>
      <c r="Q26" s="161">
        <v>-2</v>
      </c>
      <c r="R26" s="162">
        <v>2.2000000000000002</v>
      </c>
      <c r="S26" s="162">
        <v>1</v>
      </c>
      <c r="T26" s="162">
        <v>-3.5</v>
      </c>
      <c r="U26" s="162">
        <v>0.1</v>
      </c>
      <c r="V26" s="162">
        <v>1.5</v>
      </c>
      <c r="W26" s="162">
        <v>6.2</v>
      </c>
      <c r="X26" s="162">
        <v>1.7</v>
      </c>
      <c r="Y26" s="163">
        <v>3.7</v>
      </c>
    </row>
    <row r="27" spans="1:25" s="143" customFormat="1" ht="27.95" customHeight="1">
      <c r="A27" s="148">
        <v>2017</v>
      </c>
      <c r="B27" s="161">
        <v>2.2099999999999937</v>
      </c>
      <c r="C27" s="162">
        <v>3.960000000000008</v>
      </c>
      <c r="D27" s="162">
        <v>-0.26000000000000512</v>
      </c>
      <c r="E27" s="162">
        <v>3.769999999999996</v>
      </c>
      <c r="F27" s="162">
        <v>3.4399999999999977</v>
      </c>
      <c r="G27" s="162">
        <v>11.049999999999997</v>
      </c>
      <c r="H27" s="163">
        <v>3.1199999999999903</v>
      </c>
      <c r="I27" s="161">
        <v>12.469999999999999</v>
      </c>
      <c r="J27" s="162">
        <v>-1.2000000000000028</v>
      </c>
      <c r="K27" s="162">
        <v>5.6899999999999977</v>
      </c>
      <c r="L27" s="162">
        <v>2.9200000000000017</v>
      </c>
      <c r="M27" s="162">
        <v>-4.6900000000000119</v>
      </c>
      <c r="N27" s="162">
        <v>0.81000000000000227</v>
      </c>
      <c r="O27" s="162">
        <v>1.3700000000000045</v>
      </c>
      <c r="P27" s="163">
        <v>1.1999999999999886</v>
      </c>
      <c r="Q27" s="161">
        <v>1.1200000000000045</v>
      </c>
      <c r="R27" s="162">
        <v>1.9900000000000091</v>
      </c>
      <c r="S27" s="162">
        <v>1.0799999999999983</v>
      </c>
      <c r="T27" s="162">
        <v>4.9299999999999926</v>
      </c>
      <c r="U27" s="162">
        <v>0.29000000000000625</v>
      </c>
      <c r="V27" s="162">
        <v>-0.25</v>
      </c>
      <c r="W27" s="162">
        <v>1.5600000000000023</v>
      </c>
      <c r="X27" s="162">
        <v>1.6200000000000045</v>
      </c>
      <c r="Y27" s="163">
        <v>3.730000000000004</v>
      </c>
    </row>
    <row r="28" spans="1:25" s="159" customFormat="1" ht="27.95" customHeight="1">
      <c r="A28" s="165">
        <v>2018</v>
      </c>
      <c r="B28" s="166">
        <v>1.3000000000000114</v>
      </c>
      <c r="C28" s="167">
        <v>3.1199999999999903</v>
      </c>
      <c r="D28" s="167">
        <v>10.370000000000005</v>
      </c>
      <c r="E28" s="167">
        <v>1.0699999999999932</v>
      </c>
      <c r="F28" s="167">
        <v>5.4200000000000017</v>
      </c>
      <c r="G28" s="167">
        <v>-7.980000000000004</v>
      </c>
      <c r="H28" s="168">
        <v>-4.7399999999999949</v>
      </c>
      <c r="I28" s="166">
        <v>-1.3299999999999983</v>
      </c>
      <c r="J28" s="167">
        <v>4.8100000000000023</v>
      </c>
      <c r="K28" s="167">
        <v>4.0000000000006253E-2</v>
      </c>
      <c r="L28" s="167">
        <v>7.8199999999999932</v>
      </c>
      <c r="M28" s="167">
        <v>3.0900000000000034</v>
      </c>
      <c r="N28" s="167">
        <v>0.67999999999999261</v>
      </c>
      <c r="O28" s="167">
        <v>0.21999999999999886</v>
      </c>
      <c r="P28" s="168">
        <v>1.1900000000000119</v>
      </c>
      <c r="Q28" s="166">
        <v>0.57999999999999829</v>
      </c>
      <c r="R28" s="167">
        <v>1.4299999999999926</v>
      </c>
      <c r="S28" s="167">
        <v>-0.15000000000000568</v>
      </c>
      <c r="T28" s="167">
        <v>2.1200000000000045</v>
      </c>
      <c r="U28" s="167">
        <v>-0.88000000000000966</v>
      </c>
      <c r="V28" s="167">
        <v>0.67999999999999261</v>
      </c>
      <c r="W28" s="167">
        <v>1.289999999999992</v>
      </c>
      <c r="X28" s="167">
        <v>1.4599999999999937</v>
      </c>
      <c r="Y28" s="168">
        <v>0.59000000000000341</v>
      </c>
    </row>
    <row r="29" spans="1:25" s="143" customFormat="1" ht="15.95" customHeight="1">
      <c r="A29" s="552" t="s">
        <v>235</v>
      </c>
      <c r="B29" s="552"/>
      <c r="C29" s="552"/>
      <c r="D29" s="552"/>
      <c r="E29" s="552"/>
      <c r="F29" s="552"/>
      <c r="G29" s="169"/>
      <c r="H29" s="170"/>
      <c r="I29" s="553" t="s">
        <v>378</v>
      </c>
      <c r="J29" s="554"/>
      <c r="K29" s="554"/>
      <c r="L29" s="554"/>
      <c r="M29" s="554"/>
      <c r="N29" s="171"/>
      <c r="O29" s="171"/>
      <c r="P29" s="171"/>
      <c r="Q29" s="552" t="s">
        <v>235</v>
      </c>
      <c r="R29" s="552"/>
      <c r="S29" s="552"/>
      <c r="T29" s="552"/>
      <c r="U29" s="552"/>
      <c r="V29" s="552"/>
      <c r="W29" s="170"/>
      <c r="X29" s="552"/>
      <c r="Y29" s="552"/>
    </row>
    <row r="30" spans="1:25" s="175" customFormat="1" ht="15.95" customHeight="1">
      <c r="A30" s="555" t="s">
        <v>236</v>
      </c>
      <c r="B30" s="555"/>
      <c r="C30" s="556"/>
      <c r="D30" s="556"/>
      <c r="E30" s="556"/>
      <c r="F30" s="172"/>
      <c r="G30" s="172"/>
      <c r="H30" s="172"/>
      <c r="I30" s="555" t="s">
        <v>236</v>
      </c>
      <c r="J30" s="555"/>
      <c r="K30" s="556"/>
      <c r="L30" s="556"/>
      <c r="M30" s="556"/>
      <c r="N30" s="172"/>
      <c r="O30" s="173"/>
      <c r="P30" s="173"/>
      <c r="Q30" s="557" t="s">
        <v>237</v>
      </c>
      <c r="R30" s="556"/>
      <c r="S30" s="556"/>
      <c r="T30" s="556"/>
      <c r="U30" s="556"/>
      <c r="V30" s="556"/>
      <c r="W30" s="174"/>
      <c r="X30" s="172"/>
      <c r="Y30" s="173"/>
    </row>
    <row r="31" spans="1:25" ht="23.1" customHeight="1">
      <c r="D31" s="421"/>
    </row>
    <row r="32" spans="1:25" ht="23.1" customHeight="1">
      <c r="D32" s="421"/>
    </row>
    <row r="33" s="112" customFormat="1" ht="15.95" customHeight="1"/>
    <row r="34" s="112" customFormat="1" ht="15.95" customHeight="1"/>
    <row r="35" s="112" customFormat="1" ht="17.25" customHeight="1"/>
    <row r="36" s="112" customFormat="1" ht="17.25" customHeight="1"/>
  </sheetData>
  <mergeCells count="21">
    <mergeCell ref="A29:F29"/>
    <mergeCell ref="I29:M29"/>
    <mergeCell ref="Q29:V29"/>
    <mergeCell ref="X29:Y29"/>
    <mergeCell ref="A30:E30"/>
    <mergeCell ref="I30:M30"/>
    <mergeCell ref="Q30:V30"/>
    <mergeCell ref="B22:H22"/>
    <mergeCell ref="I22:P22"/>
    <mergeCell ref="Q22:Y22"/>
    <mergeCell ref="A3:H3"/>
    <mergeCell ref="I3:P3"/>
    <mergeCell ref="Q3:Y3"/>
    <mergeCell ref="A4:H4"/>
    <mergeCell ref="I4:P4"/>
    <mergeCell ref="Q4:Y4"/>
    <mergeCell ref="C5:G5"/>
    <mergeCell ref="V5:W5"/>
    <mergeCell ref="C6:H6"/>
    <mergeCell ref="I6:N6"/>
    <mergeCell ref="A8:A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4"/>
  <sheetViews>
    <sheetView view="pageBreakPreview" topLeftCell="A11" zoomScaleSheetLayoutView="100" workbookViewId="0">
      <selection activeCell="C21" sqref="B21:C21"/>
    </sheetView>
  </sheetViews>
  <sheetFormatPr defaultColWidth="9" defaultRowHeight="14.25"/>
  <cols>
    <col min="1" max="1" width="6.25" style="252" customWidth="1"/>
    <col min="2" max="2" width="7.75" style="252" customWidth="1"/>
    <col min="3" max="3" width="8.125" style="177" customWidth="1"/>
    <col min="4" max="4" width="7.75" style="177" customWidth="1"/>
    <col min="5" max="5" width="8.125" style="177" customWidth="1"/>
    <col min="6" max="6" width="6.625" style="177" customWidth="1"/>
    <col min="7" max="7" width="8.125" style="177" customWidth="1"/>
    <col min="8" max="8" width="7.625" style="177" customWidth="1"/>
    <col min="9" max="9" width="8.125" style="177" customWidth="1"/>
    <col min="10" max="10" width="7.375" style="177" customWidth="1"/>
    <col min="11" max="11" width="8.125" style="177" customWidth="1"/>
    <col min="12" max="16384" width="9" style="177"/>
  </cols>
  <sheetData>
    <row r="1" spans="1:18" ht="5.0999999999999996" customHeight="1">
      <c r="A1" s="210"/>
      <c r="B1" s="210"/>
      <c r="C1" s="211"/>
      <c r="D1" s="211"/>
      <c r="E1" s="211"/>
      <c r="F1" s="211"/>
      <c r="G1" s="211"/>
      <c r="H1" s="211"/>
      <c r="I1" s="211"/>
      <c r="J1" s="211"/>
      <c r="K1" s="211"/>
    </row>
    <row r="2" spans="1:18" ht="50.1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211"/>
      <c r="M2" s="211"/>
      <c r="N2" s="211"/>
      <c r="O2" s="211"/>
      <c r="P2" s="211"/>
      <c r="Q2" s="211"/>
      <c r="R2" s="211"/>
    </row>
    <row r="3" spans="1:18" s="180" customFormat="1" ht="21" customHeight="1">
      <c r="A3" s="560" t="s">
        <v>360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</row>
    <row r="4" spans="1:18" s="212" customFormat="1" ht="20.100000000000001" customHeight="1">
      <c r="A4" s="561" t="s">
        <v>257</v>
      </c>
      <c r="B4" s="562"/>
      <c r="C4" s="562"/>
      <c r="D4" s="562"/>
      <c r="E4" s="562"/>
      <c r="F4" s="562"/>
      <c r="G4" s="562"/>
      <c r="H4" s="562"/>
      <c r="I4" s="562"/>
      <c r="J4" s="562"/>
      <c r="K4" s="562"/>
    </row>
    <row r="5" spans="1:18" s="216" customFormat="1" ht="20.100000000000001" customHeight="1">
      <c r="A5" s="213" t="s">
        <v>258</v>
      </c>
      <c r="B5" s="209"/>
      <c r="C5" s="214"/>
      <c r="D5" s="214"/>
      <c r="E5" s="214"/>
      <c r="F5" s="214"/>
      <c r="G5" s="214"/>
      <c r="H5" s="215"/>
      <c r="I5" s="563" t="s">
        <v>259</v>
      </c>
      <c r="J5" s="563"/>
      <c r="K5" s="563"/>
    </row>
    <row r="6" spans="1:18" s="216" customFormat="1" ht="21.95" customHeight="1">
      <c r="A6" s="217"/>
      <c r="B6" s="564" t="s">
        <v>260</v>
      </c>
      <c r="C6" s="565"/>
      <c r="D6" s="565"/>
      <c r="E6" s="565"/>
      <c r="F6" s="565"/>
      <c r="G6" s="565"/>
      <c r="H6" s="565"/>
      <c r="I6" s="565"/>
      <c r="J6" s="565"/>
      <c r="K6" s="566"/>
    </row>
    <row r="7" spans="1:18" s="219" customFormat="1" ht="39.950000000000003" customHeight="1">
      <c r="A7" s="218" t="s">
        <v>261</v>
      </c>
      <c r="B7" s="567" t="s">
        <v>262</v>
      </c>
      <c r="C7" s="566"/>
      <c r="D7" s="568" t="s">
        <v>263</v>
      </c>
      <c r="E7" s="569"/>
      <c r="F7" s="568" t="s">
        <v>264</v>
      </c>
      <c r="G7" s="569"/>
      <c r="H7" s="570" t="s">
        <v>265</v>
      </c>
      <c r="I7" s="571"/>
      <c r="J7" s="568" t="s">
        <v>266</v>
      </c>
      <c r="K7" s="569"/>
    </row>
    <row r="8" spans="1:18" s="219" customFormat="1" ht="21.95" customHeight="1">
      <c r="A8" s="218"/>
      <c r="B8" s="220" t="s">
        <v>267</v>
      </c>
      <c r="C8" s="221" t="s">
        <v>268</v>
      </c>
      <c r="D8" s="221" t="s">
        <v>267</v>
      </c>
      <c r="E8" s="221" t="s">
        <v>268</v>
      </c>
      <c r="F8" s="222" t="s">
        <v>267</v>
      </c>
      <c r="G8" s="221" t="s">
        <v>268</v>
      </c>
      <c r="H8" s="221" t="s">
        <v>267</v>
      </c>
      <c r="I8" s="221" t="s">
        <v>268</v>
      </c>
      <c r="J8" s="221" t="s">
        <v>267</v>
      </c>
      <c r="K8" s="221" t="s">
        <v>268</v>
      </c>
    </row>
    <row r="9" spans="1:18" s="216" customFormat="1" ht="35.1" customHeight="1">
      <c r="A9" s="223" t="s">
        <v>269</v>
      </c>
      <c r="B9" s="224" t="s">
        <v>270</v>
      </c>
      <c r="C9" s="225" t="s">
        <v>271</v>
      </c>
      <c r="D9" s="226" t="s">
        <v>270</v>
      </c>
      <c r="E9" s="225" t="s">
        <v>271</v>
      </c>
      <c r="F9" s="224" t="s">
        <v>270</v>
      </c>
      <c r="G9" s="225" t="s">
        <v>271</v>
      </c>
      <c r="H9" s="226" t="s">
        <v>270</v>
      </c>
      <c r="I9" s="225" t="s">
        <v>271</v>
      </c>
      <c r="J9" s="227" t="s">
        <v>272</v>
      </c>
      <c r="K9" s="228" t="s">
        <v>271</v>
      </c>
    </row>
    <row r="10" spans="1:18" s="233" customFormat="1" ht="84.95" customHeight="1">
      <c r="A10" s="229">
        <v>2013</v>
      </c>
      <c r="B10" s="230">
        <v>60387</v>
      </c>
      <c r="C10" s="230">
        <v>117738</v>
      </c>
      <c r="D10" s="230">
        <v>13008</v>
      </c>
      <c r="E10" s="230">
        <v>33120</v>
      </c>
      <c r="F10" s="231" t="s">
        <v>25</v>
      </c>
      <c r="G10" s="231" t="s">
        <v>25</v>
      </c>
      <c r="H10" s="230">
        <v>22579</v>
      </c>
      <c r="I10" s="230">
        <v>31238</v>
      </c>
      <c r="J10" s="231">
        <v>24800</v>
      </c>
      <c r="K10" s="232">
        <v>53380</v>
      </c>
    </row>
    <row r="11" spans="1:18" s="236" customFormat="1" ht="84.95" customHeight="1">
      <c r="A11" s="234">
        <v>2014</v>
      </c>
      <c r="B11" s="235">
        <v>60297</v>
      </c>
      <c r="C11" s="230">
        <v>104616</v>
      </c>
      <c r="D11" s="230">
        <v>14934</v>
      </c>
      <c r="E11" s="230">
        <v>29500</v>
      </c>
      <c r="F11" s="231" t="s">
        <v>25</v>
      </c>
      <c r="G11" s="231" t="s">
        <v>25</v>
      </c>
      <c r="H11" s="230">
        <v>23043</v>
      </c>
      <c r="I11" s="230">
        <v>26668</v>
      </c>
      <c r="J11" s="231">
        <v>22320</v>
      </c>
      <c r="K11" s="232">
        <v>48448</v>
      </c>
    </row>
    <row r="12" spans="1:18" s="236" customFormat="1" ht="84.95" customHeight="1">
      <c r="A12" s="234">
        <v>2015</v>
      </c>
      <c r="B12" s="235">
        <v>59936</v>
      </c>
      <c r="C12" s="230">
        <v>107404</v>
      </c>
      <c r="D12" s="230">
        <v>14237</v>
      </c>
      <c r="E12" s="230">
        <v>28859</v>
      </c>
      <c r="F12" s="231" t="s">
        <v>25</v>
      </c>
      <c r="G12" s="231" t="s">
        <v>25</v>
      </c>
      <c r="H12" s="230">
        <v>21479</v>
      </c>
      <c r="I12" s="230">
        <v>27237</v>
      </c>
      <c r="J12" s="231">
        <v>24220</v>
      </c>
      <c r="K12" s="232">
        <v>51308</v>
      </c>
    </row>
    <row r="13" spans="1:18" s="236" customFormat="1" ht="84.95" customHeight="1">
      <c r="A13" s="234">
        <v>2016</v>
      </c>
      <c r="B13" s="235">
        <v>58670</v>
      </c>
      <c r="C13" s="230">
        <v>111251</v>
      </c>
      <c r="D13" s="230">
        <v>13550</v>
      </c>
      <c r="E13" s="230">
        <v>29551</v>
      </c>
      <c r="F13" s="231">
        <v>0</v>
      </c>
      <c r="G13" s="231">
        <v>0</v>
      </c>
      <c r="H13" s="230">
        <v>19526</v>
      </c>
      <c r="I13" s="230">
        <v>27476</v>
      </c>
      <c r="J13" s="231">
        <v>25594</v>
      </c>
      <c r="K13" s="232">
        <v>54224</v>
      </c>
    </row>
    <row r="14" spans="1:18" s="236" customFormat="1" ht="84.95" customHeight="1">
      <c r="A14" s="234">
        <v>2017</v>
      </c>
      <c r="B14" s="235">
        <v>57127</v>
      </c>
      <c r="C14" s="230">
        <v>108323</v>
      </c>
      <c r="D14" s="230">
        <v>11597</v>
      </c>
      <c r="E14" s="230">
        <v>26621</v>
      </c>
      <c r="F14" s="231" t="s">
        <v>25</v>
      </c>
      <c r="G14" s="231" t="s">
        <v>25</v>
      </c>
      <c r="H14" s="230">
        <v>18617</v>
      </c>
      <c r="I14" s="230">
        <v>24683</v>
      </c>
      <c r="J14" s="231">
        <v>26913</v>
      </c>
      <c r="K14" s="232">
        <v>57019</v>
      </c>
    </row>
    <row r="15" spans="1:18" s="242" customFormat="1" ht="84.95" customHeight="1">
      <c r="A15" s="237">
        <v>2018</v>
      </c>
      <c r="B15" s="238">
        <f>D15+H15+J15</f>
        <v>56741</v>
      </c>
      <c r="C15" s="239">
        <f>E15+I15+K15</f>
        <v>112529</v>
      </c>
      <c r="D15" s="239">
        <v>10556</v>
      </c>
      <c r="E15" s="239">
        <v>26740</v>
      </c>
      <c r="F15" s="240">
        <v>0</v>
      </c>
      <c r="G15" s="240">
        <v>0</v>
      </c>
      <c r="H15" s="239">
        <v>18165</v>
      </c>
      <c r="I15" s="239">
        <v>24805</v>
      </c>
      <c r="J15" s="240">
        <v>28020</v>
      </c>
      <c r="K15" s="241">
        <v>60984</v>
      </c>
    </row>
    <row r="16" spans="1:18" ht="15.95" customHeight="1">
      <c r="A16" s="263" t="s">
        <v>273</v>
      </c>
      <c r="B16" s="243"/>
      <c r="C16" s="244"/>
      <c r="D16" s="244"/>
      <c r="E16" s="244"/>
      <c r="F16" s="244"/>
      <c r="G16" s="558"/>
      <c r="H16" s="558"/>
      <c r="I16" s="558"/>
      <c r="J16" s="558"/>
      <c r="K16" s="558"/>
    </row>
    <row r="17" spans="1:11" ht="14.25" customHeight="1">
      <c r="A17" s="245"/>
      <c r="B17" s="177"/>
      <c r="C17" s="246"/>
      <c r="D17" s="247"/>
    </row>
    <row r="18" spans="1:11" ht="14.25" customHeight="1">
      <c r="A18" s="245"/>
      <c r="B18" s="248"/>
      <c r="C18" s="249"/>
      <c r="D18" s="248"/>
      <c r="E18" s="249"/>
      <c r="F18" s="249"/>
      <c r="G18" s="249"/>
      <c r="H18" s="249"/>
      <c r="I18" s="249"/>
      <c r="J18" s="248"/>
      <c r="K18" s="250"/>
    </row>
    <row r="19" spans="1:11" ht="14.25" customHeight="1">
      <c r="A19" s="251"/>
    </row>
    <row r="20" spans="1:11" ht="14.25" customHeight="1">
      <c r="A20" s="251"/>
    </row>
    <row r="21" spans="1:11" ht="14.25" customHeight="1">
      <c r="A21" s="251"/>
      <c r="B21" s="589"/>
      <c r="C21" s="589"/>
    </row>
    <row r="22" spans="1:11" ht="14.25" customHeight="1">
      <c r="A22" s="251"/>
    </row>
    <row r="23" spans="1:11" ht="14.25" customHeight="1">
      <c r="A23" s="251"/>
    </row>
    <row r="24" spans="1:11" ht="14.25" customHeight="1">
      <c r="A24" s="251"/>
    </row>
  </sheetData>
  <mergeCells count="11">
    <mergeCell ref="G16:K16"/>
    <mergeCell ref="A2:K2"/>
    <mergeCell ref="A3:K3"/>
    <mergeCell ref="A4:K4"/>
    <mergeCell ref="I5:K5"/>
    <mergeCell ref="B6:K6"/>
    <mergeCell ref="B7:C7"/>
    <mergeCell ref="D7:E7"/>
    <mergeCell ref="F7:G7"/>
    <mergeCell ref="H7:I7"/>
    <mergeCell ref="J7:K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R23"/>
  <sheetViews>
    <sheetView view="pageBreakPreview" topLeftCell="A8" zoomScale="85" zoomScaleSheetLayoutView="85" workbookViewId="0">
      <selection activeCell="C19" sqref="C19:D19"/>
    </sheetView>
  </sheetViews>
  <sheetFormatPr defaultColWidth="9" defaultRowHeight="14.25"/>
  <cols>
    <col min="1" max="1" width="10.625" style="297" customWidth="1"/>
    <col min="2" max="5" width="18.125" style="298" customWidth="1"/>
    <col min="6" max="16384" width="9" style="266"/>
  </cols>
  <sheetData>
    <row r="1" spans="1:18" ht="5.0999999999999996" customHeight="1">
      <c r="A1" s="264"/>
      <c r="B1" s="265"/>
      <c r="C1" s="265"/>
      <c r="D1" s="265"/>
      <c r="E1" s="265"/>
    </row>
    <row r="2" spans="1:18" ht="50.1" customHeight="1">
      <c r="A2" s="573"/>
      <c r="B2" s="573"/>
      <c r="C2" s="573"/>
      <c r="D2" s="573"/>
      <c r="E2" s="573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s="268" customFormat="1" ht="21" customHeight="1">
      <c r="A3" s="574" t="s">
        <v>361</v>
      </c>
      <c r="B3" s="575"/>
      <c r="C3" s="575"/>
      <c r="D3" s="575"/>
      <c r="E3" s="575"/>
    </row>
    <row r="4" spans="1:18" s="268" customFormat="1" ht="20.100000000000001" customHeight="1">
      <c r="A4" s="576" t="s">
        <v>297</v>
      </c>
      <c r="B4" s="577"/>
      <c r="C4" s="577"/>
      <c r="D4" s="577"/>
      <c r="E4" s="577"/>
    </row>
    <row r="5" spans="1:18" s="272" customFormat="1" ht="20.100000000000001" customHeight="1">
      <c r="A5" s="269" t="s">
        <v>298</v>
      </c>
      <c r="B5" s="270"/>
      <c r="C5" s="578"/>
      <c r="D5" s="579"/>
      <c r="E5" s="271" t="s">
        <v>299</v>
      </c>
    </row>
    <row r="6" spans="1:18" s="276" customFormat="1" ht="22.5" customHeight="1">
      <c r="A6" s="273" t="s">
        <v>300</v>
      </c>
      <c r="B6" s="274" t="s">
        <v>301</v>
      </c>
      <c r="C6" s="275" t="s">
        <v>302</v>
      </c>
      <c r="D6" s="275" t="s">
        <v>303</v>
      </c>
      <c r="E6" s="275" t="s">
        <v>304</v>
      </c>
    </row>
    <row r="7" spans="1:18" s="276" customFormat="1" ht="35.1" customHeight="1">
      <c r="A7" s="277" t="s">
        <v>305</v>
      </c>
      <c r="B7" s="278" t="s">
        <v>306</v>
      </c>
      <c r="C7" s="279" t="s">
        <v>307</v>
      </c>
      <c r="D7" s="278" t="s">
        <v>308</v>
      </c>
      <c r="E7" s="280" t="s">
        <v>309</v>
      </c>
    </row>
    <row r="8" spans="1:18" s="285" customFormat="1" ht="93.6" customHeight="1">
      <c r="A8" s="281">
        <v>2013</v>
      </c>
      <c r="B8" s="282">
        <f t="shared" ref="B8:B13" si="0">SUM(C8:D8)</f>
        <v>86816</v>
      </c>
      <c r="C8" s="283">
        <v>26213</v>
      </c>
      <c r="D8" s="283">
        <v>60603</v>
      </c>
      <c r="E8" s="284">
        <v>-34390</v>
      </c>
    </row>
    <row r="9" spans="1:18" s="286" customFormat="1" ht="93.6" customHeight="1">
      <c r="A9" s="281">
        <v>2014</v>
      </c>
      <c r="B9" s="282">
        <f t="shared" si="0"/>
        <v>74165</v>
      </c>
      <c r="C9" s="283">
        <v>20656</v>
      </c>
      <c r="D9" s="283">
        <v>53509</v>
      </c>
      <c r="E9" s="284">
        <v>-32854</v>
      </c>
    </row>
    <row r="10" spans="1:18" s="286" customFormat="1" ht="93.6" customHeight="1">
      <c r="A10" s="281">
        <v>2015</v>
      </c>
      <c r="B10" s="282">
        <f t="shared" si="0"/>
        <v>82997</v>
      </c>
      <c r="C10" s="283">
        <v>20060</v>
      </c>
      <c r="D10" s="350">
        <v>62937</v>
      </c>
      <c r="E10" s="284">
        <v>-42877</v>
      </c>
    </row>
    <row r="11" spans="1:18" s="287" customFormat="1" ht="93.6" customHeight="1">
      <c r="A11" s="281">
        <v>2016</v>
      </c>
      <c r="B11" s="282">
        <f t="shared" si="0"/>
        <v>95246</v>
      </c>
      <c r="C11" s="283">
        <v>36847</v>
      </c>
      <c r="D11" s="350">
        <v>58399</v>
      </c>
      <c r="E11" s="284">
        <v>-21552</v>
      </c>
    </row>
    <row r="12" spans="1:18" s="287" customFormat="1" ht="93.6" customHeight="1">
      <c r="A12" s="281">
        <v>2017</v>
      </c>
      <c r="B12" s="282">
        <f t="shared" si="0"/>
        <v>140953</v>
      </c>
      <c r="C12" s="283">
        <v>45502</v>
      </c>
      <c r="D12" s="283">
        <v>95451</v>
      </c>
      <c r="E12" s="284">
        <v>-49949</v>
      </c>
    </row>
    <row r="13" spans="1:18" s="286" customFormat="1" ht="93.6" customHeight="1">
      <c r="A13" s="288">
        <v>2018</v>
      </c>
      <c r="B13" s="289">
        <f t="shared" si="0"/>
        <v>101491</v>
      </c>
      <c r="C13" s="290">
        <v>43882</v>
      </c>
      <c r="D13" s="290">
        <v>57609</v>
      </c>
      <c r="E13" s="291">
        <v>-13728</v>
      </c>
    </row>
    <row r="14" spans="1:18" s="294" customFormat="1" ht="15.95" customHeight="1">
      <c r="A14" s="572" t="s">
        <v>310</v>
      </c>
      <c r="B14" s="572"/>
      <c r="C14" s="292"/>
      <c r="D14" s="293"/>
      <c r="E14" s="293"/>
    </row>
    <row r="15" spans="1:18" s="294" customFormat="1" ht="15.95" customHeight="1">
      <c r="A15" s="572" t="s">
        <v>357</v>
      </c>
      <c r="B15" s="572"/>
      <c r="C15" s="292"/>
      <c r="D15" s="293"/>
      <c r="E15" s="293"/>
    </row>
    <row r="16" spans="1:18" ht="14.25" customHeight="1">
      <c r="A16" s="295"/>
      <c r="B16" s="296"/>
      <c r="C16" s="296"/>
      <c r="D16" s="296"/>
      <c r="E16" s="296"/>
    </row>
    <row r="17" spans="1:5" ht="14.25" customHeight="1">
      <c r="A17" s="295"/>
      <c r="B17" s="296"/>
      <c r="C17" s="296"/>
      <c r="D17" s="296"/>
      <c r="E17" s="296"/>
    </row>
    <row r="18" spans="1:5" ht="14.25" customHeight="1">
      <c r="A18" s="295"/>
      <c r="B18" s="296"/>
      <c r="C18" s="296"/>
      <c r="D18" s="296"/>
      <c r="E18" s="296"/>
    </row>
    <row r="19" spans="1:5" ht="14.25" customHeight="1">
      <c r="A19" s="295"/>
      <c r="B19" s="296"/>
      <c r="C19" s="296"/>
      <c r="D19" s="296"/>
      <c r="E19" s="296"/>
    </row>
    <row r="20" spans="1:5" ht="14.25" customHeight="1">
      <c r="A20" s="295"/>
      <c r="B20" s="296"/>
      <c r="C20" s="296"/>
      <c r="D20" s="296"/>
      <c r="E20" s="296"/>
    </row>
    <row r="21" spans="1:5" ht="14.25" customHeight="1">
      <c r="A21" s="295"/>
      <c r="B21" s="296"/>
      <c r="C21" s="296"/>
      <c r="D21" s="296"/>
      <c r="E21" s="296"/>
    </row>
    <row r="22" spans="1:5" ht="14.25" customHeight="1">
      <c r="B22" s="296"/>
      <c r="C22" s="296"/>
      <c r="D22" s="296"/>
      <c r="E22" s="296"/>
    </row>
    <row r="23" spans="1:5" ht="14.25" customHeight="1">
      <c r="B23" s="296"/>
      <c r="C23" s="296"/>
      <c r="D23" s="296"/>
      <c r="E23" s="296"/>
    </row>
  </sheetData>
  <mergeCells count="6">
    <mergeCell ref="A15:B15"/>
    <mergeCell ref="A2:E2"/>
    <mergeCell ref="A3:E3"/>
    <mergeCell ref="A4:E4"/>
    <mergeCell ref="C5:D5"/>
    <mergeCell ref="A14:B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8:B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R35"/>
  <sheetViews>
    <sheetView tabSelected="1" view="pageBreakPreview" topLeftCell="A4" zoomScaleSheetLayoutView="100" workbookViewId="0">
      <selection activeCell="A3" sqref="A3:L3"/>
    </sheetView>
  </sheetViews>
  <sheetFormatPr defaultColWidth="9" defaultRowHeight="14.25"/>
  <cols>
    <col min="1" max="1" width="5.75" style="314" customWidth="1"/>
    <col min="2" max="2" width="6" style="298" customWidth="1"/>
    <col min="3" max="3" width="5.5" style="298" customWidth="1"/>
    <col min="4" max="4" width="6.5" style="298" customWidth="1"/>
    <col min="5" max="5" width="6.125" style="298" customWidth="1"/>
    <col min="6" max="6" width="7.625" style="298" customWidth="1"/>
    <col min="7" max="7" width="7.5" style="298" customWidth="1"/>
    <col min="8" max="8" width="6.875" style="298" customWidth="1"/>
    <col min="9" max="9" width="8" style="298" customWidth="1"/>
    <col min="10" max="10" width="7.125" style="298" customWidth="1"/>
    <col min="11" max="11" width="9" style="298" customWidth="1"/>
    <col min="12" max="12" width="8" style="298" customWidth="1"/>
    <col min="13" max="16384" width="9" style="266"/>
  </cols>
  <sheetData>
    <row r="1" spans="1:18" ht="5.0999999999999996" customHeight="1">
      <c r="A1" s="299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8" ht="50.1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264"/>
      <c r="N2" s="267"/>
      <c r="O2" s="267"/>
      <c r="P2" s="267"/>
      <c r="Q2" s="267"/>
      <c r="R2" s="267"/>
    </row>
    <row r="3" spans="1:18" s="268" customFormat="1" ht="21" customHeight="1">
      <c r="A3" s="580" t="s">
        <v>362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8" s="268" customFormat="1" ht="20.100000000000001" customHeight="1">
      <c r="A4" s="576" t="s">
        <v>311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8" s="272" customFormat="1" ht="20.100000000000001" customHeight="1">
      <c r="A5" s="582" t="s">
        <v>312</v>
      </c>
      <c r="B5" s="582"/>
      <c r="C5" s="300"/>
      <c r="D5" s="300"/>
      <c r="E5" s="300"/>
      <c r="F5" s="300"/>
      <c r="G5" s="300"/>
      <c r="H5" s="300"/>
      <c r="I5" s="300"/>
      <c r="J5" s="583" t="s">
        <v>313</v>
      </c>
      <c r="K5" s="584"/>
      <c r="L5" s="584"/>
    </row>
    <row r="6" spans="1:18" s="276" customFormat="1" ht="55.5" customHeight="1">
      <c r="A6" s="301" t="s">
        <v>314</v>
      </c>
      <c r="B6" s="302" t="s">
        <v>315</v>
      </c>
      <c r="C6" s="303" t="s">
        <v>316</v>
      </c>
      <c r="D6" s="303" t="s">
        <v>317</v>
      </c>
      <c r="E6" s="303" t="s">
        <v>318</v>
      </c>
      <c r="F6" s="303" t="s">
        <v>319</v>
      </c>
      <c r="G6" s="303" t="s">
        <v>320</v>
      </c>
      <c r="H6" s="303" t="s">
        <v>321</v>
      </c>
      <c r="I6" s="303" t="s">
        <v>322</v>
      </c>
      <c r="J6" s="303" t="s">
        <v>323</v>
      </c>
      <c r="K6" s="303" t="s">
        <v>324</v>
      </c>
      <c r="L6" s="303" t="s">
        <v>325</v>
      </c>
    </row>
    <row r="7" spans="1:18" s="276" customFormat="1" ht="62.25" customHeight="1">
      <c r="A7" s="304" t="s">
        <v>326</v>
      </c>
      <c r="B7" s="305" t="s">
        <v>280</v>
      </c>
      <c r="C7" s="306" t="s">
        <v>327</v>
      </c>
      <c r="D7" s="306" t="s">
        <v>328</v>
      </c>
      <c r="E7" s="306" t="s">
        <v>329</v>
      </c>
      <c r="F7" s="306" t="s">
        <v>330</v>
      </c>
      <c r="G7" s="306" t="s">
        <v>331</v>
      </c>
      <c r="H7" s="306" t="s">
        <v>332</v>
      </c>
      <c r="I7" s="306" t="s">
        <v>333</v>
      </c>
      <c r="J7" s="306" t="s">
        <v>334</v>
      </c>
      <c r="K7" s="306" t="s">
        <v>335</v>
      </c>
      <c r="L7" s="306" t="s">
        <v>336</v>
      </c>
    </row>
    <row r="8" spans="1:18" s="308" customFormat="1" ht="27" customHeight="1">
      <c r="A8" s="307">
        <v>2013</v>
      </c>
      <c r="B8" s="352">
        <v>26213</v>
      </c>
      <c r="C8" s="353">
        <f t="shared" ref="C8:C13" si="0">B8-SUM(D8:L8)</f>
        <v>3953</v>
      </c>
      <c r="D8" s="353">
        <v>11</v>
      </c>
      <c r="E8" s="353">
        <v>18478</v>
      </c>
      <c r="F8" s="353">
        <v>124</v>
      </c>
      <c r="G8" s="353">
        <v>17</v>
      </c>
      <c r="H8" s="353">
        <v>35</v>
      </c>
      <c r="I8" s="353">
        <v>1422</v>
      </c>
      <c r="J8" s="353">
        <v>2142</v>
      </c>
      <c r="K8" s="353">
        <v>31</v>
      </c>
      <c r="L8" s="354">
        <v>0</v>
      </c>
    </row>
    <row r="9" spans="1:18" s="309" customFormat="1" ht="27" customHeight="1">
      <c r="A9" s="307">
        <v>2014</v>
      </c>
      <c r="B9" s="352">
        <v>20656</v>
      </c>
      <c r="C9" s="353">
        <f t="shared" si="0"/>
        <v>3993</v>
      </c>
      <c r="D9" s="353">
        <v>112</v>
      </c>
      <c r="E9" s="353">
        <v>13380</v>
      </c>
      <c r="F9" s="355">
        <v>0</v>
      </c>
      <c r="G9" s="355">
        <v>0</v>
      </c>
      <c r="H9" s="353">
        <v>48</v>
      </c>
      <c r="I9" s="353">
        <v>2424</v>
      </c>
      <c r="J9" s="353">
        <v>588</v>
      </c>
      <c r="K9" s="353">
        <v>111</v>
      </c>
      <c r="L9" s="354">
        <v>0</v>
      </c>
    </row>
    <row r="10" spans="1:18" s="309" customFormat="1" ht="27" customHeight="1">
      <c r="A10" s="307">
        <v>2015</v>
      </c>
      <c r="B10" s="352">
        <v>20060</v>
      </c>
      <c r="C10" s="353">
        <f t="shared" si="0"/>
        <v>3920</v>
      </c>
      <c r="D10" s="355">
        <v>0</v>
      </c>
      <c r="E10" s="353">
        <v>12290</v>
      </c>
      <c r="F10" s="355">
        <v>0</v>
      </c>
      <c r="G10" s="355">
        <v>0</v>
      </c>
      <c r="H10" s="353">
        <v>121</v>
      </c>
      <c r="I10" s="353">
        <v>2438</v>
      </c>
      <c r="J10" s="353">
        <v>1077</v>
      </c>
      <c r="K10" s="353">
        <v>206</v>
      </c>
      <c r="L10" s="356">
        <v>8</v>
      </c>
    </row>
    <row r="11" spans="1:18" s="310" customFormat="1" ht="27" customHeight="1">
      <c r="A11" s="307">
        <v>2016</v>
      </c>
      <c r="B11" s="352">
        <v>36847</v>
      </c>
      <c r="C11" s="353">
        <f t="shared" si="0"/>
        <v>4630</v>
      </c>
      <c r="D11" s="355">
        <v>0</v>
      </c>
      <c r="E11" s="353">
        <v>23673</v>
      </c>
      <c r="F11" s="357">
        <v>0</v>
      </c>
      <c r="G11" s="355">
        <v>0</v>
      </c>
      <c r="H11" s="353">
        <v>38</v>
      </c>
      <c r="I11" s="353">
        <v>5303</v>
      </c>
      <c r="J11" s="353">
        <v>3138</v>
      </c>
      <c r="K11" s="353">
        <v>56</v>
      </c>
      <c r="L11" s="358">
        <v>9</v>
      </c>
    </row>
    <row r="12" spans="1:18" s="310" customFormat="1" ht="27" customHeight="1">
      <c r="A12" s="307">
        <v>2017</v>
      </c>
      <c r="B12" s="352">
        <v>45502</v>
      </c>
      <c r="C12" s="353">
        <f t="shared" si="0"/>
        <v>10908</v>
      </c>
      <c r="D12" s="353">
        <v>3</v>
      </c>
      <c r="E12" s="353">
        <v>33165</v>
      </c>
      <c r="F12" s="357">
        <v>0</v>
      </c>
      <c r="G12" s="355">
        <v>0</v>
      </c>
      <c r="H12" s="353">
        <v>0</v>
      </c>
      <c r="I12" s="353">
        <v>922</v>
      </c>
      <c r="J12" s="353">
        <v>498</v>
      </c>
      <c r="K12" s="353">
        <v>6</v>
      </c>
      <c r="L12" s="358">
        <v>0</v>
      </c>
    </row>
    <row r="13" spans="1:18" s="309" customFormat="1" ht="27" customHeight="1">
      <c r="A13" s="375">
        <v>2018</v>
      </c>
      <c r="B13" s="376">
        <v>43882</v>
      </c>
      <c r="C13" s="374">
        <f t="shared" si="0"/>
        <v>6614</v>
      </c>
      <c r="D13" s="374">
        <v>17</v>
      </c>
      <c r="E13" s="374">
        <v>29787</v>
      </c>
      <c r="F13" s="374">
        <v>0</v>
      </c>
      <c r="G13" s="374">
        <v>0</v>
      </c>
      <c r="H13" s="374">
        <v>33</v>
      </c>
      <c r="I13" s="374">
        <v>282</v>
      </c>
      <c r="J13" s="374">
        <v>7031</v>
      </c>
      <c r="K13" s="374">
        <v>118</v>
      </c>
      <c r="L13" s="377">
        <v>0</v>
      </c>
    </row>
    <row r="14" spans="1:18" s="309" customFormat="1" ht="27" customHeight="1">
      <c r="A14" s="381" t="s">
        <v>373</v>
      </c>
      <c r="B14" s="383">
        <v>2111</v>
      </c>
      <c r="C14" s="355">
        <v>666</v>
      </c>
      <c r="D14" s="355">
        <v>0</v>
      </c>
      <c r="E14" s="355">
        <v>1149</v>
      </c>
      <c r="F14" s="355">
        <v>0</v>
      </c>
      <c r="G14" s="355">
        <v>0</v>
      </c>
      <c r="H14" s="355">
        <v>0</v>
      </c>
      <c r="I14" s="355">
        <v>48</v>
      </c>
      <c r="J14" s="355">
        <v>245</v>
      </c>
      <c r="K14" s="355">
        <v>3</v>
      </c>
      <c r="L14" s="384">
        <v>0</v>
      </c>
    </row>
    <row r="15" spans="1:18" s="309" customFormat="1" ht="27" customHeight="1">
      <c r="A15" s="381" t="s">
        <v>374</v>
      </c>
      <c r="B15" s="383">
        <v>665</v>
      </c>
      <c r="C15" s="355">
        <v>319</v>
      </c>
      <c r="D15" s="355">
        <v>0</v>
      </c>
      <c r="E15" s="355">
        <v>237</v>
      </c>
      <c r="F15" s="355">
        <v>0</v>
      </c>
      <c r="G15" s="355">
        <v>0</v>
      </c>
      <c r="H15" s="355">
        <v>19</v>
      </c>
      <c r="I15" s="355">
        <v>51</v>
      </c>
      <c r="J15" s="355">
        <v>39</v>
      </c>
      <c r="K15" s="355">
        <v>0</v>
      </c>
      <c r="L15" s="384">
        <v>0</v>
      </c>
    </row>
    <row r="16" spans="1:18" s="309" customFormat="1" ht="27" customHeight="1">
      <c r="A16" s="381" t="s">
        <v>375</v>
      </c>
      <c r="B16" s="383">
        <v>3261</v>
      </c>
      <c r="C16" s="355">
        <v>950</v>
      </c>
      <c r="D16" s="355">
        <v>0</v>
      </c>
      <c r="E16" s="355">
        <v>2200</v>
      </c>
      <c r="F16" s="355">
        <v>0</v>
      </c>
      <c r="G16" s="355">
        <v>0</v>
      </c>
      <c r="H16" s="355">
        <v>0</v>
      </c>
      <c r="I16" s="355">
        <v>12</v>
      </c>
      <c r="J16" s="355">
        <v>14</v>
      </c>
      <c r="K16" s="355">
        <v>85</v>
      </c>
      <c r="L16" s="384">
        <v>0</v>
      </c>
    </row>
    <row r="17" spans="1:12" s="309" customFormat="1" ht="27" customHeight="1">
      <c r="A17" s="381" t="s">
        <v>365</v>
      </c>
      <c r="B17" s="383">
        <v>9457</v>
      </c>
      <c r="C17" s="355">
        <v>528</v>
      </c>
      <c r="D17" s="355">
        <v>0</v>
      </c>
      <c r="E17" s="355">
        <v>3991</v>
      </c>
      <c r="F17" s="355">
        <v>0</v>
      </c>
      <c r="G17" s="355">
        <v>0</v>
      </c>
      <c r="H17" s="355">
        <v>0</v>
      </c>
      <c r="I17" s="355">
        <v>32</v>
      </c>
      <c r="J17" s="355">
        <v>4905</v>
      </c>
      <c r="K17" s="355">
        <v>1</v>
      </c>
      <c r="L17" s="384">
        <v>0</v>
      </c>
    </row>
    <row r="18" spans="1:12" s="309" customFormat="1" ht="27" customHeight="1">
      <c r="A18" s="381" t="s">
        <v>366</v>
      </c>
      <c r="B18" s="383">
        <v>5073</v>
      </c>
      <c r="C18" s="355">
        <v>652</v>
      </c>
      <c r="D18" s="355">
        <v>12</v>
      </c>
      <c r="E18" s="355">
        <v>4309</v>
      </c>
      <c r="F18" s="355">
        <v>0</v>
      </c>
      <c r="G18" s="355">
        <v>0</v>
      </c>
      <c r="H18" s="355">
        <v>14</v>
      </c>
      <c r="I18" s="355">
        <v>51</v>
      </c>
      <c r="J18" s="355">
        <v>29</v>
      </c>
      <c r="K18" s="355">
        <v>7</v>
      </c>
      <c r="L18" s="384">
        <v>0</v>
      </c>
    </row>
    <row r="19" spans="1:12" s="309" customFormat="1" ht="27" customHeight="1">
      <c r="A19" s="381" t="s">
        <v>367</v>
      </c>
      <c r="B19" s="383">
        <v>8955</v>
      </c>
      <c r="C19" s="355">
        <v>549</v>
      </c>
      <c r="D19" s="355">
        <v>0</v>
      </c>
      <c r="E19" s="355">
        <v>6992</v>
      </c>
      <c r="F19" s="355">
        <v>0</v>
      </c>
      <c r="G19" s="355">
        <v>0</v>
      </c>
      <c r="H19" s="355">
        <v>0</v>
      </c>
      <c r="I19" s="355">
        <v>10</v>
      </c>
      <c r="J19" s="355">
        <v>1400</v>
      </c>
      <c r="K19" s="355">
        <v>4</v>
      </c>
      <c r="L19" s="384">
        <v>0</v>
      </c>
    </row>
    <row r="20" spans="1:12" s="309" customFormat="1" ht="27" customHeight="1">
      <c r="A20" s="381" t="s">
        <v>368</v>
      </c>
      <c r="B20" s="383">
        <v>6865</v>
      </c>
      <c r="C20" s="355">
        <v>918</v>
      </c>
      <c r="D20" s="355">
        <v>0</v>
      </c>
      <c r="E20" s="355">
        <v>5867</v>
      </c>
      <c r="F20" s="355">
        <v>0</v>
      </c>
      <c r="G20" s="355">
        <v>0</v>
      </c>
      <c r="H20" s="355">
        <v>0</v>
      </c>
      <c r="I20" s="355">
        <v>8</v>
      </c>
      <c r="J20" s="355">
        <v>71</v>
      </c>
      <c r="K20" s="355">
        <v>0</v>
      </c>
      <c r="L20" s="384">
        <v>0</v>
      </c>
    </row>
    <row r="21" spans="1:12" s="309" customFormat="1" ht="27" customHeight="1">
      <c r="A21" s="381" t="s">
        <v>369</v>
      </c>
      <c r="B21" s="383">
        <v>2041</v>
      </c>
      <c r="C21" s="355">
        <v>640</v>
      </c>
      <c r="D21" s="355">
        <v>0</v>
      </c>
      <c r="E21" s="355">
        <v>1241</v>
      </c>
      <c r="F21" s="355">
        <v>0</v>
      </c>
      <c r="G21" s="355">
        <v>0</v>
      </c>
      <c r="H21" s="355">
        <v>0</v>
      </c>
      <c r="I21" s="355">
        <v>25</v>
      </c>
      <c r="J21" s="355">
        <v>133</v>
      </c>
      <c r="K21" s="355">
        <v>1</v>
      </c>
      <c r="L21" s="384">
        <v>0</v>
      </c>
    </row>
    <row r="22" spans="1:12" s="309" customFormat="1" ht="27" customHeight="1">
      <c r="A22" s="381" t="s">
        <v>370</v>
      </c>
      <c r="B22" s="383">
        <v>1105</v>
      </c>
      <c r="C22" s="355">
        <v>278</v>
      </c>
      <c r="D22" s="355">
        <v>0</v>
      </c>
      <c r="E22" s="355">
        <v>792</v>
      </c>
      <c r="F22" s="355">
        <v>0</v>
      </c>
      <c r="G22" s="355">
        <v>0</v>
      </c>
      <c r="H22" s="355">
        <v>0</v>
      </c>
      <c r="I22" s="355">
        <v>3</v>
      </c>
      <c r="J22" s="355">
        <v>31</v>
      </c>
      <c r="K22" s="355">
        <v>0</v>
      </c>
      <c r="L22" s="384">
        <v>0</v>
      </c>
    </row>
    <row r="23" spans="1:12" s="309" customFormat="1" ht="27" customHeight="1">
      <c r="A23" s="381" t="s">
        <v>371</v>
      </c>
      <c r="B23" s="383">
        <v>1163</v>
      </c>
      <c r="C23" s="355">
        <v>332</v>
      </c>
      <c r="D23" s="355">
        <v>0</v>
      </c>
      <c r="E23" s="355">
        <v>803</v>
      </c>
      <c r="F23" s="355">
        <v>0</v>
      </c>
      <c r="G23" s="355">
        <v>0</v>
      </c>
      <c r="H23" s="355">
        <v>0</v>
      </c>
      <c r="I23" s="355">
        <v>0</v>
      </c>
      <c r="J23" s="355">
        <v>20</v>
      </c>
      <c r="K23" s="355">
        <v>8</v>
      </c>
      <c r="L23" s="384">
        <v>0</v>
      </c>
    </row>
    <row r="24" spans="1:12" s="309" customFormat="1" ht="27" customHeight="1">
      <c r="A24" s="381" t="s">
        <v>372</v>
      </c>
      <c r="B24" s="383">
        <v>1682</v>
      </c>
      <c r="C24" s="355">
        <v>422</v>
      </c>
      <c r="D24" s="355">
        <v>5</v>
      </c>
      <c r="E24" s="355">
        <v>1151</v>
      </c>
      <c r="F24" s="355">
        <v>0</v>
      </c>
      <c r="G24" s="355">
        <v>0</v>
      </c>
      <c r="H24" s="355">
        <v>0</v>
      </c>
      <c r="I24" s="355">
        <v>11</v>
      </c>
      <c r="J24" s="355">
        <v>92</v>
      </c>
      <c r="K24" s="355">
        <v>1</v>
      </c>
      <c r="L24" s="384">
        <v>0</v>
      </c>
    </row>
    <row r="25" spans="1:12" s="309" customFormat="1" ht="27" customHeight="1">
      <c r="A25" s="382" t="s">
        <v>376</v>
      </c>
      <c r="B25" s="378">
        <v>1505</v>
      </c>
      <c r="C25" s="379">
        <v>359</v>
      </c>
      <c r="D25" s="379">
        <v>0</v>
      </c>
      <c r="E25" s="379">
        <v>1054</v>
      </c>
      <c r="F25" s="379">
        <v>0</v>
      </c>
      <c r="G25" s="379">
        <v>0</v>
      </c>
      <c r="H25" s="379">
        <v>0</v>
      </c>
      <c r="I25" s="379">
        <v>32</v>
      </c>
      <c r="J25" s="379">
        <v>51</v>
      </c>
      <c r="K25" s="379">
        <v>9</v>
      </c>
      <c r="L25" s="380">
        <v>0</v>
      </c>
    </row>
    <row r="26" spans="1:12" s="294" customFormat="1" ht="15.95" customHeight="1">
      <c r="A26" s="311" t="s">
        <v>337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12" s="294" customFormat="1" ht="15.95" customHeight="1">
      <c r="A27" s="312" t="s">
        <v>353</v>
      </c>
      <c r="B27" s="312"/>
      <c r="C27" s="292"/>
      <c r="D27" s="292"/>
      <c r="E27" s="292"/>
      <c r="F27" s="292"/>
      <c r="G27" s="293"/>
      <c r="H27" s="293"/>
      <c r="I27" s="293"/>
      <c r="J27" s="293"/>
      <c r="K27" s="293"/>
      <c r="L27" s="293"/>
    </row>
    <row r="28" spans="1:12" ht="14.25" customHeight="1">
      <c r="A28" s="313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</row>
    <row r="29" spans="1:12" ht="14.25" customHeight="1">
      <c r="A29" s="313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</row>
    <row r="30" spans="1:12" ht="14.25" customHeight="1">
      <c r="A30" s="313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</row>
    <row r="31" spans="1:12" ht="14.25" customHeight="1">
      <c r="A31" s="313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</row>
    <row r="32" spans="1:12" ht="14.25" customHeight="1">
      <c r="A32" s="313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</row>
    <row r="33" spans="1:12" ht="14.25" customHeight="1">
      <c r="A33" s="313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</row>
    <row r="34" spans="1:12" ht="14.25" customHeight="1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</row>
    <row r="35" spans="1:12" ht="14.25" customHeight="1"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</row>
  </sheetData>
  <mergeCells count="5">
    <mergeCell ref="A2:L2"/>
    <mergeCell ref="A3:L3"/>
    <mergeCell ref="A4:L4"/>
    <mergeCell ref="A5:B5"/>
    <mergeCell ref="J5:L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R35"/>
  <sheetViews>
    <sheetView view="pageBreakPreview" zoomScaleNormal="100" zoomScaleSheetLayoutView="100" workbookViewId="0">
      <selection activeCell="D6" sqref="D6"/>
    </sheetView>
  </sheetViews>
  <sheetFormatPr defaultColWidth="9" defaultRowHeight="14.25"/>
  <cols>
    <col min="1" max="1" width="5.625" style="297" customWidth="1"/>
    <col min="2" max="2" width="6.875" style="298" customWidth="1"/>
    <col min="3" max="3" width="5.875" style="298" customWidth="1"/>
    <col min="4" max="4" width="6.125" style="298" customWidth="1"/>
    <col min="5" max="5" width="6" style="298" customWidth="1"/>
    <col min="6" max="6" width="7.875" style="298" customWidth="1"/>
    <col min="7" max="7" width="7.25" style="298" customWidth="1"/>
    <col min="8" max="8" width="6.625" style="298" customWidth="1"/>
    <col min="9" max="9" width="7.375" style="298" customWidth="1"/>
    <col min="10" max="10" width="7.125" style="298" customWidth="1"/>
    <col min="11" max="11" width="8.875" style="298" customWidth="1"/>
    <col min="12" max="12" width="8.25" style="298" customWidth="1"/>
    <col min="13" max="16384" width="9" style="266"/>
  </cols>
  <sheetData>
    <row r="1" spans="1:18" ht="5.0999999999999996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8" ht="50.1" customHeight="1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264"/>
      <c r="N2" s="264"/>
      <c r="O2" s="264"/>
      <c r="P2" s="264"/>
      <c r="Q2" s="264"/>
      <c r="R2" s="264"/>
    </row>
    <row r="3" spans="1:18" s="268" customFormat="1" ht="21" customHeight="1">
      <c r="A3" s="580" t="s">
        <v>363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8" s="268" customFormat="1" ht="20.100000000000001" customHeight="1">
      <c r="A4" s="576" t="s">
        <v>338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</row>
    <row r="5" spans="1:18" s="272" customFormat="1" ht="20.100000000000001" customHeight="1">
      <c r="A5" s="269" t="s">
        <v>312</v>
      </c>
      <c r="B5" s="270"/>
      <c r="C5" s="300"/>
      <c r="D5" s="300"/>
      <c r="E5" s="300"/>
      <c r="F5" s="300"/>
      <c r="G5" s="300"/>
      <c r="H5" s="300"/>
      <c r="I5" s="300"/>
      <c r="J5" s="583" t="s">
        <v>313</v>
      </c>
      <c r="K5" s="584"/>
      <c r="L5" s="584"/>
    </row>
    <row r="6" spans="1:18" s="276" customFormat="1" ht="51.75" customHeight="1">
      <c r="A6" s="301" t="s">
        <v>314</v>
      </c>
      <c r="B6" s="302" t="s">
        <v>315</v>
      </c>
      <c r="C6" s="303" t="s">
        <v>316</v>
      </c>
      <c r="D6" s="303" t="s">
        <v>317</v>
      </c>
      <c r="E6" s="303" t="s">
        <v>318</v>
      </c>
      <c r="F6" s="303" t="s">
        <v>319</v>
      </c>
      <c r="G6" s="303" t="s">
        <v>320</v>
      </c>
      <c r="H6" s="303" t="s">
        <v>321</v>
      </c>
      <c r="I6" s="303" t="s">
        <v>322</v>
      </c>
      <c r="J6" s="303" t="s">
        <v>323</v>
      </c>
      <c r="K6" s="303" t="s">
        <v>324</v>
      </c>
      <c r="L6" s="303" t="s">
        <v>325</v>
      </c>
    </row>
    <row r="7" spans="1:18" s="276" customFormat="1" ht="66.75" customHeight="1">
      <c r="A7" s="315" t="s">
        <v>326</v>
      </c>
      <c r="B7" s="372" t="s">
        <v>280</v>
      </c>
      <c r="C7" s="373" t="s">
        <v>327</v>
      </c>
      <c r="D7" s="373" t="s">
        <v>328</v>
      </c>
      <c r="E7" s="373" t="s">
        <v>329</v>
      </c>
      <c r="F7" s="373" t="s">
        <v>330</v>
      </c>
      <c r="G7" s="373" t="s">
        <v>331</v>
      </c>
      <c r="H7" s="373" t="s">
        <v>332</v>
      </c>
      <c r="I7" s="373" t="s">
        <v>333</v>
      </c>
      <c r="J7" s="373" t="s">
        <v>334</v>
      </c>
      <c r="K7" s="373" t="s">
        <v>335</v>
      </c>
      <c r="L7" s="373" t="s">
        <v>356</v>
      </c>
    </row>
    <row r="8" spans="1:18" s="308" customFormat="1" ht="27" customHeight="1">
      <c r="A8" s="316">
        <v>2013</v>
      </c>
      <c r="B8" s="359">
        <v>60603</v>
      </c>
      <c r="C8" s="348">
        <f t="shared" ref="C8:C13" si="0">B8-SUM(D8:L8)</f>
        <v>42757</v>
      </c>
      <c r="D8" s="360">
        <v>1</v>
      </c>
      <c r="E8" s="348">
        <v>3828</v>
      </c>
      <c r="F8" s="348">
        <v>2</v>
      </c>
      <c r="G8" s="360">
        <v>1</v>
      </c>
      <c r="H8" s="348">
        <v>867</v>
      </c>
      <c r="I8" s="348">
        <v>4889</v>
      </c>
      <c r="J8" s="348">
        <v>3864</v>
      </c>
      <c r="K8" s="348">
        <v>4390</v>
      </c>
      <c r="L8" s="361">
        <v>4</v>
      </c>
    </row>
    <row r="9" spans="1:18" s="317" customFormat="1" ht="27" customHeight="1">
      <c r="A9" s="316">
        <v>2014</v>
      </c>
      <c r="B9" s="359">
        <v>53509</v>
      </c>
      <c r="C9" s="348">
        <f t="shared" si="0"/>
        <v>31300</v>
      </c>
      <c r="D9" s="360">
        <v>3</v>
      </c>
      <c r="E9" s="348">
        <v>3967</v>
      </c>
      <c r="F9" s="348">
        <v>12</v>
      </c>
      <c r="G9" s="360">
        <v>38</v>
      </c>
      <c r="H9" s="348">
        <v>821</v>
      </c>
      <c r="I9" s="348">
        <v>6138</v>
      </c>
      <c r="J9" s="348">
        <v>5539</v>
      </c>
      <c r="K9" s="348">
        <v>5691</v>
      </c>
      <c r="L9" s="361">
        <v>0</v>
      </c>
    </row>
    <row r="10" spans="1:18" s="317" customFormat="1" ht="27" customHeight="1">
      <c r="A10" s="316">
        <v>2015</v>
      </c>
      <c r="B10" s="359">
        <v>62937</v>
      </c>
      <c r="C10" s="348">
        <f t="shared" si="0"/>
        <v>17446</v>
      </c>
      <c r="D10" s="348">
        <v>4</v>
      </c>
      <c r="E10" s="348">
        <v>3547</v>
      </c>
      <c r="F10" s="348">
        <v>145</v>
      </c>
      <c r="G10" s="360">
        <v>14</v>
      </c>
      <c r="H10" s="348">
        <v>688</v>
      </c>
      <c r="I10" s="348">
        <v>6491</v>
      </c>
      <c r="J10" s="348">
        <v>31341</v>
      </c>
      <c r="K10" s="348">
        <v>3261</v>
      </c>
      <c r="L10" s="361">
        <v>0</v>
      </c>
    </row>
    <row r="11" spans="1:18" s="317" customFormat="1" ht="27" customHeight="1">
      <c r="A11" s="316">
        <v>2016</v>
      </c>
      <c r="B11" s="359">
        <v>58399</v>
      </c>
      <c r="C11" s="348">
        <f t="shared" si="0"/>
        <v>26710</v>
      </c>
      <c r="D11" s="349">
        <v>65</v>
      </c>
      <c r="E11" s="348">
        <v>2577</v>
      </c>
      <c r="F11" s="348">
        <v>16</v>
      </c>
      <c r="G11" s="360">
        <v>38</v>
      </c>
      <c r="H11" s="348">
        <v>759</v>
      </c>
      <c r="I11" s="348">
        <v>8892</v>
      </c>
      <c r="J11" s="348">
        <v>16127</v>
      </c>
      <c r="K11" s="348">
        <v>3214</v>
      </c>
      <c r="L11" s="361">
        <v>1</v>
      </c>
    </row>
    <row r="12" spans="1:18" s="317" customFormat="1" ht="27" customHeight="1">
      <c r="A12" s="316">
        <v>2017</v>
      </c>
      <c r="B12" s="359">
        <v>95451</v>
      </c>
      <c r="C12" s="348">
        <f t="shared" si="0"/>
        <v>21414</v>
      </c>
      <c r="D12" s="349">
        <v>77</v>
      </c>
      <c r="E12" s="348">
        <v>4104</v>
      </c>
      <c r="F12" s="348">
        <v>279</v>
      </c>
      <c r="G12" s="360">
        <v>28</v>
      </c>
      <c r="H12" s="348">
        <v>515</v>
      </c>
      <c r="I12" s="348">
        <v>8909</v>
      </c>
      <c r="J12" s="348">
        <v>56182</v>
      </c>
      <c r="K12" s="348">
        <v>3943</v>
      </c>
      <c r="L12" s="361">
        <v>0</v>
      </c>
    </row>
    <row r="13" spans="1:18" s="318" customFormat="1" ht="27" customHeight="1">
      <c r="A13" s="389">
        <v>2018</v>
      </c>
      <c r="B13" s="390">
        <v>57609</v>
      </c>
      <c r="C13" s="385">
        <f t="shared" si="0"/>
        <v>13313</v>
      </c>
      <c r="D13" s="386">
        <v>35</v>
      </c>
      <c r="E13" s="385">
        <v>20644</v>
      </c>
      <c r="F13" s="385">
        <v>1</v>
      </c>
      <c r="G13" s="387">
        <v>32</v>
      </c>
      <c r="H13" s="388">
        <v>683</v>
      </c>
      <c r="I13" s="385">
        <v>10101</v>
      </c>
      <c r="J13" s="385">
        <v>8184</v>
      </c>
      <c r="K13" s="385">
        <v>4514</v>
      </c>
      <c r="L13" s="391">
        <v>102</v>
      </c>
    </row>
    <row r="14" spans="1:18" s="309" customFormat="1" ht="27" customHeight="1">
      <c r="A14" s="381" t="s">
        <v>373</v>
      </c>
      <c r="B14" s="383">
        <v>4495</v>
      </c>
      <c r="C14" s="355">
        <v>2207</v>
      </c>
      <c r="D14" s="355">
        <v>11</v>
      </c>
      <c r="E14" s="355">
        <v>937</v>
      </c>
      <c r="F14" s="355">
        <v>0</v>
      </c>
      <c r="G14" s="355">
        <v>1</v>
      </c>
      <c r="H14" s="355">
        <v>39</v>
      </c>
      <c r="I14" s="355">
        <v>607</v>
      </c>
      <c r="J14" s="355">
        <v>376</v>
      </c>
      <c r="K14" s="355">
        <v>319</v>
      </c>
      <c r="L14" s="384">
        <v>0</v>
      </c>
    </row>
    <row r="15" spans="1:18" s="309" customFormat="1" ht="27" customHeight="1">
      <c r="A15" s="381" t="s">
        <v>374</v>
      </c>
      <c r="B15" s="383">
        <v>4212</v>
      </c>
      <c r="C15" s="355">
        <v>1109</v>
      </c>
      <c r="D15" s="355">
        <v>0</v>
      </c>
      <c r="E15" s="355">
        <v>1721</v>
      </c>
      <c r="F15" s="355">
        <v>1</v>
      </c>
      <c r="G15" s="355">
        <v>0</v>
      </c>
      <c r="H15" s="355">
        <v>67</v>
      </c>
      <c r="I15" s="355">
        <v>649</v>
      </c>
      <c r="J15" s="355">
        <v>445</v>
      </c>
      <c r="K15" s="355">
        <v>220</v>
      </c>
      <c r="L15" s="384">
        <v>0</v>
      </c>
    </row>
    <row r="16" spans="1:18" s="309" customFormat="1" ht="27" customHeight="1">
      <c r="A16" s="381" t="s">
        <v>375</v>
      </c>
      <c r="B16" s="383">
        <v>4473</v>
      </c>
      <c r="C16" s="355">
        <v>1302</v>
      </c>
      <c r="D16" s="355">
        <v>17</v>
      </c>
      <c r="E16" s="355">
        <v>1916</v>
      </c>
      <c r="F16" s="355">
        <v>0</v>
      </c>
      <c r="G16" s="355">
        <v>1</v>
      </c>
      <c r="H16" s="355">
        <v>75</v>
      </c>
      <c r="I16" s="355">
        <v>504</v>
      </c>
      <c r="J16" s="355">
        <v>275</v>
      </c>
      <c r="K16" s="355">
        <v>384</v>
      </c>
      <c r="L16" s="384">
        <v>0</v>
      </c>
    </row>
    <row r="17" spans="1:12" s="309" customFormat="1" ht="27" customHeight="1">
      <c r="A17" s="381" t="s">
        <v>365</v>
      </c>
      <c r="B17" s="383">
        <v>4630</v>
      </c>
      <c r="C17" s="355">
        <v>625</v>
      </c>
      <c r="D17" s="355">
        <v>1</v>
      </c>
      <c r="E17" s="355">
        <v>1885</v>
      </c>
      <c r="F17" s="355">
        <v>0</v>
      </c>
      <c r="G17" s="355">
        <v>1</v>
      </c>
      <c r="H17" s="355">
        <v>29</v>
      </c>
      <c r="I17" s="355">
        <v>923</v>
      </c>
      <c r="J17" s="355">
        <v>823</v>
      </c>
      <c r="K17" s="355">
        <v>341</v>
      </c>
      <c r="L17" s="384">
        <v>0</v>
      </c>
    </row>
    <row r="18" spans="1:12" s="309" customFormat="1" ht="27" customHeight="1">
      <c r="A18" s="381" t="s">
        <v>366</v>
      </c>
      <c r="B18" s="383">
        <v>4136</v>
      </c>
      <c r="C18" s="355">
        <v>664</v>
      </c>
      <c r="D18" s="355">
        <v>1</v>
      </c>
      <c r="E18" s="355">
        <v>1137</v>
      </c>
      <c r="F18" s="355">
        <v>0</v>
      </c>
      <c r="G18" s="355">
        <v>1</v>
      </c>
      <c r="H18" s="355">
        <v>25</v>
      </c>
      <c r="I18" s="355">
        <v>1267</v>
      </c>
      <c r="J18" s="355">
        <v>731</v>
      </c>
      <c r="K18" s="355">
        <v>311</v>
      </c>
      <c r="L18" s="384">
        <v>0</v>
      </c>
    </row>
    <row r="19" spans="1:12" s="309" customFormat="1" ht="27" customHeight="1">
      <c r="A19" s="381" t="s">
        <v>367</v>
      </c>
      <c r="B19" s="383">
        <v>3734</v>
      </c>
      <c r="C19" s="355">
        <v>361</v>
      </c>
      <c r="D19" s="355">
        <v>1</v>
      </c>
      <c r="E19" s="355">
        <v>1643</v>
      </c>
      <c r="F19" s="355">
        <v>0</v>
      </c>
      <c r="G19" s="355">
        <v>1</v>
      </c>
      <c r="H19" s="355">
        <v>68</v>
      </c>
      <c r="I19" s="355">
        <v>880</v>
      </c>
      <c r="J19" s="355">
        <v>408</v>
      </c>
      <c r="K19" s="355">
        <v>270</v>
      </c>
      <c r="L19" s="384">
        <v>102</v>
      </c>
    </row>
    <row r="20" spans="1:12" s="309" customFormat="1" ht="27" customHeight="1">
      <c r="A20" s="381" t="s">
        <v>368</v>
      </c>
      <c r="B20" s="383">
        <v>4846</v>
      </c>
      <c r="C20" s="355">
        <v>856</v>
      </c>
      <c r="D20" s="355">
        <v>1</v>
      </c>
      <c r="E20" s="355">
        <v>2186</v>
      </c>
      <c r="F20" s="355">
        <v>0</v>
      </c>
      <c r="G20" s="355">
        <v>19</v>
      </c>
      <c r="H20" s="355">
        <v>28</v>
      </c>
      <c r="I20" s="355">
        <v>862</v>
      </c>
      <c r="J20" s="355">
        <v>415</v>
      </c>
      <c r="K20" s="355">
        <v>480</v>
      </c>
      <c r="L20" s="384">
        <v>0</v>
      </c>
    </row>
    <row r="21" spans="1:12" s="309" customFormat="1" ht="27" customHeight="1">
      <c r="A21" s="381" t="s">
        <v>369</v>
      </c>
      <c r="B21" s="383">
        <v>4425</v>
      </c>
      <c r="C21" s="355">
        <v>859</v>
      </c>
      <c r="D21" s="355">
        <v>1</v>
      </c>
      <c r="E21" s="355">
        <v>1937</v>
      </c>
      <c r="F21" s="355">
        <v>0</v>
      </c>
      <c r="G21" s="355">
        <v>2</v>
      </c>
      <c r="H21" s="355">
        <v>33</v>
      </c>
      <c r="I21" s="355">
        <v>1005</v>
      </c>
      <c r="J21" s="355">
        <v>325</v>
      </c>
      <c r="K21" s="355">
        <v>263</v>
      </c>
      <c r="L21" s="384">
        <v>0</v>
      </c>
    </row>
    <row r="22" spans="1:12" s="309" customFormat="1" ht="27" customHeight="1">
      <c r="A22" s="381" t="s">
        <v>370</v>
      </c>
      <c r="B22" s="383">
        <v>4449</v>
      </c>
      <c r="C22" s="355">
        <v>741</v>
      </c>
      <c r="D22" s="355">
        <v>0</v>
      </c>
      <c r="E22" s="355">
        <v>2030</v>
      </c>
      <c r="F22" s="355">
        <v>0</v>
      </c>
      <c r="G22" s="355">
        <v>2</v>
      </c>
      <c r="H22" s="355">
        <v>95</v>
      </c>
      <c r="I22" s="355">
        <v>650</v>
      </c>
      <c r="J22" s="355">
        <v>350</v>
      </c>
      <c r="K22" s="355">
        <v>581</v>
      </c>
      <c r="L22" s="384">
        <v>0</v>
      </c>
    </row>
    <row r="23" spans="1:12" s="309" customFormat="1" ht="27" customHeight="1">
      <c r="A23" s="381" t="s">
        <v>371</v>
      </c>
      <c r="B23" s="383">
        <v>8906</v>
      </c>
      <c r="C23" s="355">
        <v>1981</v>
      </c>
      <c r="D23" s="355">
        <v>1</v>
      </c>
      <c r="E23" s="355">
        <v>2172</v>
      </c>
      <c r="F23" s="355">
        <v>0</v>
      </c>
      <c r="G23" s="355">
        <v>1</v>
      </c>
      <c r="H23" s="355">
        <v>61</v>
      </c>
      <c r="I23" s="355">
        <v>1057</v>
      </c>
      <c r="J23" s="355">
        <v>3163</v>
      </c>
      <c r="K23" s="355">
        <v>470</v>
      </c>
      <c r="L23" s="384">
        <v>0</v>
      </c>
    </row>
    <row r="24" spans="1:12" s="309" customFormat="1" ht="27" customHeight="1">
      <c r="A24" s="381" t="s">
        <v>372</v>
      </c>
      <c r="B24" s="383">
        <v>5448</v>
      </c>
      <c r="C24" s="355">
        <v>1807</v>
      </c>
      <c r="D24" s="355">
        <v>0</v>
      </c>
      <c r="E24" s="355">
        <v>1802</v>
      </c>
      <c r="F24" s="355">
        <v>0</v>
      </c>
      <c r="G24" s="355">
        <v>1</v>
      </c>
      <c r="H24" s="355">
        <v>76</v>
      </c>
      <c r="I24" s="355">
        <v>789</v>
      </c>
      <c r="J24" s="355">
        <v>507</v>
      </c>
      <c r="K24" s="355">
        <v>465</v>
      </c>
      <c r="L24" s="384">
        <v>0</v>
      </c>
    </row>
    <row r="25" spans="1:12" s="309" customFormat="1" ht="27" customHeight="1">
      <c r="A25" s="382" t="s">
        <v>376</v>
      </c>
      <c r="B25" s="378">
        <v>3854</v>
      </c>
      <c r="C25" s="379">
        <v>803</v>
      </c>
      <c r="D25" s="379">
        <v>0</v>
      </c>
      <c r="E25" s="379">
        <v>1279</v>
      </c>
      <c r="F25" s="379">
        <v>0</v>
      </c>
      <c r="G25" s="379">
        <v>1</v>
      </c>
      <c r="H25" s="379">
        <v>86</v>
      </c>
      <c r="I25" s="379">
        <v>907</v>
      </c>
      <c r="J25" s="379">
        <v>365</v>
      </c>
      <c r="K25" s="379">
        <v>411</v>
      </c>
      <c r="L25" s="380">
        <v>0</v>
      </c>
    </row>
    <row r="26" spans="1:12" s="294" customFormat="1" ht="15.95" customHeight="1">
      <c r="A26" s="311" t="s">
        <v>337</v>
      </c>
      <c r="B26" s="319"/>
      <c r="C26" s="293"/>
      <c r="D26" s="293"/>
      <c r="E26" s="293"/>
      <c r="F26" s="293"/>
      <c r="G26" s="293"/>
      <c r="H26" s="293"/>
      <c r="I26" s="293"/>
      <c r="J26" s="293"/>
      <c r="K26" s="293"/>
      <c r="L26" s="293"/>
    </row>
    <row r="27" spans="1:12" s="294" customFormat="1" ht="15.95" customHeight="1">
      <c r="A27" s="312" t="s">
        <v>353</v>
      </c>
      <c r="B27" s="312"/>
      <c r="C27" s="293"/>
      <c r="D27" s="293"/>
      <c r="E27" s="293"/>
      <c r="F27" s="293"/>
      <c r="G27" s="293"/>
      <c r="H27" s="293"/>
      <c r="I27" s="293"/>
      <c r="J27" s="293"/>
      <c r="K27" s="293"/>
      <c r="L27" s="293"/>
    </row>
    <row r="28" spans="1:12" ht="14.25" customHeight="1">
      <c r="C28" s="320"/>
      <c r="D28" s="320"/>
      <c r="E28" s="320"/>
      <c r="F28" s="320"/>
      <c r="G28" s="296"/>
      <c r="H28" s="296"/>
      <c r="I28" s="296"/>
      <c r="J28" s="296"/>
      <c r="K28" s="296"/>
      <c r="L28" s="296"/>
    </row>
    <row r="29" spans="1:12" ht="14.25" customHeight="1">
      <c r="A29" s="295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</row>
    <row r="30" spans="1:12" ht="14.2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</row>
    <row r="31" spans="1:12" ht="14.25" customHeight="1">
      <c r="A31" s="295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</row>
    <row r="32" spans="1:12" ht="14.25" customHeigh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</row>
    <row r="33" spans="1:12" ht="14.25" customHeight="1">
      <c r="A33" s="295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</row>
    <row r="34" spans="1:12" ht="14.25" customHeight="1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</row>
    <row r="35" spans="1:12" ht="14.25" customHeight="1"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</row>
  </sheetData>
  <mergeCells count="4">
    <mergeCell ref="A2:L2"/>
    <mergeCell ref="A3:L3"/>
    <mergeCell ref="A4:L4"/>
    <mergeCell ref="J5:L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1.유통업체현황</vt:lpstr>
      <vt:lpstr>1.유통업체현황(속)</vt:lpstr>
      <vt:lpstr>2.금융기관</vt:lpstr>
      <vt:lpstr>3.금융기관예금대출및어음</vt:lpstr>
      <vt:lpstr>4.소비자물가지수</vt:lpstr>
      <vt:lpstr>5.농수산물도매시장별유통량</vt:lpstr>
      <vt:lpstr>6.수출입통관실적</vt:lpstr>
      <vt:lpstr>6-1.수출실적</vt:lpstr>
      <vt:lpstr>6-2.수입실적</vt:lpstr>
      <vt:lpstr>7.농림수산물 수출입실적</vt:lpstr>
      <vt:lpstr>'1.유통업체현황'!Print_Area</vt:lpstr>
      <vt:lpstr>'1.유통업체현황(속)'!Print_Area</vt:lpstr>
      <vt:lpstr>'2.금융기관'!Print_Area</vt:lpstr>
      <vt:lpstr>'3.금융기관예금대출및어음'!Print_Area</vt:lpstr>
      <vt:lpstr>'4.소비자물가지수'!Print_Area</vt:lpstr>
      <vt:lpstr>'5.농수산물도매시장별유통량'!Print_Area</vt:lpstr>
      <vt:lpstr>'6.수출입통관실적'!Print_Area</vt:lpstr>
      <vt:lpstr>'6-1.수출실적'!Print_Area</vt:lpstr>
      <vt:lpstr>'6-2.수입실적'!Print_Area</vt:lpstr>
      <vt:lpstr>'7.농림수산물 수출입실적'!Print_Area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2020-03-11T04:35:39Z</cp:lastPrinted>
  <dcterms:created xsi:type="dcterms:W3CDTF">2019-12-05T06:52:32Z</dcterms:created>
  <dcterms:modified xsi:type="dcterms:W3CDTF">2020-03-18T00:24:48Z</dcterms:modified>
</cp:coreProperties>
</file>