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00" windowWidth="24075" windowHeight="11265" tabRatio="1000"/>
  </bookViews>
  <sheets>
    <sheet name="1.농가및농가인구" sheetId="23" r:id="rId1"/>
    <sheet name="2.연령별농가인구" sheetId="24" r:id="rId2"/>
    <sheet name="3.경지면적" sheetId="25" r:id="rId3"/>
    <sheet name="4.경지규모별농가" sheetId="26" r:id="rId4"/>
    <sheet name="5.식량작물 생산량(정곡)" sheetId="1" r:id="rId5"/>
    <sheet name="5-1.미곡, 5-2.맥류" sheetId="2" r:id="rId6"/>
    <sheet name="5-3.잡곡" sheetId="3" r:id="rId7"/>
    <sheet name="5-4.두류" sheetId="4" r:id="rId8"/>
    <sheet name="5-5.서류" sheetId="5" r:id="rId9"/>
    <sheet name="6.채소류생산량" sheetId="6" r:id="rId10"/>
    <sheet name="7.특용작물생산량" sheetId="7" r:id="rId11"/>
    <sheet name="8.과실류생산량" sheetId="8" r:id="rId12"/>
    <sheet name="9.농업협동조합" sheetId="27" r:id="rId13"/>
    <sheet name="10.농업용기계보유" sheetId="9" r:id="rId14"/>
    <sheet name="11.가축사육" sheetId="10" r:id="rId15"/>
    <sheet name="12.가축전염병발생" sheetId="11" r:id="rId16"/>
    <sheet name="13.수의사현황" sheetId="12" r:id="rId17"/>
    <sheet name="14.도축검사" sheetId="13" r:id="rId18"/>
    <sheet name="15.축산물위생관계업소" sheetId="14" r:id="rId19"/>
    <sheet name="16.임산물생산량" sheetId="28" r:id="rId20"/>
    <sheet name="17.조림" sheetId="29" r:id="rId21"/>
    <sheet name="18.불법산림훼손피해현황" sheetId="30" r:id="rId22"/>
    <sheet name="19.어가및어가인구" sheetId="31" r:id="rId23"/>
    <sheet name="19.어가및어가인구(속)" sheetId="32" r:id="rId24"/>
    <sheet name="20.어선보유" sheetId="33" r:id="rId25"/>
    <sheet name="21.어항" sheetId="44" r:id="rId26"/>
    <sheet name="22.양식어업권" sheetId="34" r:id="rId27"/>
    <sheet name="23.어업권" sheetId="35" r:id="rId28"/>
    <sheet name="24.근해어업허가현황" sheetId="36" r:id="rId29"/>
    <sheet name="25.연안어업처분건수(10톤미만)" sheetId="37" r:id="rId30"/>
    <sheet name="26.구획어업허가처분건수(5톤미만)" sheetId="38" r:id="rId31"/>
    <sheet name="27.면허,신고어업 및 기타허가어업" sheetId="39" r:id="rId32"/>
    <sheet name="28.수산물어획고" sheetId="40" r:id="rId33"/>
    <sheet name="29.수산물가공품생산고" sheetId="41" r:id="rId34"/>
    <sheet name="30.수산물 생산량 및 판매금액" sheetId="42" r:id="rId35"/>
    <sheet name="31.수산업협동조합" sheetId="43" r:id="rId36"/>
    <sheet name="32.친환경농산물출하현황" sheetId="18" r:id="rId37"/>
    <sheet name="33.화훼류 재배현황" sheetId="19" r:id="rId38"/>
  </sheets>
  <definedNames>
    <definedName name="_xlnm.Print_Area" localSheetId="0">'1.농가및농가인구'!$A$1:$H$16</definedName>
    <definedName name="_xlnm.Print_Area" localSheetId="13">'10.농업용기계보유'!$A$1:$I$36</definedName>
    <definedName name="_xlnm.Print_Area" localSheetId="14">'11.가축사육'!$A$1:$P$26</definedName>
    <definedName name="_xlnm.Print_Area" localSheetId="15">'12.가축전염병발생'!$A$1:$I$14</definedName>
    <definedName name="_xlnm.Print_Area" localSheetId="16">'13.수의사현황'!$A$1:$L$16</definedName>
    <definedName name="_xlnm.Print_Area" localSheetId="17">'14.도축검사'!$A$1:$G$25</definedName>
    <definedName name="_xlnm.Print_Area" localSheetId="18">'15.축산물위생관계업소'!$A$1:$K$25</definedName>
    <definedName name="_xlnm.Print_Area" localSheetId="19">'16.임산물생산량'!$A$1:$G$24</definedName>
    <definedName name="_xlnm.Print_Area" localSheetId="20">'17.조림'!$A$1:$I$26</definedName>
    <definedName name="_xlnm.Print_Area" localSheetId="21">'18.불법산림훼손피해현황'!$A$1:$J$28</definedName>
    <definedName name="_xlnm.Print_Area" localSheetId="22">'19.어가및어가인구'!$A$1:$N$36</definedName>
    <definedName name="_xlnm.Print_Area" localSheetId="23">'19.어가및어가인구(속)'!$A$1:$N$37</definedName>
    <definedName name="_xlnm.Print_Area" localSheetId="1">'2.연령별농가인구'!$A$1:$K$18</definedName>
    <definedName name="_xlnm.Print_Area" localSheetId="24">'20.어선보유'!$A$1:$G$27</definedName>
    <definedName name="_xlnm.Print_Area" localSheetId="25">'21.어항'!$A$1:$H$14</definedName>
    <definedName name="_xlnm.Print_Area" localSheetId="26">'22.양식어업권'!$A$1:$K$15</definedName>
    <definedName name="_xlnm.Print_Area" localSheetId="27">'23.어업권'!$A$1:$I$20</definedName>
    <definedName name="_xlnm.Print_Area" localSheetId="28">'24.근해어업허가현황'!$A$1:$K$15</definedName>
    <definedName name="_xlnm.Print_Area" localSheetId="29">'25.연안어업처분건수(10톤미만)'!$A$1:$K$14</definedName>
    <definedName name="_xlnm.Print_Area" localSheetId="30">'26.구획어업허가처분건수(5톤미만)'!$A$1:$H$24</definedName>
    <definedName name="_xlnm.Print_Area" localSheetId="31">'27.면허,신고어업 및 기타허가어업'!$A$1:$I$26</definedName>
    <definedName name="_xlnm.Print_Area" localSheetId="32">'28.수산물어획고'!$A$1:$I$26</definedName>
    <definedName name="_xlnm.Print_Area" localSheetId="33">'29.수산물가공품생산고'!$A$1:$M$31</definedName>
    <definedName name="_xlnm.Print_Area" localSheetId="2">'3.경지면적'!$A$1:$G$16</definedName>
    <definedName name="_xlnm.Print_Area" localSheetId="34">'30.수산물 생산량 및 판매금액'!$A$1:$O$28</definedName>
    <definedName name="_xlnm.Print_Area" localSheetId="35">'31.수산업협동조합'!$A$1:$J$27</definedName>
    <definedName name="_xlnm.Print_Area" localSheetId="36">'32.친환경농산물출하현황'!$A$1:$N$28</definedName>
    <definedName name="_xlnm.Print_Area" localSheetId="37">'33.화훼류 재배현황'!$A$1:$I$26</definedName>
    <definedName name="_xlnm.Print_Area" localSheetId="3">'4.경지규모별농가'!$A$1:$F$16</definedName>
    <definedName name="_xlnm.Print_Area" localSheetId="4">'5.식량작물 생산량(정곡)'!$A$1:$G$26</definedName>
    <definedName name="_xlnm.Print_Area" localSheetId="5">'5-1.미곡, 5-2.맥류'!$A$1:$J$41</definedName>
    <definedName name="_xlnm.Print_Area" localSheetId="6">'5-3.잡곡'!$A$1:$J$26</definedName>
    <definedName name="_xlnm.Print_Area" localSheetId="7">'5-4.두류'!$A$1:$I$26</definedName>
    <definedName name="_xlnm.Print_Area" localSheetId="8">'5-5.서류'!$A$1:$F$33</definedName>
    <definedName name="_xlnm.Print_Area" localSheetId="9">'6.채소류생산량'!$A$1:$AA$36</definedName>
    <definedName name="_xlnm.Print_Area" localSheetId="10">'7.특용작물생산량'!$A$1:$G$26</definedName>
    <definedName name="_xlnm.Print_Area" localSheetId="11">'8.과실류생산량'!$A$1:$M$26</definedName>
    <definedName name="_xlnm.Print_Area" localSheetId="12">'9.농업협동조합'!$A$1:$N$35</definedName>
  </definedNames>
  <calcPr calcId="145621"/>
</workbook>
</file>

<file path=xl/calcChain.xml><?xml version="1.0" encoding="utf-8"?>
<calcChain xmlns="http://schemas.openxmlformats.org/spreadsheetml/2006/main">
  <c r="B15" i="3" l="1"/>
  <c r="D30" i="2"/>
  <c r="C27" i="42" l="1"/>
  <c r="B27" i="42"/>
  <c r="C26" i="42"/>
  <c r="B26" i="42"/>
  <c r="C25" i="42"/>
  <c r="B25" i="42"/>
  <c r="C24" i="42"/>
  <c r="B24" i="42"/>
  <c r="C23" i="42"/>
  <c r="B23" i="42"/>
  <c r="C22" i="42"/>
  <c r="B22" i="42"/>
  <c r="C21" i="42"/>
  <c r="B21" i="42"/>
  <c r="C20" i="42"/>
  <c r="B20" i="42"/>
  <c r="C19" i="42"/>
  <c r="B19" i="42"/>
  <c r="C18" i="42"/>
  <c r="B18" i="42"/>
  <c r="C17" i="42"/>
  <c r="B17" i="42"/>
  <c r="C16" i="42"/>
  <c r="B16" i="42"/>
  <c r="O15" i="42"/>
  <c r="N15" i="42"/>
  <c r="M15" i="42"/>
  <c r="L15" i="42"/>
  <c r="K15" i="42"/>
  <c r="J15" i="42"/>
  <c r="I15" i="42"/>
  <c r="H15" i="42"/>
  <c r="G15" i="42"/>
  <c r="F15" i="42"/>
  <c r="E15" i="42"/>
  <c r="D15" i="42"/>
  <c r="M9" i="41"/>
  <c r="L9" i="41"/>
  <c r="K9" i="41"/>
  <c r="J9" i="41"/>
  <c r="G9" i="41"/>
  <c r="F9" i="41"/>
  <c r="E9" i="41"/>
  <c r="D9" i="41"/>
  <c r="C15" i="40"/>
  <c r="B15" i="40"/>
  <c r="B15" i="42" l="1"/>
  <c r="C15" i="42"/>
  <c r="L32" i="32"/>
  <c r="H32" i="32"/>
  <c r="L15" i="32"/>
  <c r="H15" i="32"/>
  <c r="L13" i="32"/>
  <c r="L12" i="32"/>
  <c r="H12" i="32"/>
  <c r="L35" i="31"/>
  <c r="H35" i="31"/>
  <c r="L34" i="31"/>
  <c r="H34" i="31"/>
  <c r="L33" i="31"/>
  <c r="H33" i="31"/>
  <c r="L32" i="31"/>
  <c r="H32" i="31"/>
  <c r="L31" i="31"/>
  <c r="H31" i="31"/>
  <c r="L30" i="31"/>
  <c r="H30" i="31"/>
  <c r="L29" i="31"/>
  <c r="H29" i="31"/>
  <c r="L28" i="31"/>
  <c r="H28" i="31"/>
  <c r="L27" i="31"/>
  <c r="H27" i="31"/>
  <c r="L26" i="31"/>
  <c r="H26" i="31"/>
  <c r="L25" i="31"/>
  <c r="H25" i="31"/>
  <c r="L24" i="31"/>
  <c r="H24" i="31"/>
  <c r="L23" i="31"/>
  <c r="H23" i="31"/>
  <c r="L22" i="31"/>
  <c r="H22" i="31"/>
  <c r="L21" i="31"/>
  <c r="H21" i="31"/>
  <c r="L20" i="31"/>
  <c r="H20" i="31"/>
  <c r="L19" i="31"/>
  <c r="H19" i="31"/>
  <c r="L18" i="31"/>
  <c r="H18" i="31"/>
  <c r="L17" i="31"/>
  <c r="H17" i="31"/>
  <c r="L16" i="31"/>
  <c r="H16" i="31"/>
  <c r="L15" i="31"/>
  <c r="H15" i="31"/>
  <c r="L14" i="31"/>
  <c r="H14" i="31"/>
  <c r="L13" i="31"/>
  <c r="H13" i="31"/>
  <c r="L12" i="31"/>
  <c r="H12" i="31"/>
  <c r="L11" i="31"/>
  <c r="H11" i="31"/>
</calcChain>
</file>

<file path=xl/comments1.xml><?xml version="1.0" encoding="utf-8"?>
<comments xmlns="http://schemas.openxmlformats.org/spreadsheetml/2006/main">
  <authors>
    <author>USER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<sst xmlns="http://schemas.openxmlformats.org/spreadsheetml/2006/main" count="2557" uniqueCount="1151">
  <si>
    <t>5. 식량작물 생산량(정곡)</t>
    <phoneticPr fontId="6" type="noConversion"/>
  </si>
  <si>
    <t>Production of Food Grains (Milled Corps)</t>
    <phoneticPr fontId="6" type="noConversion"/>
  </si>
  <si>
    <t>단위 : ㏊, M/T</t>
    <phoneticPr fontId="6" type="noConversion"/>
  </si>
  <si>
    <t>Unit : ㏊,  M/T</t>
    <phoneticPr fontId="6" type="noConversion"/>
  </si>
  <si>
    <t>연   별</t>
    <phoneticPr fontId="6" type="noConversion"/>
  </si>
  <si>
    <t>합    계</t>
    <phoneticPr fontId="6" type="noConversion"/>
  </si>
  <si>
    <t>미    곡</t>
    <phoneticPr fontId="6" type="noConversion"/>
  </si>
  <si>
    <t xml:space="preserve">맥    류  </t>
    <phoneticPr fontId="6" type="noConversion"/>
  </si>
  <si>
    <t>Total</t>
    <phoneticPr fontId="6" type="noConversion"/>
  </si>
  <si>
    <t>Rice</t>
    <phoneticPr fontId="6" type="noConversion"/>
  </si>
  <si>
    <t>Wheat and Barley</t>
    <phoneticPr fontId="6" type="noConversion"/>
  </si>
  <si>
    <t>면    적</t>
  </si>
  <si>
    <t>생 산 량</t>
  </si>
  <si>
    <t>면    적</t>
    <phoneticPr fontId="6" type="noConversion"/>
  </si>
  <si>
    <t>생 산 량</t>
    <phoneticPr fontId="6" type="noConversion"/>
  </si>
  <si>
    <t>Year</t>
    <phoneticPr fontId="6" type="noConversion"/>
  </si>
  <si>
    <t>Area</t>
  </si>
  <si>
    <t>Production</t>
  </si>
  <si>
    <t>연   별</t>
    <phoneticPr fontId="6" type="noConversion"/>
  </si>
  <si>
    <t>잡       곡</t>
    <phoneticPr fontId="6" type="noConversion"/>
  </si>
  <si>
    <t>두       류</t>
    <phoneticPr fontId="6" type="noConversion"/>
  </si>
  <si>
    <t>서       류</t>
    <phoneticPr fontId="6" type="noConversion"/>
  </si>
  <si>
    <t xml:space="preserve"> Miscellaneous  grains</t>
  </si>
  <si>
    <t>Beans</t>
    <phoneticPr fontId="6" type="noConversion"/>
  </si>
  <si>
    <t xml:space="preserve"> Potatoes</t>
    <phoneticPr fontId="6" type="noConversion"/>
  </si>
  <si>
    <t>Year</t>
    <phoneticPr fontId="6" type="noConversion"/>
  </si>
  <si>
    <t>자료 : 농업정책과</t>
  </si>
  <si>
    <t>자료 : 농업정책과</t>
    <phoneticPr fontId="6" type="noConversion"/>
  </si>
  <si>
    <t>5-1. 미  곡</t>
    <phoneticPr fontId="6" type="noConversion"/>
  </si>
  <si>
    <t>Rice</t>
    <phoneticPr fontId="6" type="noConversion"/>
  </si>
  <si>
    <t>단위 : ㏊, M/T</t>
  </si>
  <si>
    <t>Unit : ㏊,  M/T</t>
    <phoneticPr fontId="6" type="noConversion"/>
  </si>
  <si>
    <t>연   별</t>
  </si>
  <si>
    <t>합      계</t>
    <phoneticPr fontId="6" type="noConversion"/>
  </si>
  <si>
    <t xml:space="preserve">  논  벼</t>
    <phoneticPr fontId="6" type="noConversion"/>
  </si>
  <si>
    <t xml:space="preserve">  밭    벼</t>
    <phoneticPr fontId="6" type="noConversion"/>
  </si>
  <si>
    <t xml:space="preserve"> Total</t>
    <phoneticPr fontId="6" type="noConversion"/>
  </si>
  <si>
    <t>paddy rice</t>
    <phoneticPr fontId="6" type="noConversion"/>
  </si>
  <si>
    <t xml:space="preserve"> Upland rice</t>
    <phoneticPr fontId="6" type="noConversion"/>
  </si>
  <si>
    <t>면  적</t>
    <phoneticPr fontId="6" type="noConversion"/>
  </si>
  <si>
    <t>생 산 량</t>
    <phoneticPr fontId="6" type="noConversion"/>
  </si>
  <si>
    <t>Year</t>
    <phoneticPr fontId="6" type="noConversion"/>
  </si>
  <si>
    <r>
      <rPr>
        <sz val="10"/>
        <rFont val="-윤고딕320"/>
        <family val="1"/>
        <charset val="129"/>
      </rPr>
      <t>㎏</t>
    </r>
    <r>
      <rPr>
        <sz val="10"/>
        <rFont val="Arial Narrow"/>
        <family val="2"/>
      </rPr>
      <t>/10a</t>
    </r>
  </si>
  <si>
    <t>-</t>
  </si>
  <si>
    <t>5-2. 맥   류</t>
    <phoneticPr fontId="6" type="noConversion"/>
  </si>
  <si>
    <t>Wheat and Barley</t>
    <phoneticPr fontId="6" type="noConversion"/>
  </si>
  <si>
    <t>합    계</t>
    <phoneticPr fontId="6" type="noConversion"/>
  </si>
  <si>
    <t>겉보리</t>
    <phoneticPr fontId="6" type="noConversion"/>
  </si>
  <si>
    <t>쌀  보  리</t>
    <phoneticPr fontId="6" type="noConversion"/>
  </si>
  <si>
    <t>Total</t>
    <phoneticPr fontId="6" type="noConversion"/>
  </si>
  <si>
    <t>Unhulled barley</t>
    <phoneticPr fontId="6" type="noConversion"/>
  </si>
  <si>
    <t>Naked barley</t>
    <phoneticPr fontId="6" type="noConversion"/>
  </si>
  <si>
    <t>연   별</t>
    <phoneticPr fontId="6" type="noConversion"/>
  </si>
  <si>
    <t>밀</t>
    <phoneticPr fontId="6" type="noConversion"/>
  </si>
  <si>
    <t>호   밀</t>
    <phoneticPr fontId="6" type="noConversion"/>
  </si>
  <si>
    <t>맥 주 보 리</t>
    <phoneticPr fontId="6" type="noConversion"/>
  </si>
  <si>
    <t>Wheat</t>
    <phoneticPr fontId="6" type="noConversion"/>
  </si>
  <si>
    <t>Rye</t>
    <phoneticPr fontId="6" type="noConversion"/>
  </si>
  <si>
    <t>Beer barley</t>
    <phoneticPr fontId="6" type="noConversion"/>
  </si>
  <si>
    <t>5-3. 잡     곡</t>
    <phoneticPr fontId="6" type="noConversion"/>
  </si>
  <si>
    <t>Mischellaneous Grains</t>
    <phoneticPr fontId="6" type="noConversion"/>
  </si>
  <si>
    <t>단위 : ㏊, M/T</t>
    <phoneticPr fontId="6" type="noConversion"/>
  </si>
  <si>
    <t>Unit : ㏊,  M/T</t>
    <phoneticPr fontId="6" type="noConversion"/>
  </si>
  <si>
    <t>연  별</t>
    <phoneticPr fontId="6" type="noConversion"/>
  </si>
  <si>
    <t>합    계</t>
    <phoneticPr fontId="6" type="noConversion"/>
  </si>
  <si>
    <t>조</t>
    <phoneticPr fontId="6" type="noConversion"/>
  </si>
  <si>
    <t>수    수</t>
    <phoneticPr fontId="6" type="noConversion"/>
  </si>
  <si>
    <t xml:space="preserve"> Total</t>
    <phoneticPr fontId="6" type="noConversion"/>
  </si>
  <si>
    <t>Millet</t>
  </si>
  <si>
    <t>Sorghum</t>
  </si>
  <si>
    <t>생 산 량</t>
    <phoneticPr fontId="6" type="noConversion"/>
  </si>
  <si>
    <t>Year</t>
    <phoneticPr fontId="6" type="noConversion"/>
  </si>
  <si>
    <t>-</t>
    <phoneticPr fontId="6" type="noConversion"/>
  </si>
  <si>
    <t>연  별</t>
    <phoneticPr fontId="6" type="noConversion"/>
  </si>
  <si>
    <t>옥수수</t>
    <phoneticPr fontId="6" type="noConversion"/>
  </si>
  <si>
    <t>메  밀</t>
    <phoneticPr fontId="6" type="noConversion"/>
  </si>
  <si>
    <t>기  타</t>
    <phoneticPr fontId="6" type="noConversion"/>
  </si>
  <si>
    <t>Corn</t>
    <phoneticPr fontId="6" type="noConversion"/>
  </si>
  <si>
    <t xml:space="preserve"> Buck  wheet</t>
    <phoneticPr fontId="6" type="noConversion"/>
  </si>
  <si>
    <t>Others</t>
    <phoneticPr fontId="6" type="noConversion"/>
  </si>
  <si>
    <t>생 산 량</t>
    <phoneticPr fontId="6" type="noConversion"/>
  </si>
  <si>
    <t>면  적</t>
    <phoneticPr fontId="6" type="noConversion"/>
  </si>
  <si>
    <t>Year</t>
    <phoneticPr fontId="6" type="noConversion"/>
  </si>
  <si>
    <t>자료 : 농업정책과</t>
    <phoneticPr fontId="6" type="noConversion"/>
  </si>
  <si>
    <t>5-4. 두    류</t>
    <phoneticPr fontId="6" type="noConversion"/>
  </si>
  <si>
    <t>Beans</t>
    <phoneticPr fontId="6" type="noConversion"/>
  </si>
  <si>
    <t>단위 : ㏊, M/T</t>
    <phoneticPr fontId="6" type="noConversion"/>
  </si>
  <si>
    <t>Unit : ㏊,  M/T</t>
    <phoneticPr fontId="6" type="noConversion"/>
  </si>
  <si>
    <t>합  계</t>
    <phoneticPr fontId="6" type="noConversion"/>
  </si>
  <si>
    <t>콩</t>
    <phoneticPr fontId="6" type="noConversion"/>
  </si>
  <si>
    <t>팥</t>
    <phoneticPr fontId="6" type="noConversion"/>
  </si>
  <si>
    <t>Total</t>
    <phoneticPr fontId="6" type="noConversion"/>
  </si>
  <si>
    <t>Soy  bean</t>
    <phoneticPr fontId="6" type="noConversion"/>
  </si>
  <si>
    <t>Red  bean</t>
    <phoneticPr fontId="6" type="noConversion"/>
  </si>
  <si>
    <t>Year</t>
    <phoneticPr fontId="6" type="noConversion"/>
  </si>
  <si>
    <t>녹    두</t>
    <phoneticPr fontId="6" type="noConversion"/>
  </si>
  <si>
    <t>기     타</t>
    <phoneticPr fontId="6" type="noConversion"/>
  </si>
  <si>
    <t xml:space="preserve"> Green  bean</t>
    <phoneticPr fontId="6" type="noConversion"/>
  </si>
  <si>
    <t>Others</t>
    <phoneticPr fontId="6" type="noConversion"/>
  </si>
  <si>
    <t>면     적</t>
  </si>
  <si>
    <t>자료 : 농업정책과</t>
    <phoneticPr fontId="6" type="noConversion"/>
  </si>
  <si>
    <t>5-5. 서    류</t>
    <phoneticPr fontId="6" type="noConversion"/>
  </si>
  <si>
    <t>Potatoes</t>
    <phoneticPr fontId="6" type="noConversion"/>
  </si>
  <si>
    <t>Unit : ㏊,  M/T</t>
  </si>
  <si>
    <t>합      계            Total</t>
    <phoneticPr fontId="6" type="noConversion"/>
  </si>
  <si>
    <t>면  적   Area</t>
    <phoneticPr fontId="6" type="noConversion"/>
  </si>
  <si>
    <t>생산량     Production</t>
    <phoneticPr fontId="6" type="noConversion"/>
  </si>
  <si>
    <t>Year</t>
    <phoneticPr fontId="6" type="noConversion"/>
  </si>
  <si>
    <t>고구마        Sweet potato</t>
    <phoneticPr fontId="6" type="noConversion"/>
  </si>
  <si>
    <t xml:space="preserve">면 적   Area  </t>
    <phoneticPr fontId="6" type="noConversion"/>
  </si>
  <si>
    <t>㎏/10a</t>
    <phoneticPr fontId="6" type="noConversion"/>
  </si>
  <si>
    <t>감    자         White  potato</t>
    <phoneticPr fontId="6" type="noConversion"/>
  </si>
  <si>
    <t>자료 : 농업정책과</t>
    <phoneticPr fontId="6" type="noConversion"/>
  </si>
  <si>
    <t>6. 채 소 류 생 산 량</t>
    <phoneticPr fontId="6" type="noConversion"/>
  </si>
  <si>
    <t>6.  채소류 생산량(속)</t>
    <phoneticPr fontId="6" type="noConversion"/>
  </si>
  <si>
    <t>Vegetable Production</t>
    <phoneticPr fontId="6" type="noConversion"/>
  </si>
  <si>
    <t>Vegetable Production(Cont'd)</t>
    <phoneticPr fontId="6" type="noConversion"/>
  </si>
  <si>
    <t>Unit : ㏊, M/T</t>
    <phoneticPr fontId="6" type="noConversion"/>
  </si>
  <si>
    <t>연  별</t>
    <phoneticPr fontId="6" type="noConversion"/>
  </si>
  <si>
    <t xml:space="preserve"> 과       채       류  Fruit Vegetables</t>
    <phoneticPr fontId="6" type="noConversion"/>
  </si>
  <si>
    <t>엽    체    류  Leafy and Stem Vegetables</t>
    <phoneticPr fontId="6" type="noConversion"/>
  </si>
  <si>
    <t>조     미     채    소  Flavour vegetables</t>
    <phoneticPr fontId="6" type="noConversion"/>
  </si>
  <si>
    <t>면 적</t>
    <phoneticPr fontId="6" type="noConversion"/>
  </si>
  <si>
    <t>생산량</t>
    <phoneticPr fontId="6" type="noConversion"/>
  </si>
  <si>
    <t>수  박    Water melon</t>
    <phoneticPr fontId="6" type="noConversion"/>
  </si>
  <si>
    <t>면적</t>
  </si>
  <si>
    <t>배  추   Chinese Cabbage</t>
    <phoneticPr fontId="6" type="noConversion"/>
  </si>
  <si>
    <t>고   추     Red pepper</t>
    <phoneticPr fontId="6" type="noConversion"/>
  </si>
  <si>
    <t>Year</t>
    <phoneticPr fontId="6" type="noConversion"/>
  </si>
  <si>
    <t>면  적</t>
    <phoneticPr fontId="6" type="noConversion"/>
  </si>
  <si>
    <t>생산량  Production</t>
    <phoneticPr fontId="6" type="noConversion"/>
  </si>
  <si>
    <t xml:space="preserve">면 적  </t>
    <phoneticPr fontId="6" type="noConversion"/>
  </si>
  <si>
    <t xml:space="preserve">면 적 </t>
    <phoneticPr fontId="6" type="noConversion"/>
  </si>
  <si>
    <t>Area</t>
    <phoneticPr fontId="6" type="noConversion"/>
  </si>
  <si>
    <t>Production</t>
    <phoneticPr fontId="6" type="noConversion"/>
  </si>
  <si>
    <t>kg/10a</t>
    <phoneticPr fontId="6" type="noConversion"/>
  </si>
  <si>
    <t>과       채       류  Fruit Vegetables</t>
    <phoneticPr fontId="6" type="noConversion"/>
  </si>
  <si>
    <t>엽    체    류  Leaty and Stem Vegetables</t>
    <phoneticPr fontId="6" type="noConversion"/>
  </si>
  <si>
    <t>조     미     채    소     Flavour vegetables</t>
    <phoneticPr fontId="6" type="noConversion"/>
  </si>
  <si>
    <t>참   외   Sweet  melon</t>
    <phoneticPr fontId="6" type="noConversion"/>
  </si>
  <si>
    <t xml:space="preserve">딸   기   Strawberry   </t>
    <phoneticPr fontId="6" type="noConversion"/>
  </si>
  <si>
    <t>시 금 치    Spinach</t>
    <phoneticPr fontId="6" type="noConversion"/>
  </si>
  <si>
    <t>상   추  Lettuce</t>
    <phoneticPr fontId="6" type="noConversion"/>
  </si>
  <si>
    <t>양배추   Cabbage</t>
    <phoneticPr fontId="6" type="noConversion"/>
  </si>
  <si>
    <t>파      Welsh onion</t>
    <phoneticPr fontId="6" type="noConversion"/>
  </si>
  <si>
    <t>양   파     Onion</t>
    <phoneticPr fontId="6" type="noConversion"/>
  </si>
  <si>
    <t xml:space="preserve">면  적 </t>
    <phoneticPr fontId="6" type="noConversion"/>
  </si>
  <si>
    <t>근     채     류         Root Vegetables</t>
    <phoneticPr fontId="6" type="noConversion"/>
  </si>
  <si>
    <t>오   이   Cucumber</t>
    <phoneticPr fontId="6" type="noConversion"/>
  </si>
  <si>
    <t>호   박   Pumpkin</t>
    <phoneticPr fontId="6" type="noConversion"/>
  </si>
  <si>
    <t>토 마 토  Tomato</t>
    <phoneticPr fontId="6" type="noConversion"/>
  </si>
  <si>
    <t>무     Radish</t>
    <phoneticPr fontId="6" type="noConversion"/>
  </si>
  <si>
    <t>당      근      Carrot</t>
    <phoneticPr fontId="6" type="noConversion"/>
  </si>
  <si>
    <t>생   강    Ginger</t>
    <phoneticPr fontId="6" type="noConversion"/>
  </si>
  <si>
    <t>마  늘    Garlic</t>
    <phoneticPr fontId="6" type="noConversion"/>
  </si>
  <si>
    <t xml:space="preserve">생산량  </t>
    <phoneticPr fontId="6" type="noConversion"/>
  </si>
  <si>
    <t>자료 : 농업정책과</t>
    <phoneticPr fontId="6" type="noConversion"/>
  </si>
  <si>
    <t>7. 특용작물 생산량</t>
    <phoneticPr fontId="0" type="noConversion"/>
  </si>
  <si>
    <t>Prodction of Oil seeds and Cash crops</t>
    <phoneticPr fontId="0" type="noConversion"/>
  </si>
  <si>
    <t>Unit : ㏊,  M/T</t>
    <phoneticPr fontId="6" type="noConversion"/>
  </si>
  <si>
    <t>연   별</t>
    <phoneticPr fontId="0" type="noConversion"/>
  </si>
  <si>
    <t>참          깨</t>
  </si>
  <si>
    <t>들             깨</t>
  </si>
  <si>
    <t>Sesame</t>
  </si>
  <si>
    <t>Wild sesame</t>
    <phoneticPr fontId="0" type="noConversion"/>
  </si>
  <si>
    <t>면       적</t>
  </si>
  <si>
    <t>생  산  량</t>
    <phoneticPr fontId="0" type="noConversion"/>
  </si>
  <si>
    <t>면  적</t>
  </si>
  <si>
    <t xml:space="preserve">    생 산 량     </t>
    <phoneticPr fontId="0" type="noConversion"/>
  </si>
  <si>
    <t>Year</t>
    <phoneticPr fontId="6" type="noConversion"/>
  </si>
  <si>
    <t>연   별</t>
    <phoneticPr fontId="5" type="noConversion"/>
  </si>
  <si>
    <t>땅              콩</t>
    <phoneticPr fontId="5" type="noConversion"/>
  </si>
  <si>
    <t>유               채</t>
    <phoneticPr fontId="5" type="noConversion"/>
  </si>
  <si>
    <t>Peanut</t>
    <phoneticPr fontId="5" type="noConversion"/>
  </si>
  <si>
    <t>Rapeseed</t>
    <phoneticPr fontId="5" type="noConversion"/>
  </si>
  <si>
    <t xml:space="preserve">       생 산 량     </t>
  </si>
  <si>
    <t>-</t>
    <phoneticPr fontId="5" type="noConversion"/>
  </si>
  <si>
    <t>-</t>
    <phoneticPr fontId="0" type="noConversion"/>
  </si>
  <si>
    <t>8. 과실류 생산량</t>
    <phoneticPr fontId="6" type="noConversion"/>
  </si>
  <si>
    <t>Fruit Prodution</t>
    <phoneticPr fontId="6" type="noConversion"/>
  </si>
  <si>
    <t>단위 : ㏊, M/T</t>
    <phoneticPr fontId="6" type="noConversion"/>
  </si>
  <si>
    <t>합    계</t>
  </si>
  <si>
    <t>사    과</t>
    <phoneticPr fontId="6" type="noConversion"/>
  </si>
  <si>
    <t>배</t>
    <phoneticPr fontId="6" type="noConversion"/>
  </si>
  <si>
    <t>복  숭  아</t>
    <phoneticPr fontId="6" type="noConversion"/>
  </si>
  <si>
    <t>년  별</t>
    <phoneticPr fontId="6" type="noConversion"/>
  </si>
  <si>
    <t>Total</t>
  </si>
  <si>
    <t>Apple</t>
  </si>
  <si>
    <t>Pear</t>
    <phoneticPr fontId="6" type="noConversion"/>
  </si>
  <si>
    <t>Peach</t>
  </si>
  <si>
    <t>면 적</t>
    <phoneticPr fontId="6" type="noConversion"/>
  </si>
  <si>
    <t>생산량</t>
  </si>
  <si>
    <t>-</t>
    <phoneticPr fontId="6" type="noConversion"/>
  </si>
  <si>
    <t>포  도</t>
  </si>
  <si>
    <t>감    귤</t>
    <phoneticPr fontId="5" type="noConversion"/>
  </si>
  <si>
    <t>감</t>
  </si>
  <si>
    <t>기      타</t>
  </si>
  <si>
    <t>년   별</t>
  </si>
  <si>
    <t>Grape</t>
  </si>
  <si>
    <t>Orange</t>
    <phoneticPr fontId="6" type="noConversion"/>
  </si>
  <si>
    <t>Persimmon</t>
  </si>
  <si>
    <t>Others</t>
  </si>
  <si>
    <t>10. 농업용 기계보유</t>
    <phoneticPr fontId="6" type="noConversion"/>
  </si>
  <si>
    <t>Agricultural Machinery Holdings</t>
    <phoneticPr fontId="33" type="noConversion"/>
  </si>
  <si>
    <t>단위 : 대</t>
  </si>
  <si>
    <t>Unit : Each</t>
    <phoneticPr fontId="6" type="noConversion"/>
  </si>
  <si>
    <t>합   계</t>
    <phoneticPr fontId="33" type="noConversion"/>
  </si>
  <si>
    <t>동력 경운기</t>
    <phoneticPr fontId="33" type="noConversion"/>
  </si>
  <si>
    <t xml:space="preserve">농용 트랙터  </t>
    <phoneticPr fontId="33" type="noConversion"/>
  </si>
  <si>
    <t>스피드</t>
    <phoneticPr fontId="33" type="noConversion"/>
  </si>
  <si>
    <t>연  별</t>
    <phoneticPr fontId="6" type="noConversion"/>
  </si>
  <si>
    <t>Farm tractor</t>
    <phoneticPr fontId="33" type="noConversion"/>
  </si>
  <si>
    <t>스프레이어(SS기)</t>
    <phoneticPr fontId="33" type="noConversion"/>
  </si>
  <si>
    <t>Total</t>
    <phoneticPr fontId="33" type="noConversion"/>
  </si>
  <si>
    <t>Power tiller</t>
    <phoneticPr fontId="6" type="noConversion"/>
  </si>
  <si>
    <t>계</t>
    <phoneticPr fontId="33" type="noConversion"/>
  </si>
  <si>
    <t>소형</t>
    <phoneticPr fontId="33" type="noConversion"/>
  </si>
  <si>
    <t>중형</t>
    <phoneticPr fontId="33" type="noConversion"/>
  </si>
  <si>
    <t>대형</t>
    <phoneticPr fontId="33" type="noConversion"/>
  </si>
  <si>
    <t>Speeds Player</t>
    <phoneticPr fontId="33" type="noConversion"/>
  </si>
  <si>
    <t>Year</t>
    <phoneticPr fontId="33" type="noConversion"/>
  </si>
  <si>
    <t>Small</t>
    <phoneticPr fontId="33" type="noConversion"/>
  </si>
  <si>
    <t>Medium</t>
    <phoneticPr fontId="33" type="noConversion"/>
  </si>
  <si>
    <t>Big</t>
    <phoneticPr fontId="33" type="noConversion"/>
  </si>
  <si>
    <t>-</t>
    <phoneticPr fontId="6" type="noConversion"/>
  </si>
  <si>
    <t>수도일반용 방제기</t>
    <phoneticPr fontId="33" type="noConversion"/>
  </si>
  <si>
    <t>동력이양기</t>
    <phoneticPr fontId="33" type="noConversion"/>
  </si>
  <si>
    <t>관리기</t>
    <phoneticPr fontId="33" type="noConversion"/>
  </si>
  <si>
    <t>바인더</t>
    <phoneticPr fontId="33" type="noConversion"/>
  </si>
  <si>
    <t>Rice transplanter</t>
    <phoneticPr fontId="33" type="noConversion"/>
  </si>
  <si>
    <t xml:space="preserve">SS  for  Paddy  Field </t>
    <phoneticPr fontId="33" type="noConversion"/>
  </si>
  <si>
    <t>보행형</t>
    <phoneticPr fontId="33" type="noConversion"/>
  </si>
  <si>
    <t>승용형</t>
    <phoneticPr fontId="33" type="noConversion"/>
  </si>
  <si>
    <t>Controller</t>
    <phoneticPr fontId="33" type="noConversion"/>
  </si>
  <si>
    <t>Binder</t>
    <phoneticPr fontId="33" type="noConversion"/>
  </si>
  <si>
    <t>Walking</t>
    <phoneticPr fontId="33" type="noConversion"/>
  </si>
  <si>
    <t>Riding</t>
    <phoneticPr fontId="33" type="noConversion"/>
  </si>
  <si>
    <t>콤 바 인</t>
    <phoneticPr fontId="33" type="noConversion"/>
  </si>
  <si>
    <t>곡물건조기</t>
    <phoneticPr fontId="33" type="noConversion"/>
  </si>
  <si>
    <t>농산물건조기</t>
    <phoneticPr fontId="33" type="noConversion"/>
  </si>
  <si>
    <t>연  별</t>
    <phoneticPr fontId="6" type="noConversion"/>
  </si>
  <si>
    <t>Combine</t>
    <phoneticPr fontId="33" type="noConversion"/>
  </si>
  <si>
    <t>계</t>
    <phoneticPr fontId="33" type="noConversion"/>
  </si>
  <si>
    <t>3조이하</t>
    <phoneticPr fontId="33" type="noConversion"/>
  </si>
  <si>
    <t>4조</t>
    <phoneticPr fontId="33" type="noConversion"/>
  </si>
  <si>
    <t>5조이상</t>
    <phoneticPr fontId="33" type="noConversion"/>
  </si>
  <si>
    <t>Grain Dryer</t>
    <phoneticPr fontId="33" type="noConversion"/>
  </si>
  <si>
    <t>Agri. Products Dryer</t>
    <phoneticPr fontId="33" type="noConversion"/>
  </si>
  <si>
    <t>Year</t>
    <phoneticPr fontId="33" type="noConversion"/>
  </si>
  <si>
    <t>Total</t>
    <phoneticPr fontId="33" type="noConversion"/>
  </si>
  <si>
    <t>-3Rows</t>
    <phoneticPr fontId="33" type="noConversion"/>
  </si>
  <si>
    <t>4Rows</t>
    <phoneticPr fontId="33" type="noConversion"/>
  </si>
  <si>
    <t>+5Rows</t>
    <phoneticPr fontId="33" type="noConversion"/>
  </si>
  <si>
    <t>11. 가  축  사  육</t>
    <phoneticPr fontId="6" type="noConversion"/>
  </si>
  <si>
    <t>11. 가  축  사  육 (속)</t>
    <phoneticPr fontId="33" type="noConversion"/>
  </si>
  <si>
    <t>Number of Livestock, Poultry and Feeders</t>
    <phoneticPr fontId="33" type="noConversion"/>
  </si>
  <si>
    <t>Number of Livestock, Poultry and Feeders (Cont'd)</t>
    <phoneticPr fontId="33" type="noConversion"/>
  </si>
  <si>
    <t>단위 : 마리</t>
    <phoneticPr fontId="33" type="noConversion"/>
  </si>
  <si>
    <t>Unit : Head</t>
    <phoneticPr fontId="33" type="noConversion"/>
  </si>
  <si>
    <t>한   육   우</t>
    <phoneticPr fontId="33" type="noConversion"/>
  </si>
  <si>
    <t>젖      소</t>
    <phoneticPr fontId="33" type="noConversion"/>
  </si>
  <si>
    <t>돼      지</t>
    <phoneticPr fontId="33" type="noConversion"/>
  </si>
  <si>
    <t>사    슴</t>
  </si>
  <si>
    <t>토    끼</t>
  </si>
  <si>
    <t>개</t>
  </si>
  <si>
    <t>연  별</t>
    <phoneticPr fontId="6" type="noConversion"/>
  </si>
  <si>
    <t>Native and beef cattle</t>
    <phoneticPr fontId="33" type="noConversion"/>
  </si>
  <si>
    <t>Dairy cattle</t>
  </si>
  <si>
    <t>Pigs</t>
    <phoneticPr fontId="33" type="noConversion"/>
  </si>
  <si>
    <t>Deer</t>
  </si>
  <si>
    <t>Rabbits</t>
    <phoneticPr fontId="33" type="noConversion"/>
  </si>
  <si>
    <t>Dogs</t>
    <phoneticPr fontId="33" type="noConversion"/>
  </si>
  <si>
    <t>사육호수</t>
  </si>
  <si>
    <t>마 리 수</t>
  </si>
  <si>
    <t>Households</t>
  </si>
  <si>
    <t>Heads</t>
    <phoneticPr fontId="33" type="noConversion"/>
  </si>
  <si>
    <t>닭</t>
    <phoneticPr fontId="33" type="noConversion"/>
  </si>
  <si>
    <t>오   리</t>
  </si>
  <si>
    <t>칠 면 조</t>
  </si>
  <si>
    <t>거   위</t>
  </si>
  <si>
    <t>꿀    벌</t>
  </si>
  <si>
    <t>Chicken</t>
  </si>
  <si>
    <t>Ducks</t>
    <phoneticPr fontId="33" type="noConversion"/>
  </si>
  <si>
    <t>Turkeys</t>
    <phoneticPr fontId="33" type="noConversion"/>
  </si>
  <si>
    <t>Geese</t>
    <phoneticPr fontId="6" type="noConversion"/>
  </si>
  <si>
    <t>Bees</t>
    <phoneticPr fontId="33" type="noConversion"/>
  </si>
  <si>
    <t>군 수</t>
  </si>
  <si>
    <t>Group Num</t>
    <phoneticPr fontId="33" type="noConversion"/>
  </si>
  <si>
    <t>-</t>
    <phoneticPr fontId="33" type="noConversion"/>
  </si>
  <si>
    <t>12. 가축 전염병 발생</t>
    <phoneticPr fontId="6" type="noConversion"/>
  </si>
  <si>
    <t>Infectious Livestock Diseases by Case</t>
    <phoneticPr fontId="33" type="noConversion"/>
  </si>
  <si>
    <t>단위 : 마리</t>
  </si>
  <si>
    <t>구제역</t>
    <phoneticPr fontId="33" type="noConversion"/>
  </si>
  <si>
    <t>돼지 열병</t>
    <phoneticPr fontId="33" type="noConversion"/>
  </si>
  <si>
    <t>돼지 오제스키병</t>
    <phoneticPr fontId="33" type="noConversion"/>
  </si>
  <si>
    <t>돼지단독</t>
    <phoneticPr fontId="33" type="noConversion"/>
  </si>
  <si>
    <t>광견병</t>
    <phoneticPr fontId="33" type="noConversion"/>
  </si>
  <si>
    <t>뉴캣슬병</t>
    <phoneticPr fontId="33" type="noConversion"/>
  </si>
  <si>
    <t>추백리</t>
    <phoneticPr fontId="33" type="noConversion"/>
  </si>
  <si>
    <t>기   타</t>
    <phoneticPr fontId="6" type="noConversion"/>
  </si>
  <si>
    <t>Foot and</t>
    <phoneticPr fontId="6" type="noConversion"/>
  </si>
  <si>
    <t>Swine</t>
    <phoneticPr fontId="33" type="noConversion"/>
  </si>
  <si>
    <t>Newcastle</t>
    <phoneticPr fontId="33" type="noConversion"/>
  </si>
  <si>
    <t>Pullorum</t>
    <phoneticPr fontId="33" type="noConversion"/>
  </si>
  <si>
    <t>Mouth Disease</t>
    <phoneticPr fontId="33" type="noConversion"/>
  </si>
  <si>
    <t>Hog cholera</t>
    <phoneticPr fontId="33" type="noConversion"/>
  </si>
  <si>
    <t>Aujeszky's</t>
    <phoneticPr fontId="33" type="noConversion"/>
  </si>
  <si>
    <t>rysipelas</t>
    <phoneticPr fontId="33" type="noConversion"/>
  </si>
  <si>
    <t>Rabies</t>
    <phoneticPr fontId="33" type="noConversion"/>
  </si>
  <si>
    <t>disease</t>
    <phoneticPr fontId="33" type="noConversion"/>
  </si>
  <si>
    <t>13. 수    의    사    현   황</t>
    <phoneticPr fontId="6" type="noConversion"/>
  </si>
  <si>
    <t>Number of Veterinarians</t>
    <phoneticPr fontId="33" type="noConversion"/>
  </si>
  <si>
    <t>단위 : 명</t>
  </si>
  <si>
    <t>Unit : Person</t>
    <phoneticPr fontId="33" type="noConversion"/>
  </si>
  <si>
    <t>성별  Gender</t>
    <phoneticPr fontId="33" type="noConversion"/>
  </si>
  <si>
    <t xml:space="preserve">직업별   By  occupation  </t>
    <phoneticPr fontId="33" type="noConversion"/>
  </si>
  <si>
    <t>연  별</t>
    <phoneticPr fontId="33" type="noConversion"/>
  </si>
  <si>
    <t>계</t>
  </si>
  <si>
    <t>남</t>
    <phoneticPr fontId="33" type="noConversion"/>
  </si>
  <si>
    <t>여</t>
    <phoneticPr fontId="33" type="noConversion"/>
  </si>
  <si>
    <t>행   정</t>
    <phoneticPr fontId="33" type="noConversion"/>
  </si>
  <si>
    <t>연   구</t>
    <phoneticPr fontId="33" type="noConversion"/>
  </si>
  <si>
    <t>공수의</t>
    <phoneticPr fontId="33" type="noConversion"/>
  </si>
  <si>
    <t>개업수의</t>
    <phoneticPr fontId="33" type="noConversion"/>
  </si>
  <si>
    <t>학 교</t>
    <phoneticPr fontId="33" type="noConversion"/>
  </si>
  <si>
    <t>단   체</t>
    <phoneticPr fontId="33" type="noConversion"/>
  </si>
  <si>
    <t>기 타</t>
    <phoneticPr fontId="33" type="noConversion"/>
  </si>
  <si>
    <t>Male</t>
    <phoneticPr fontId="33" type="noConversion"/>
  </si>
  <si>
    <t>Female</t>
    <phoneticPr fontId="33" type="noConversion"/>
  </si>
  <si>
    <t>Admini-
strative</t>
    <phoneticPr fontId="33" type="noConversion"/>
  </si>
  <si>
    <t>Research</t>
    <phoneticPr fontId="33" type="noConversion"/>
  </si>
  <si>
    <t>Public 
veterinarian</t>
    <phoneticPr fontId="6" type="noConversion"/>
  </si>
  <si>
    <t>Practitioner</t>
    <phoneticPr fontId="33" type="noConversion"/>
  </si>
  <si>
    <t>School</t>
  </si>
  <si>
    <t>Corporation</t>
    <phoneticPr fontId="33" type="noConversion"/>
  </si>
  <si>
    <t>14. 도    축    검    사</t>
    <phoneticPr fontId="6" type="noConversion"/>
  </si>
  <si>
    <t>Inspection of Slaughtered Livestock</t>
    <phoneticPr fontId="33" type="noConversion"/>
  </si>
  <si>
    <t>단위 : 마리, 톤</t>
    <phoneticPr fontId="33" type="noConversion"/>
  </si>
  <si>
    <t>Unit : Head, ton</t>
    <phoneticPr fontId="33" type="noConversion"/>
  </si>
  <si>
    <t>소               Cattle</t>
    <phoneticPr fontId="33" type="noConversion"/>
  </si>
  <si>
    <t>돼             지              Pigs</t>
    <phoneticPr fontId="33" type="noConversion"/>
  </si>
  <si>
    <t>두       수</t>
  </si>
  <si>
    <t>생   체   량</t>
  </si>
  <si>
    <t>지   육   량</t>
  </si>
  <si>
    <t>두        수</t>
  </si>
  <si>
    <t>Year</t>
    <phoneticPr fontId="6" type="noConversion"/>
  </si>
  <si>
    <t>No. of  heads</t>
    <phoneticPr fontId="33" type="noConversion"/>
  </si>
  <si>
    <t>Alive</t>
    <phoneticPr fontId="33" type="noConversion"/>
  </si>
  <si>
    <t>Meat</t>
    <phoneticPr fontId="33" type="noConversion"/>
  </si>
  <si>
    <t>닭             Chickens</t>
    <phoneticPr fontId="33" type="noConversion"/>
  </si>
  <si>
    <t>기    타           Others</t>
    <phoneticPr fontId="33" type="noConversion"/>
  </si>
  <si>
    <t>주 : 2018년 자료 단위 수정으로 수치 보정</t>
    <phoneticPr fontId="33" type="noConversion"/>
  </si>
  <si>
    <t>15. 축산물 위생 관계업소</t>
    <phoneticPr fontId="6" type="noConversion"/>
  </si>
  <si>
    <t>Number of Licensed Livestock Products premised by Business Type</t>
    <phoneticPr fontId="6" type="noConversion"/>
  </si>
  <si>
    <t>단위 : 개소</t>
    <phoneticPr fontId="6" type="noConversion"/>
  </si>
  <si>
    <t>Unit : Number</t>
    <phoneticPr fontId="6" type="noConversion"/>
  </si>
  <si>
    <t>연  별</t>
    <phoneticPr fontId="6" type="noConversion"/>
  </si>
  <si>
    <t>합 계</t>
    <phoneticPr fontId="6" type="noConversion"/>
  </si>
  <si>
    <t>도축업</t>
    <phoneticPr fontId="6" type="noConversion"/>
  </si>
  <si>
    <t>집유업</t>
    <phoneticPr fontId="6" type="noConversion"/>
  </si>
  <si>
    <t>축산물 가공업</t>
    <phoneticPr fontId="6" type="noConversion"/>
  </si>
  <si>
    <t>식육포장
처리업</t>
    <phoneticPr fontId="6" type="noConversion"/>
  </si>
  <si>
    <t>축산물 
보관업</t>
    <phoneticPr fontId="6" type="noConversion"/>
  </si>
  <si>
    <t>축산물
운반업</t>
    <phoneticPr fontId="6" type="noConversion"/>
  </si>
  <si>
    <t xml:space="preserve"> Livestock products processing business</t>
    <phoneticPr fontId="6" type="noConversion"/>
  </si>
  <si>
    <t>Total</t>
    <phoneticPr fontId="6" type="noConversion"/>
  </si>
  <si>
    <t>Livestock
slaugter
business</t>
    <phoneticPr fontId="6" type="noConversion"/>
  </si>
  <si>
    <t>Milk
collection
business</t>
    <phoneticPr fontId="6" type="noConversion"/>
  </si>
  <si>
    <t>소계</t>
    <phoneticPr fontId="6" type="noConversion"/>
  </si>
  <si>
    <t>식육     가공업</t>
    <phoneticPr fontId="6" type="noConversion"/>
  </si>
  <si>
    <t>유가공업</t>
    <phoneticPr fontId="6" type="noConversion"/>
  </si>
  <si>
    <t>알가공업</t>
    <phoneticPr fontId="6" type="noConversion"/>
  </si>
  <si>
    <t>Meat
wrapping
business</t>
    <phoneticPr fontId="6" type="noConversion"/>
  </si>
  <si>
    <t>Livestock
products
storing
business</t>
    <phoneticPr fontId="6" type="noConversion"/>
  </si>
  <si>
    <t>Livestock
products
transportation
business</t>
    <phoneticPr fontId="6" type="noConversion"/>
  </si>
  <si>
    <t>Year</t>
    <phoneticPr fontId="6" type="noConversion"/>
  </si>
  <si>
    <t>sub-total</t>
    <phoneticPr fontId="6" type="noConversion"/>
  </si>
  <si>
    <t>Meat
processing
business</t>
    <phoneticPr fontId="6" type="noConversion"/>
  </si>
  <si>
    <t>Milk
processing
business</t>
    <phoneticPr fontId="6" type="noConversion"/>
  </si>
  <si>
    <t>Egg
processing
business</t>
    <phoneticPr fontId="6" type="noConversion"/>
  </si>
  <si>
    <t>-</t>
    <phoneticPr fontId="6" type="noConversion"/>
  </si>
  <si>
    <t>축산물 판매업  Livestock products sales business</t>
    <phoneticPr fontId="6" type="noConversion"/>
  </si>
  <si>
    <t xml:space="preserve">식육즉석 
판매가공업          </t>
    <phoneticPr fontId="6" type="noConversion"/>
  </si>
  <si>
    <t>소  계</t>
    <phoneticPr fontId="6" type="noConversion"/>
  </si>
  <si>
    <t>식육
판매업</t>
    <phoneticPr fontId="6" type="noConversion"/>
  </si>
  <si>
    <t>식육부산물
전문판매업</t>
    <phoneticPr fontId="6" type="noConversion"/>
  </si>
  <si>
    <t>우유류 
판매업</t>
    <phoneticPr fontId="6" type="noConversion"/>
  </si>
  <si>
    <t>축산물
유통전문
판매업</t>
    <phoneticPr fontId="6" type="noConversion"/>
  </si>
  <si>
    <t>축산물
수입
판매업</t>
    <phoneticPr fontId="6" type="noConversion"/>
  </si>
  <si>
    <t>식용란
수집
판매업</t>
    <phoneticPr fontId="6" type="noConversion"/>
  </si>
  <si>
    <t>Sub-total</t>
    <phoneticPr fontId="6" type="noConversion"/>
  </si>
  <si>
    <t>Meat sales
business</t>
    <phoneticPr fontId="6" type="noConversion"/>
  </si>
  <si>
    <t>Meat 
by-products
sales business</t>
    <phoneticPr fontId="6" type="noConversion"/>
  </si>
  <si>
    <t>Milk
products
sales business</t>
    <phoneticPr fontId="6" type="noConversion"/>
  </si>
  <si>
    <t>Livestock Products
distribution sales business</t>
    <phoneticPr fontId="6" type="noConversion"/>
  </si>
  <si>
    <t>Livestock Produck
import sales
business</t>
    <phoneticPr fontId="6" type="noConversion"/>
  </si>
  <si>
    <t>Egg collection 
sales
business</t>
    <phoneticPr fontId="6" type="noConversion"/>
  </si>
  <si>
    <t>sales
business</t>
    <phoneticPr fontId="6" type="noConversion"/>
  </si>
  <si>
    <t>32. 친환경 농산물 출하현황</t>
    <phoneticPr fontId="67" type="noConversion"/>
  </si>
  <si>
    <t>Shipments of Eco-Friendly Agricultural Products</t>
    <phoneticPr fontId="6" type="noConversion"/>
  </si>
  <si>
    <t>단위 : 건, ha, 톤</t>
    <phoneticPr fontId="67" type="noConversion"/>
  </si>
  <si>
    <t>Unit : case, ha, ton</t>
    <phoneticPr fontId="6" type="noConversion"/>
  </si>
  <si>
    <t>연도</t>
    <phoneticPr fontId="67" type="noConversion"/>
  </si>
  <si>
    <t xml:space="preserve"> 합    계</t>
    <phoneticPr fontId="67" type="noConversion"/>
  </si>
  <si>
    <t>유 기 농 산 물</t>
    <phoneticPr fontId="67" type="noConversion"/>
  </si>
  <si>
    <t>전   환   기</t>
    <phoneticPr fontId="6" type="noConversion"/>
  </si>
  <si>
    <t>Total</t>
    <phoneticPr fontId="67" type="noConversion"/>
  </si>
  <si>
    <t>Organic</t>
    <phoneticPr fontId="67" type="noConversion"/>
  </si>
  <si>
    <t>Transition Period</t>
    <phoneticPr fontId="6" type="noConversion"/>
  </si>
  <si>
    <t>건  수</t>
    <phoneticPr fontId="67" type="noConversion"/>
  </si>
  <si>
    <t>농 가 수</t>
    <phoneticPr fontId="67" type="noConversion"/>
  </si>
  <si>
    <t>면  적</t>
    <phoneticPr fontId="67" type="noConversion"/>
  </si>
  <si>
    <t>출 하 량</t>
    <phoneticPr fontId="67" type="noConversion"/>
  </si>
  <si>
    <t>출하량</t>
    <phoneticPr fontId="67" type="noConversion"/>
  </si>
  <si>
    <t>No.of</t>
    <phoneticPr fontId="67" type="noConversion"/>
  </si>
  <si>
    <t>No. of</t>
    <phoneticPr fontId="67" type="noConversion"/>
  </si>
  <si>
    <t>Year</t>
    <phoneticPr fontId="67" type="noConversion"/>
  </si>
  <si>
    <t>Cases</t>
    <phoneticPr fontId="67" type="noConversion"/>
  </si>
  <si>
    <t>Households</t>
    <phoneticPr fontId="67" type="noConversion"/>
  </si>
  <si>
    <t>Area</t>
    <phoneticPr fontId="67" type="noConversion"/>
  </si>
  <si>
    <t>Amounts</t>
    <phoneticPr fontId="67" type="noConversion"/>
  </si>
  <si>
    <t>-</t>
    <phoneticPr fontId="6" type="noConversion"/>
  </si>
  <si>
    <t xml:space="preserve">무농약  농산물 </t>
    <phoneticPr fontId="6" type="noConversion"/>
  </si>
  <si>
    <t xml:space="preserve">저농약 농산물 </t>
    <phoneticPr fontId="67" type="noConversion"/>
  </si>
  <si>
    <t xml:space="preserve"> Pesticide Free</t>
    <phoneticPr fontId="67" type="noConversion"/>
  </si>
  <si>
    <t xml:space="preserve">  Low-Pesticide</t>
    <phoneticPr fontId="6" type="noConversion"/>
  </si>
  <si>
    <t>건수</t>
    <phoneticPr fontId="67" type="noConversion"/>
  </si>
  <si>
    <t>농가수</t>
    <phoneticPr fontId="67" type="noConversion"/>
  </si>
  <si>
    <t>면적</t>
    <phoneticPr fontId="67" type="noConversion"/>
  </si>
  <si>
    <t>면 적</t>
    <phoneticPr fontId="6" type="noConversion"/>
  </si>
  <si>
    <t>출 하 량</t>
  </si>
  <si>
    <t>Total Area</t>
    <phoneticPr fontId="67" type="noConversion"/>
  </si>
  <si>
    <t>Total Area</t>
    <phoneticPr fontId="6" type="noConversion"/>
  </si>
  <si>
    <t>Amounts</t>
  </si>
  <si>
    <t>33. 화훼류 재배현황</t>
    <phoneticPr fontId="33" type="noConversion"/>
  </si>
  <si>
    <t>Cultivation of flowers</t>
    <phoneticPr fontId="33" type="noConversion"/>
  </si>
  <si>
    <t>단위 : ha, 천본</t>
    <phoneticPr fontId="33" type="noConversion"/>
  </si>
  <si>
    <t>Unit : ha, Thousand flowers</t>
    <phoneticPr fontId="33" type="noConversion"/>
  </si>
  <si>
    <t>연  별</t>
    <phoneticPr fontId="6" type="noConversion"/>
  </si>
  <si>
    <t>합   계</t>
    <phoneticPr fontId="33" type="noConversion"/>
  </si>
  <si>
    <t>절화류</t>
    <phoneticPr fontId="33" type="noConversion"/>
  </si>
  <si>
    <t>분화류</t>
    <phoneticPr fontId="33" type="noConversion"/>
  </si>
  <si>
    <t>난  류</t>
    <phoneticPr fontId="33" type="noConversion"/>
  </si>
  <si>
    <t>Total</t>
    <phoneticPr fontId="6" type="noConversion"/>
  </si>
  <si>
    <t>Cut flowers</t>
    <phoneticPr fontId="33" type="noConversion"/>
  </si>
  <si>
    <t>Pot flowers</t>
    <phoneticPr fontId="33" type="noConversion"/>
  </si>
  <si>
    <t>Orchidacea</t>
    <phoneticPr fontId="33" type="noConversion"/>
  </si>
  <si>
    <t>면적</t>
    <phoneticPr fontId="33" type="noConversion"/>
  </si>
  <si>
    <t>생산량</t>
    <phoneticPr fontId="33" type="noConversion"/>
  </si>
  <si>
    <t>Year</t>
    <phoneticPr fontId="6" type="noConversion"/>
  </si>
  <si>
    <t>Area</t>
    <phoneticPr fontId="33" type="noConversion"/>
  </si>
  <si>
    <t>Production</t>
    <phoneticPr fontId="33" type="noConversion"/>
  </si>
  <si>
    <t>초 화 류</t>
    <phoneticPr fontId="33" type="noConversion"/>
  </si>
  <si>
    <t>관상수류</t>
    <phoneticPr fontId="33" type="noConversion"/>
  </si>
  <si>
    <t>화 목 류</t>
    <phoneticPr fontId="33" type="noConversion"/>
  </si>
  <si>
    <t>기  타</t>
    <phoneticPr fontId="33" type="noConversion"/>
  </si>
  <si>
    <t>Herbaceous
flowering plant</t>
    <phoneticPr fontId="6" type="noConversion"/>
  </si>
  <si>
    <t>Ornamental plants</t>
    <phoneticPr fontId="33" type="noConversion"/>
  </si>
  <si>
    <t>Flowering shrubs</t>
    <phoneticPr fontId="33" type="noConversion"/>
  </si>
  <si>
    <t>Other flowers</t>
    <phoneticPr fontId="33" type="noConversion"/>
  </si>
  <si>
    <t>Horses</t>
    <phoneticPr fontId="6" type="noConversion"/>
  </si>
  <si>
    <t>Goats</t>
    <phoneticPr fontId="6" type="noConversion"/>
  </si>
  <si>
    <t>면  양</t>
    <phoneticPr fontId="6" type="noConversion"/>
  </si>
  <si>
    <t>Sheep</t>
    <phoneticPr fontId="6" type="noConversion"/>
  </si>
  <si>
    <t>말</t>
    <phoneticPr fontId="6" type="noConversion"/>
  </si>
  <si>
    <t>염 소</t>
    <phoneticPr fontId="6" type="noConversion"/>
  </si>
  <si>
    <t>1. 농가 및 농가인구</t>
    <phoneticPr fontId="6" type="noConversion"/>
  </si>
  <si>
    <t>Farm Households and Population</t>
    <phoneticPr fontId="6" type="noConversion"/>
  </si>
  <si>
    <t>단위 : 호, 명</t>
    <phoneticPr fontId="6" type="noConversion"/>
  </si>
  <si>
    <t>Unit : Household, Person</t>
    <phoneticPr fontId="6" type="noConversion"/>
  </si>
  <si>
    <r>
      <t xml:space="preserve">농                가      </t>
    </r>
    <r>
      <rPr>
        <sz val="10"/>
        <rFont val="Arial Narrow"/>
        <family val="2"/>
      </rPr>
      <t xml:space="preserve">    Farm  households</t>
    </r>
    <phoneticPr fontId="6" type="noConversion"/>
  </si>
  <si>
    <r>
      <t xml:space="preserve">농    가    인    구 </t>
    </r>
    <r>
      <rPr>
        <b/>
        <sz val="10"/>
        <rFont val="나눔고딕"/>
        <family val="3"/>
        <charset val="129"/>
      </rPr>
      <t xml:space="preserve"> </t>
    </r>
    <r>
      <rPr>
        <sz val="10"/>
        <rFont val="Arial Narrow"/>
        <family val="2"/>
      </rPr>
      <t>Farm  population</t>
    </r>
    <phoneticPr fontId="6" type="noConversion"/>
  </si>
  <si>
    <t>시군별</t>
    <phoneticPr fontId="6" type="noConversion"/>
  </si>
  <si>
    <t>전    　업</t>
  </si>
  <si>
    <t>１종　겸업</t>
  </si>
  <si>
    <t>２종　겸업</t>
  </si>
  <si>
    <t>남</t>
    <phoneticPr fontId="6" type="noConversion"/>
  </si>
  <si>
    <t>여</t>
    <phoneticPr fontId="6" type="noConversion"/>
  </si>
  <si>
    <t>Full - time</t>
    <phoneticPr fontId="6" type="noConversion"/>
  </si>
  <si>
    <r>
      <t>Part - time 
Class</t>
    </r>
    <r>
      <rPr>
        <sz val="10"/>
        <rFont val="돋움"/>
        <family val="3"/>
        <charset val="129"/>
      </rPr>
      <t>Ⅰ</t>
    </r>
    <phoneticPr fontId="6" type="noConversion"/>
  </si>
  <si>
    <r>
      <t xml:space="preserve">Part - time
Class </t>
    </r>
    <r>
      <rPr>
        <sz val="10"/>
        <rFont val="돋움"/>
        <family val="3"/>
        <charset val="129"/>
      </rPr>
      <t>Ⅱ</t>
    </r>
    <phoneticPr fontId="6" type="noConversion"/>
  </si>
  <si>
    <t>Male</t>
  </si>
  <si>
    <t>Female</t>
    <phoneticPr fontId="6" type="noConversion"/>
  </si>
  <si>
    <t>Si, Gun</t>
    <phoneticPr fontId="6" type="noConversion"/>
  </si>
  <si>
    <t>주 : 겸업별 농가구분은 총조사 자료만 가능(5,0년)
자료 : 통계청 「농림어업총조사」,「농림어업조사」</t>
    <phoneticPr fontId="6" type="noConversion"/>
  </si>
  <si>
    <t>2. 연 령 별  농 가 인 구</t>
    <phoneticPr fontId="6" type="noConversion"/>
  </si>
  <si>
    <t>Farm Population by Age-Group</t>
    <phoneticPr fontId="6" type="noConversion"/>
  </si>
  <si>
    <t>Unit : Person</t>
    <phoneticPr fontId="6" type="noConversion"/>
  </si>
  <si>
    <t>합   계</t>
  </si>
  <si>
    <t>0세 ∼ 14세</t>
  </si>
  <si>
    <t xml:space="preserve">15세∼19세 </t>
    <phoneticPr fontId="6" type="noConversion"/>
  </si>
  <si>
    <t>20세 ∼ 29세</t>
  </si>
  <si>
    <t>30세 ∼39세</t>
  </si>
  <si>
    <r>
      <t>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14 years old</t>
    </r>
    <phoneticPr fontId="6" type="noConversion"/>
  </si>
  <si>
    <r>
      <t>15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19 years old</t>
    </r>
    <phoneticPr fontId="6" type="noConversion"/>
  </si>
  <si>
    <r>
      <t>20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29 years old</t>
    </r>
    <phoneticPr fontId="6" type="noConversion"/>
  </si>
  <si>
    <r>
      <t>30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39 years old</t>
    </r>
    <phoneticPr fontId="6" type="noConversion"/>
  </si>
  <si>
    <t>남</t>
  </si>
  <si>
    <t>40세 ∼ 49세</t>
  </si>
  <si>
    <t>50세 ∼ 59세</t>
  </si>
  <si>
    <t>60세 ∼ 64세</t>
  </si>
  <si>
    <t>65세 ∼ 69세</t>
  </si>
  <si>
    <t>70세 이상</t>
  </si>
  <si>
    <r>
      <t>40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49 years old</t>
    </r>
    <phoneticPr fontId="6" type="noConversion"/>
  </si>
  <si>
    <r>
      <t>50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59 years old</t>
    </r>
    <phoneticPr fontId="6" type="noConversion"/>
  </si>
  <si>
    <r>
      <t>60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64 years old</t>
    </r>
    <phoneticPr fontId="6" type="noConversion"/>
  </si>
  <si>
    <r>
      <t>65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69 years old</t>
    </r>
    <phoneticPr fontId="6" type="noConversion"/>
  </si>
  <si>
    <t>70years old and over</t>
    <phoneticPr fontId="6" type="noConversion"/>
  </si>
  <si>
    <t>자료 : 통계청 「농림어업총조사(5,0년)」</t>
    <phoneticPr fontId="6" type="noConversion"/>
  </si>
  <si>
    <t>3. 경      지      면      적</t>
    <phoneticPr fontId="6" type="noConversion"/>
  </si>
  <si>
    <t>Area of Cultivated Land</t>
    <phoneticPr fontId="6" type="noConversion"/>
  </si>
  <si>
    <t>단위 : ㏊</t>
  </si>
  <si>
    <t>Unit : ha</t>
    <phoneticPr fontId="6" type="noConversion"/>
  </si>
  <si>
    <t>경 지 면 적(ha)</t>
    <phoneticPr fontId="6" type="noConversion"/>
  </si>
  <si>
    <t>가구당 경지면적</t>
    <phoneticPr fontId="6" type="noConversion"/>
  </si>
  <si>
    <t>Agricultural land area per household (a)</t>
    <phoneticPr fontId="6" type="noConversion"/>
  </si>
  <si>
    <t>Year&amp;</t>
    <phoneticPr fontId="6" type="noConversion"/>
  </si>
  <si>
    <t>합　　계</t>
  </si>
  <si>
    <t>논</t>
  </si>
  <si>
    <t>밭</t>
  </si>
  <si>
    <t>계</t>
    <phoneticPr fontId="6" type="noConversion"/>
  </si>
  <si>
    <t>Rice field</t>
    <phoneticPr fontId="6" type="noConversion"/>
  </si>
  <si>
    <t>Dry  field</t>
    <phoneticPr fontId="6" type="noConversion"/>
  </si>
  <si>
    <t>자료 : 통계청 「농업면적조사」</t>
    <phoneticPr fontId="6" type="noConversion"/>
  </si>
  <si>
    <t>4. 경지 규모별 농가</t>
    <phoneticPr fontId="6" type="noConversion"/>
  </si>
  <si>
    <t>Farm Households by Size of Cultivated Land</t>
    <phoneticPr fontId="6" type="noConversion"/>
  </si>
  <si>
    <t>단위 : 가구</t>
  </si>
  <si>
    <t>Unit : Household</t>
    <phoneticPr fontId="6" type="noConversion"/>
  </si>
  <si>
    <t>경지없는</t>
  </si>
  <si>
    <t>0.1㏊ 미만</t>
    <phoneticPr fontId="6" type="noConversion"/>
  </si>
  <si>
    <t>0.1㏊ 이상 ∼</t>
    <phoneticPr fontId="6" type="noConversion"/>
  </si>
  <si>
    <t>0.5㏊ 이상 ∼</t>
    <phoneticPr fontId="6" type="noConversion"/>
  </si>
  <si>
    <t>농 가 수</t>
  </si>
  <si>
    <t>0.5㏊ 미만</t>
    <phoneticPr fontId="6" type="noConversion"/>
  </si>
  <si>
    <t>1.0㏊ 미만</t>
    <phoneticPr fontId="6" type="noConversion"/>
  </si>
  <si>
    <t>No cultivated land</t>
    <phoneticPr fontId="6" type="noConversion"/>
  </si>
  <si>
    <t>less  than  0.1ha</t>
    <phoneticPr fontId="6" type="noConversion"/>
  </si>
  <si>
    <t>0.1.and over
less  than 0.5</t>
    <phoneticPr fontId="6" type="noConversion"/>
  </si>
  <si>
    <t>0.5.and over
less  than  1.0</t>
    <phoneticPr fontId="6" type="noConversion"/>
  </si>
  <si>
    <t>1.0㏊ 이상 ∼</t>
    <phoneticPr fontId="6" type="noConversion"/>
  </si>
  <si>
    <t>2.0㏊ 이상 ∼</t>
    <phoneticPr fontId="6" type="noConversion"/>
  </si>
  <si>
    <t>3.0㏊ 이상 ∼</t>
    <phoneticPr fontId="6" type="noConversion"/>
  </si>
  <si>
    <t>5.0㏊ 이상 ∼</t>
    <phoneticPr fontId="6" type="noConversion"/>
  </si>
  <si>
    <t xml:space="preserve">10.0㏊ 이상 </t>
    <phoneticPr fontId="6" type="noConversion"/>
  </si>
  <si>
    <t>2.0㏊ 미만</t>
    <phoneticPr fontId="6" type="noConversion"/>
  </si>
  <si>
    <t>3.0㏊ 미만</t>
    <phoneticPr fontId="6" type="noConversion"/>
  </si>
  <si>
    <t>5.0ha 미만</t>
    <phoneticPr fontId="6" type="noConversion"/>
  </si>
  <si>
    <t>10.0ha 미만</t>
    <phoneticPr fontId="6" type="noConversion"/>
  </si>
  <si>
    <t>1.0 and over
less  than  2.0</t>
    <phoneticPr fontId="6" type="noConversion"/>
  </si>
  <si>
    <t>2.0 and over
less  than  3.0</t>
    <phoneticPr fontId="6" type="noConversion"/>
  </si>
  <si>
    <t>3.0 and over
less  than  5.0</t>
    <phoneticPr fontId="6" type="noConversion"/>
  </si>
  <si>
    <t>5.0 and over
less  than  10.0</t>
    <phoneticPr fontId="6" type="noConversion"/>
  </si>
  <si>
    <t xml:space="preserve">10.0 and over
</t>
    <phoneticPr fontId="6" type="noConversion"/>
  </si>
  <si>
    <r>
      <t>9. 농 업 협 동 조 합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6" type="noConversion"/>
  </si>
  <si>
    <t>National Agricultural Cooperative Federation</t>
    <phoneticPr fontId="33" type="noConversion"/>
  </si>
  <si>
    <t>단위 : 개, 명, 백만원</t>
    <phoneticPr fontId="33" type="noConversion"/>
  </si>
  <si>
    <t>Unit : Number, Person, Million won</t>
    <phoneticPr fontId="6" type="noConversion"/>
  </si>
  <si>
    <t>연   별</t>
    <phoneticPr fontId="33" type="noConversion"/>
  </si>
  <si>
    <t>조합수</t>
    <phoneticPr fontId="6" type="noConversion"/>
  </si>
  <si>
    <t>조합원수</t>
    <phoneticPr fontId="6" type="noConversion"/>
  </si>
  <si>
    <t>직 원 수  Staffs</t>
    <phoneticPr fontId="6" type="noConversion"/>
  </si>
  <si>
    <t>주 요 경 제 사 업 실 적      Major cooperative business</t>
    <phoneticPr fontId="6" type="noConversion"/>
  </si>
  <si>
    <t>판매</t>
    <phoneticPr fontId="6" type="noConversion"/>
  </si>
  <si>
    <t>구매</t>
    <phoneticPr fontId="6" type="noConversion"/>
  </si>
  <si>
    <t>마트
매출액</t>
    <phoneticPr fontId="33" type="noConversion"/>
  </si>
  <si>
    <t>가공</t>
    <phoneticPr fontId="6" type="noConversion"/>
  </si>
  <si>
    <t>창고</t>
    <phoneticPr fontId="33" type="noConversion"/>
  </si>
  <si>
    <t>운송</t>
    <phoneticPr fontId="33" type="noConversion"/>
  </si>
  <si>
    <t>보험</t>
    <phoneticPr fontId="6" type="noConversion"/>
  </si>
  <si>
    <t>이용
기타</t>
    <phoneticPr fontId="6" type="noConversion"/>
  </si>
  <si>
    <t>조합별</t>
    <phoneticPr fontId="33" type="noConversion"/>
  </si>
  <si>
    <t>Number
of
unions</t>
    <phoneticPr fontId="6" type="noConversion"/>
  </si>
  <si>
    <t>Members</t>
    <phoneticPr fontId="6" type="noConversion"/>
  </si>
  <si>
    <t>Total</t>
    <phoneticPr fontId="33" type="noConversion"/>
  </si>
  <si>
    <t>Sale</t>
    <phoneticPr fontId="33" type="noConversion"/>
  </si>
  <si>
    <t>Purchasing</t>
    <phoneticPr fontId="33" type="noConversion"/>
  </si>
  <si>
    <t>Sales</t>
    <phoneticPr fontId="6" type="noConversion"/>
  </si>
  <si>
    <t>Processing</t>
    <phoneticPr fontId="33" type="noConversion"/>
  </si>
  <si>
    <t>Ware
-house</t>
    <phoneticPr fontId="33" type="noConversion"/>
  </si>
  <si>
    <t>Trans-portation</t>
    <phoneticPr fontId="33" type="noConversion"/>
  </si>
  <si>
    <t>Insurance</t>
    <phoneticPr fontId="33" type="noConversion"/>
  </si>
  <si>
    <t>Others</t>
    <phoneticPr fontId="33" type="noConversion"/>
  </si>
  <si>
    <t>-</t>
    <phoneticPr fontId="6" type="noConversion"/>
  </si>
  <si>
    <t>연   별</t>
    <phoneticPr fontId="33" type="noConversion"/>
  </si>
  <si>
    <t>연 중 대 출실 적    
 Credit business by the Whole year</t>
    <phoneticPr fontId="33" type="noConversion"/>
  </si>
  <si>
    <t>연 말 현 재 예 금 잔 고    
Balance in deposit as of year-end</t>
    <phoneticPr fontId="33" type="noConversion"/>
  </si>
  <si>
    <t>금  융
자  금</t>
    <phoneticPr fontId="6" type="noConversion"/>
  </si>
  <si>
    <t>정  책
자  금</t>
    <phoneticPr fontId="6" type="noConversion"/>
  </si>
  <si>
    <t>저  축  성
예       금</t>
    <phoneticPr fontId="6" type="noConversion"/>
  </si>
  <si>
    <t>요  구  불
예       금</t>
    <phoneticPr fontId="6" type="noConversion"/>
  </si>
  <si>
    <t>조합별</t>
    <phoneticPr fontId="33" type="noConversion"/>
  </si>
  <si>
    <t>Total</t>
    <phoneticPr fontId="33" type="noConversion"/>
  </si>
  <si>
    <t>Credit banking fund</t>
    <phoneticPr fontId="33" type="noConversion"/>
  </si>
  <si>
    <t>Policy fund</t>
    <phoneticPr fontId="33" type="noConversion"/>
  </si>
  <si>
    <t>Savings deposit</t>
    <phoneticPr fontId="33" type="noConversion"/>
  </si>
  <si>
    <t>Demand 
deposit</t>
    <phoneticPr fontId="33" type="noConversion"/>
  </si>
  <si>
    <r>
      <t>주 1) : 2019년부터 세부항목 삭제 (직원수의 "남녀" 삭제) 및 세부항목명 수정
        세부항목명 : 생활물자</t>
    </r>
    <r>
      <rPr>
        <sz val="9"/>
        <rFont val="맑은 고딕"/>
        <family val="3"/>
        <charset val="129"/>
      </rPr>
      <t>→</t>
    </r>
    <r>
      <rPr>
        <sz val="9"/>
        <rFont val="바탕체"/>
        <family val="1"/>
        <charset val="129"/>
      </rPr>
      <t>마트매출액, 공제→보험, 연중여신실적→연중대출실적, 연말현재수신잔고→연말현재예금잔고</t>
    </r>
    <phoneticPr fontId="6" type="noConversion"/>
  </si>
  <si>
    <t>자료 : 목포농업협동조합</t>
    <phoneticPr fontId="33" type="noConversion"/>
  </si>
  <si>
    <t>9. 농 업 협 동 조 합</t>
    <phoneticPr fontId="6" type="noConversion"/>
  </si>
  <si>
    <t>National Agricultural Cooperative Federation</t>
    <phoneticPr fontId="33" type="noConversion"/>
  </si>
  <si>
    <t>단위 : 개, 명, 백만원</t>
    <phoneticPr fontId="33" type="noConversion"/>
  </si>
  <si>
    <t>Unit : Number, Person, Million won</t>
    <phoneticPr fontId="6" type="noConversion"/>
  </si>
  <si>
    <t>조합수</t>
    <phoneticPr fontId="6" type="noConversion"/>
  </si>
  <si>
    <t>조합원수</t>
    <phoneticPr fontId="6" type="noConversion"/>
  </si>
  <si>
    <t>직 원 수  Staffs</t>
    <phoneticPr fontId="6" type="noConversion"/>
  </si>
  <si>
    <t>주 요 경 제 사 업 실 적      Major cooperative business</t>
    <phoneticPr fontId="6" type="noConversion"/>
  </si>
  <si>
    <t>남</t>
    <phoneticPr fontId="6" type="noConversion"/>
  </si>
  <si>
    <t>여</t>
  </si>
  <si>
    <t>판매</t>
    <phoneticPr fontId="6" type="noConversion"/>
  </si>
  <si>
    <t>구매</t>
    <phoneticPr fontId="6" type="noConversion"/>
  </si>
  <si>
    <t>생활
물자</t>
    <phoneticPr fontId="33" type="noConversion"/>
  </si>
  <si>
    <t>가공</t>
    <phoneticPr fontId="6" type="noConversion"/>
  </si>
  <si>
    <t>창고</t>
    <phoneticPr fontId="33" type="noConversion"/>
  </si>
  <si>
    <t>운송</t>
    <phoneticPr fontId="33" type="noConversion"/>
  </si>
  <si>
    <t>공제</t>
    <phoneticPr fontId="6" type="noConversion"/>
  </si>
  <si>
    <t>이용
기타</t>
    <phoneticPr fontId="6" type="noConversion"/>
  </si>
  <si>
    <t>Number
of
unions</t>
    <phoneticPr fontId="6" type="noConversion"/>
  </si>
  <si>
    <t>Members</t>
    <phoneticPr fontId="6" type="noConversion"/>
  </si>
  <si>
    <t>Male</t>
    <phoneticPr fontId="33" type="noConversion"/>
  </si>
  <si>
    <t>Female</t>
    <phoneticPr fontId="33" type="noConversion"/>
  </si>
  <si>
    <t>Sale</t>
    <phoneticPr fontId="33" type="noConversion"/>
  </si>
  <si>
    <t>Purchasing</t>
    <phoneticPr fontId="33" type="noConversion"/>
  </si>
  <si>
    <t>Commodities</t>
    <phoneticPr fontId="6" type="noConversion"/>
  </si>
  <si>
    <t>Processing</t>
    <phoneticPr fontId="33" type="noConversion"/>
  </si>
  <si>
    <t>Ware
-house</t>
    <phoneticPr fontId="33" type="noConversion"/>
  </si>
  <si>
    <t>Trans-portation</t>
    <phoneticPr fontId="33" type="noConversion"/>
  </si>
  <si>
    <t>Mutual
aid</t>
    <phoneticPr fontId="33" type="noConversion"/>
  </si>
  <si>
    <t>-</t>
    <phoneticPr fontId="33" type="noConversion"/>
  </si>
  <si>
    <t>연 중 여 신 실 적  
 Credit business by the Whole year</t>
    <phoneticPr fontId="33" type="noConversion"/>
  </si>
  <si>
    <t>연 말 현 재 수신 잔 고    
Balance in deposit as of year-end</t>
    <phoneticPr fontId="33" type="noConversion"/>
  </si>
  <si>
    <t>16. 임 산 물 생 산 량</t>
    <phoneticPr fontId="6" type="noConversion"/>
  </si>
  <si>
    <t>Production of Forest Products</t>
    <phoneticPr fontId="33" type="noConversion"/>
  </si>
  <si>
    <t>연  별</t>
    <phoneticPr fontId="6" type="noConversion"/>
  </si>
  <si>
    <t>용      재</t>
  </si>
  <si>
    <t>죽      재</t>
  </si>
  <si>
    <t>연      료</t>
  </si>
  <si>
    <t xml:space="preserve">농용자재  </t>
    <phoneticPr fontId="6" type="noConversion"/>
  </si>
  <si>
    <t>종   실</t>
    <phoneticPr fontId="6" type="noConversion"/>
  </si>
  <si>
    <t>버   섯</t>
    <phoneticPr fontId="6" type="noConversion"/>
  </si>
  <si>
    <r>
      <t>(</t>
    </r>
    <r>
      <rPr>
        <sz val="10"/>
        <rFont val="-윤고딕320"/>
        <family val="1"/>
        <charset val="129"/>
      </rPr>
      <t>㎡</t>
    </r>
    <r>
      <rPr>
        <sz val="10"/>
        <rFont val="Arial Narrow"/>
        <family val="2"/>
      </rPr>
      <t>)</t>
    </r>
  </si>
  <si>
    <t>(속)</t>
  </si>
  <si>
    <t>(M/T)</t>
  </si>
  <si>
    <t>(t)</t>
  </si>
  <si>
    <r>
      <t>(</t>
    </r>
    <r>
      <rPr>
        <sz val="10"/>
        <rFont val="-윤고딕320"/>
        <family val="1"/>
        <charset val="129"/>
      </rPr>
      <t>㎏</t>
    </r>
    <r>
      <rPr>
        <sz val="10"/>
        <rFont val="Arial Narrow"/>
        <family val="2"/>
      </rPr>
      <t>)</t>
    </r>
  </si>
  <si>
    <t>Year</t>
    <phoneticPr fontId="6" type="noConversion"/>
  </si>
  <si>
    <t>Timber</t>
  </si>
  <si>
    <t>Bamboo</t>
  </si>
  <si>
    <t xml:space="preserve"> Fuel</t>
    <phoneticPr fontId="33" type="noConversion"/>
  </si>
  <si>
    <t>Agricultural material</t>
    <phoneticPr fontId="33" type="noConversion"/>
  </si>
  <si>
    <t>Wild fruit and nuts</t>
    <phoneticPr fontId="33" type="noConversion"/>
  </si>
  <si>
    <t>Mushroom</t>
  </si>
  <si>
    <t>-</t>
    <phoneticPr fontId="33" type="noConversion"/>
  </si>
  <si>
    <t>-</t>
    <phoneticPr fontId="6" type="noConversion"/>
  </si>
  <si>
    <t>섬유원료</t>
    <phoneticPr fontId="33" type="noConversion"/>
  </si>
  <si>
    <t>수    지</t>
  </si>
  <si>
    <t>탄닌원료</t>
  </si>
  <si>
    <t>약   용</t>
    <phoneticPr fontId="6" type="noConversion"/>
  </si>
  <si>
    <t>죽      순</t>
  </si>
  <si>
    <t>산 나 물</t>
    <phoneticPr fontId="33" type="noConversion"/>
  </si>
  <si>
    <t>Fiber material</t>
    <phoneticPr fontId="33" type="noConversion"/>
  </si>
  <si>
    <t>Resin</t>
  </si>
  <si>
    <t>Tannin material</t>
    <phoneticPr fontId="33" type="noConversion"/>
  </si>
  <si>
    <t>Medical use</t>
    <phoneticPr fontId="33" type="noConversion"/>
  </si>
  <si>
    <t>Bamboo shoot</t>
    <phoneticPr fontId="33" type="noConversion"/>
  </si>
  <si>
    <t>Wild vegetable</t>
    <phoneticPr fontId="6" type="noConversion"/>
  </si>
  <si>
    <t>자료 : 공원녹지과</t>
    <phoneticPr fontId="6" type="noConversion"/>
  </si>
  <si>
    <t>17.  조        림</t>
    <phoneticPr fontId="33" type="noConversion"/>
  </si>
  <si>
    <t>Reforestation by Project</t>
    <phoneticPr fontId="33" type="noConversion"/>
  </si>
  <si>
    <t>단위 : ha, 천본</t>
  </si>
  <si>
    <t>Unit : ha, 1000seedlings</t>
    <phoneticPr fontId="33" type="noConversion"/>
  </si>
  <si>
    <t>연  별</t>
    <phoneticPr fontId="6" type="noConversion"/>
  </si>
  <si>
    <t xml:space="preserve">합      계 </t>
    <phoneticPr fontId="33" type="noConversion"/>
  </si>
  <si>
    <t>장 기 수</t>
    <phoneticPr fontId="6" type="noConversion"/>
  </si>
  <si>
    <t>유 실 수</t>
    <phoneticPr fontId="6" type="noConversion"/>
  </si>
  <si>
    <t>Total</t>
    <phoneticPr fontId="33" type="noConversion"/>
  </si>
  <si>
    <t>Long rotation species</t>
    <phoneticPr fontId="33" type="noConversion"/>
  </si>
  <si>
    <t>Fruit &amp; nut species</t>
    <phoneticPr fontId="33" type="noConversion"/>
  </si>
  <si>
    <t>Year</t>
    <phoneticPr fontId="6" type="noConversion"/>
  </si>
  <si>
    <t>본     수</t>
  </si>
  <si>
    <t>Seedlings</t>
    <phoneticPr fontId="33" type="noConversion"/>
  </si>
  <si>
    <t>-</t>
    <phoneticPr fontId="33" type="noConversion"/>
  </si>
  <si>
    <t>속 성 수</t>
    <phoneticPr fontId="33" type="noConversion"/>
  </si>
  <si>
    <t>대 묘 수</t>
    <phoneticPr fontId="6" type="noConversion"/>
  </si>
  <si>
    <t>조 경 수</t>
    <phoneticPr fontId="33" type="noConversion"/>
  </si>
  <si>
    <t>기    타</t>
    <phoneticPr fontId="6" type="noConversion"/>
  </si>
  <si>
    <t xml:space="preserve">Rapid growth trees </t>
    <phoneticPr fontId="33" type="noConversion"/>
  </si>
  <si>
    <t>Large Tree</t>
    <phoneticPr fontId="33" type="noConversion"/>
  </si>
  <si>
    <t>Landscape trees</t>
    <phoneticPr fontId="33" type="noConversion"/>
  </si>
  <si>
    <t>Others</t>
    <phoneticPr fontId="33" type="noConversion"/>
  </si>
  <si>
    <t>본    수</t>
    <phoneticPr fontId="33" type="noConversion"/>
  </si>
  <si>
    <t>자료 : 공원녹지과</t>
    <phoneticPr fontId="6" type="noConversion"/>
  </si>
  <si>
    <t>18. 불법 산림훼손 피해현황</t>
    <phoneticPr fontId="6" type="noConversion"/>
  </si>
  <si>
    <t>Damages caused by Illegal Activities in Forests</t>
    <phoneticPr fontId="6" type="noConversion"/>
  </si>
  <si>
    <t>단위 : 건, ha, ㎡, 천원</t>
    <phoneticPr fontId="33" type="noConversion"/>
  </si>
  <si>
    <t>Unit : cases, ha, 1000won</t>
    <phoneticPr fontId="33" type="noConversion"/>
  </si>
  <si>
    <t>연  별</t>
    <phoneticPr fontId="6" type="noConversion"/>
  </si>
  <si>
    <t>합       계</t>
    <phoneticPr fontId="33" type="noConversion"/>
  </si>
  <si>
    <t xml:space="preserve">도        벌  </t>
    <phoneticPr fontId="6" type="noConversion"/>
  </si>
  <si>
    <t xml:space="preserve">무허가벌채 </t>
    <phoneticPr fontId="6" type="noConversion"/>
  </si>
  <si>
    <t>Total</t>
    <phoneticPr fontId="33" type="noConversion"/>
  </si>
  <si>
    <t>Deforestation</t>
    <phoneticPr fontId="33" type="noConversion"/>
  </si>
  <si>
    <t>Unauthorized tree-cutting</t>
    <phoneticPr fontId="33" type="noConversion"/>
  </si>
  <si>
    <t>건  수</t>
  </si>
  <si>
    <t>피해액</t>
  </si>
  <si>
    <t>Amount</t>
    <phoneticPr fontId="33" type="noConversion"/>
  </si>
  <si>
    <t>Year</t>
    <phoneticPr fontId="6" type="noConversion"/>
  </si>
  <si>
    <t>Cases</t>
  </si>
  <si>
    <t>damaged</t>
    <phoneticPr fontId="33" type="noConversion"/>
  </si>
  <si>
    <t>불법산림형질변경</t>
    <phoneticPr fontId="33" type="noConversion"/>
  </si>
  <si>
    <t>산       불</t>
    <phoneticPr fontId="33" type="noConversion"/>
  </si>
  <si>
    <t>기       타</t>
    <phoneticPr fontId="33" type="noConversion"/>
  </si>
  <si>
    <t>Forest exploitation</t>
    <phoneticPr fontId="33" type="noConversion"/>
  </si>
  <si>
    <t>Mountain fire</t>
    <phoneticPr fontId="33" type="noConversion"/>
  </si>
  <si>
    <t>Others</t>
    <phoneticPr fontId="33" type="noConversion"/>
  </si>
  <si>
    <t xml:space="preserve">건 </t>
    <phoneticPr fontId="33" type="noConversion"/>
  </si>
  <si>
    <t>-</t>
    <phoneticPr fontId="33" type="noConversion"/>
  </si>
  <si>
    <t>자료 : 공원녹지과</t>
    <phoneticPr fontId="6" type="noConversion"/>
  </si>
  <si>
    <t>19. 어가 및 어가인구</t>
    <phoneticPr fontId="6" type="noConversion"/>
  </si>
  <si>
    <t>19. 어가 및 어가인구(속)</t>
    <phoneticPr fontId="6" type="noConversion"/>
  </si>
  <si>
    <t>Fishery Households and Population</t>
    <phoneticPr fontId="6" type="noConversion"/>
  </si>
  <si>
    <t>Fishery Households and Population(Cont'd)</t>
    <phoneticPr fontId="6" type="noConversion"/>
  </si>
  <si>
    <t>가. 해수면어업  Sea Fishery</t>
    <phoneticPr fontId="6" type="noConversion"/>
  </si>
  <si>
    <t>단위 : 가구,명</t>
    <phoneticPr fontId="6" type="noConversion"/>
  </si>
  <si>
    <t>Unit : Households, Person</t>
    <phoneticPr fontId="6" type="noConversion"/>
  </si>
  <si>
    <t>단위 : 가구,명</t>
  </si>
  <si>
    <t>연도</t>
    <phoneticPr fontId="6" type="noConversion"/>
  </si>
  <si>
    <t>어       가</t>
    <phoneticPr fontId="6" type="noConversion"/>
  </si>
  <si>
    <t>Fishery Households</t>
    <phoneticPr fontId="6" type="noConversion"/>
  </si>
  <si>
    <r>
      <t xml:space="preserve">어  가  인  구 </t>
    </r>
    <r>
      <rPr>
        <sz val="10"/>
        <rFont val="Arial Narrow"/>
        <family val="2"/>
      </rPr>
      <t xml:space="preserve"> Fishery Population</t>
    </r>
    <phoneticPr fontId="6" type="noConversion"/>
  </si>
  <si>
    <r>
      <t xml:space="preserve">어업종사자   </t>
    </r>
    <r>
      <rPr>
        <sz val="10"/>
        <rFont val="Arial Narrow"/>
        <family val="2"/>
      </rPr>
      <t>Fishery Workers</t>
    </r>
    <phoneticPr fontId="6" type="noConversion"/>
  </si>
  <si>
    <t>합  계</t>
    <phoneticPr fontId="6" type="noConversion"/>
  </si>
  <si>
    <t>전  업</t>
    <phoneticPr fontId="6" type="noConversion"/>
  </si>
  <si>
    <r>
      <t xml:space="preserve">겸  업 </t>
    </r>
    <r>
      <rPr>
        <sz val="10"/>
        <rFont val="Arial Narrow"/>
        <family val="2"/>
      </rPr>
      <t xml:space="preserve"> Additional job</t>
    </r>
    <phoneticPr fontId="6" type="noConversion"/>
  </si>
  <si>
    <t>남</t>
    <phoneticPr fontId="6" type="noConversion"/>
  </si>
  <si>
    <t>여</t>
    <phoneticPr fontId="6" type="noConversion"/>
  </si>
  <si>
    <t>소  계</t>
    <phoneticPr fontId="6" type="noConversion"/>
  </si>
  <si>
    <t>제1종</t>
    <phoneticPr fontId="6" type="noConversion"/>
  </si>
  <si>
    <t>제2종</t>
    <phoneticPr fontId="6" type="noConversion"/>
  </si>
  <si>
    <t>호당인구</t>
    <phoneticPr fontId="6" type="noConversion"/>
  </si>
  <si>
    <t>호당종사자</t>
    <phoneticPr fontId="6" type="noConversion"/>
  </si>
  <si>
    <t>Year</t>
    <phoneticPr fontId="6" type="noConversion"/>
  </si>
  <si>
    <t>Total</t>
    <phoneticPr fontId="6" type="noConversion"/>
  </si>
  <si>
    <t>Profession
Full Time</t>
    <phoneticPr fontId="6" type="noConversion"/>
  </si>
  <si>
    <t>Class 1</t>
    <phoneticPr fontId="6" type="noConversion"/>
  </si>
  <si>
    <t>Class 2</t>
    <phoneticPr fontId="6" type="noConversion"/>
  </si>
  <si>
    <t>Person per 
household</t>
    <phoneticPr fontId="6" type="noConversion"/>
  </si>
  <si>
    <t>Male</t>
    <phoneticPr fontId="6" type="noConversion"/>
  </si>
  <si>
    <t>Female</t>
    <phoneticPr fontId="6" type="noConversion"/>
  </si>
  <si>
    <t>Worker per 
household</t>
    <phoneticPr fontId="6" type="noConversion"/>
  </si>
  <si>
    <t>용당1동</t>
    <phoneticPr fontId="6" type="noConversion"/>
  </si>
  <si>
    <t>용당2동</t>
    <phoneticPr fontId="6" type="noConversion"/>
  </si>
  <si>
    <t>연동</t>
    <phoneticPr fontId="6" type="noConversion"/>
  </si>
  <si>
    <t>산정동</t>
    <phoneticPr fontId="6" type="noConversion"/>
  </si>
  <si>
    <t>연산동</t>
    <phoneticPr fontId="6" type="noConversion"/>
  </si>
  <si>
    <t>원산동</t>
    <phoneticPr fontId="6" type="noConversion"/>
  </si>
  <si>
    <t>대성동</t>
    <phoneticPr fontId="6" type="noConversion"/>
  </si>
  <si>
    <t>목원동</t>
    <phoneticPr fontId="6" type="noConversion"/>
  </si>
  <si>
    <t>동명동</t>
    <phoneticPr fontId="6" type="noConversion"/>
  </si>
  <si>
    <t>삼학동</t>
    <phoneticPr fontId="6" type="noConversion"/>
  </si>
  <si>
    <t>만호동</t>
    <phoneticPr fontId="6" type="noConversion"/>
  </si>
  <si>
    <t>유달동</t>
    <phoneticPr fontId="6" type="noConversion"/>
  </si>
  <si>
    <t>죽교동</t>
    <phoneticPr fontId="6" type="noConversion"/>
  </si>
  <si>
    <t>북항동</t>
    <phoneticPr fontId="6" type="noConversion"/>
  </si>
  <si>
    <t>용해동</t>
    <phoneticPr fontId="6" type="noConversion"/>
  </si>
  <si>
    <t>이로동</t>
    <phoneticPr fontId="6" type="noConversion"/>
  </si>
  <si>
    <t>상동</t>
    <phoneticPr fontId="6" type="noConversion"/>
  </si>
  <si>
    <t>하당동</t>
    <phoneticPr fontId="6" type="noConversion"/>
  </si>
  <si>
    <t>신흥동</t>
    <phoneticPr fontId="6" type="noConversion"/>
  </si>
  <si>
    <t>삼향동</t>
    <phoneticPr fontId="6" type="noConversion"/>
  </si>
  <si>
    <t>옥암동</t>
    <phoneticPr fontId="6" type="noConversion"/>
  </si>
  <si>
    <t>부흥동</t>
    <phoneticPr fontId="6" type="noConversion"/>
  </si>
  <si>
    <t>부주동</t>
    <phoneticPr fontId="6" type="noConversion"/>
  </si>
  <si>
    <t>자료 : 통계청 「농림어업총조사(5,0년)」</t>
    <phoneticPr fontId="6" type="noConversion"/>
  </si>
  <si>
    <t>Fishery Households &amp; Population(Cont'd)</t>
  </si>
  <si>
    <t>Fishery Households &amp; Population(Cont'd)</t>
    <phoneticPr fontId="6" type="noConversion"/>
  </si>
  <si>
    <t>나. 내수면어업  Inland water Fishery</t>
    <phoneticPr fontId="6" type="noConversion"/>
  </si>
  <si>
    <r>
      <t xml:space="preserve">어       가         </t>
    </r>
    <r>
      <rPr>
        <sz val="10"/>
        <rFont val="Arial Narrow"/>
        <family val="2"/>
      </rPr>
      <t xml:space="preserve"> Fishery Households</t>
    </r>
    <phoneticPr fontId="6" type="noConversion"/>
  </si>
  <si>
    <r>
      <t xml:space="preserve">어업종사자  </t>
    </r>
    <r>
      <rPr>
        <sz val="10"/>
        <rFont val="Arial Narrow"/>
        <family val="2"/>
      </rPr>
      <t>Fishery Workers</t>
    </r>
    <phoneticPr fontId="6" type="noConversion"/>
  </si>
  <si>
    <r>
      <t xml:space="preserve">겸  업  </t>
    </r>
    <r>
      <rPr>
        <sz val="10"/>
        <rFont val="Arial Narrow"/>
        <family val="2"/>
      </rPr>
      <t>Part time</t>
    </r>
    <phoneticPr fontId="6" type="noConversion"/>
  </si>
  <si>
    <t>제1종</t>
    <phoneticPr fontId="6" type="noConversion"/>
  </si>
  <si>
    <t>제2종</t>
    <phoneticPr fontId="6" type="noConversion"/>
  </si>
  <si>
    <t>호당인구</t>
    <phoneticPr fontId="6" type="noConversion"/>
  </si>
  <si>
    <t>호당종사자</t>
    <phoneticPr fontId="6" type="noConversion"/>
  </si>
  <si>
    <t>Year</t>
    <phoneticPr fontId="6" type="noConversion"/>
  </si>
  <si>
    <t>Total</t>
    <phoneticPr fontId="6" type="noConversion"/>
  </si>
  <si>
    <t>Full Time</t>
    <phoneticPr fontId="6" type="noConversion"/>
  </si>
  <si>
    <t>Sub-total</t>
    <phoneticPr fontId="6" type="noConversion"/>
  </si>
  <si>
    <t>Class 1</t>
    <phoneticPr fontId="6" type="noConversion"/>
  </si>
  <si>
    <t>Class 2</t>
    <phoneticPr fontId="6" type="noConversion"/>
  </si>
  <si>
    <t>Person per 
household</t>
    <phoneticPr fontId="6" type="noConversion"/>
  </si>
  <si>
    <t>Male</t>
    <phoneticPr fontId="6" type="noConversion"/>
  </si>
  <si>
    <t>Female</t>
    <phoneticPr fontId="6" type="noConversion"/>
  </si>
  <si>
    <t>Worker per 
household</t>
    <phoneticPr fontId="6" type="noConversion"/>
  </si>
  <si>
    <t>용당1동</t>
    <phoneticPr fontId="6" type="noConversion"/>
  </si>
  <si>
    <t>용당2동</t>
    <phoneticPr fontId="6" type="noConversion"/>
  </si>
  <si>
    <t>연동</t>
    <phoneticPr fontId="6" type="noConversion"/>
  </si>
  <si>
    <t>산정동</t>
    <phoneticPr fontId="6" type="noConversion"/>
  </si>
  <si>
    <t>연산동</t>
    <phoneticPr fontId="6" type="noConversion"/>
  </si>
  <si>
    <t>원산동</t>
    <phoneticPr fontId="6" type="noConversion"/>
  </si>
  <si>
    <t>대성동</t>
    <phoneticPr fontId="6" type="noConversion"/>
  </si>
  <si>
    <t>목원동</t>
    <phoneticPr fontId="6" type="noConversion"/>
  </si>
  <si>
    <t>동명동</t>
    <phoneticPr fontId="6" type="noConversion"/>
  </si>
  <si>
    <t>삼학동</t>
    <phoneticPr fontId="6" type="noConversion"/>
  </si>
  <si>
    <t>만호동</t>
    <phoneticPr fontId="6" type="noConversion"/>
  </si>
  <si>
    <t>유달동</t>
    <phoneticPr fontId="6" type="noConversion"/>
  </si>
  <si>
    <t>죽교동</t>
    <phoneticPr fontId="6" type="noConversion"/>
  </si>
  <si>
    <t>북항동</t>
    <phoneticPr fontId="6" type="noConversion"/>
  </si>
  <si>
    <t>용해동</t>
    <phoneticPr fontId="6" type="noConversion"/>
  </si>
  <si>
    <t>이로동</t>
    <phoneticPr fontId="6" type="noConversion"/>
  </si>
  <si>
    <t>상동</t>
    <phoneticPr fontId="6" type="noConversion"/>
  </si>
  <si>
    <t>하당동</t>
    <phoneticPr fontId="6" type="noConversion"/>
  </si>
  <si>
    <t>신흥동</t>
    <phoneticPr fontId="6" type="noConversion"/>
  </si>
  <si>
    <t>삼향동</t>
    <phoneticPr fontId="6" type="noConversion"/>
  </si>
  <si>
    <t>옥암동</t>
    <phoneticPr fontId="6" type="noConversion"/>
  </si>
  <si>
    <t>부흥동</t>
    <phoneticPr fontId="6" type="noConversion"/>
  </si>
  <si>
    <t>부주동</t>
    <phoneticPr fontId="6" type="noConversion"/>
  </si>
  <si>
    <t>자료 : 통계청 「농림어업총조사(5,0년)」</t>
    <phoneticPr fontId="6" type="noConversion"/>
  </si>
  <si>
    <t>20. 어    선    보    유</t>
    <phoneticPr fontId="6" type="noConversion"/>
  </si>
  <si>
    <t>Fishing Vessel Ownership</t>
    <phoneticPr fontId="6" type="noConversion"/>
  </si>
  <si>
    <t>단위 : 척, 톤</t>
    <phoneticPr fontId="6" type="noConversion"/>
  </si>
  <si>
    <t>Unit : Boat, ton</t>
    <phoneticPr fontId="6" type="noConversion"/>
  </si>
  <si>
    <t>연 별</t>
    <phoneticPr fontId="6" type="noConversion"/>
  </si>
  <si>
    <t>총            계        Total</t>
    <phoneticPr fontId="6" type="noConversion"/>
  </si>
  <si>
    <t>1톤미만</t>
    <phoneticPr fontId="6" type="noConversion"/>
  </si>
  <si>
    <t>1~5톤
미  만</t>
    <phoneticPr fontId="6" type="noConversion"/>
  </si>
  <si>
    <t>동    력</t>
    <phoneticPr fontId="6" type="noConversion"/>
  </si>
  <si>
    <t>무 동 력</t>
    <phoneticPr fontId="6" type="noConversion"/>
  </si>
  <si>
    <t xml:space="preserve">Powered </t>
    <phoneticPr fontId="6" type="noConversion"/>
  </si>
  <si>
    <t>Non-Powered</t>
    <phoneticPr fontId="6" type="noConversion"/>
  </si>
  <si>
    <t>척  수</t>
    <phoneticPr fontId="6" type="noConversion"/>
  </si>
  <si>
    <t>톤  수</t>
    <phoneticPr fontId="6" type="noConversion"/>
  </si>
  <si>
    <t>Less  than</t>
    <phoneticPr fontId="6" type="noConversion"/>
  </si>
  <si>
    <t>1 Less  than</t>
    <phoneticPr fontId="6" type="noConversion"/>
  </si>
  <si>
    <t>No. of  boats</t>
    <phoneticPr fontId="6" type="noConversion"/>
  </si>
  <si>
    <t>Ton</t>
    <phoneticPr fontId="6" type="noConversion"/>
  </si>
  <si>
    <t>1 ton</t>
    <phoneticPr fontId="6" type="noConversion"/>
  </si>
  <si>
    <t>5 ton</t>
    <phoneticPr fontId="6" type="noConversion"/>
  </si>
  <si>
    <t>5~10톤</t>
    <phoneticPr fontId="6" type="noConversion"/>
  </si>
  <si>
    <t>10~20톤</t>
    <phoneticPr fontId="6" type="noConversion"/>
  </si>
  <si>
    <t>20~30톤</t>
    <phoneticPr fontId="6" type="noConversion"/>
  </si>
  <si>
    <t>30~50톤</t>
    <phoneticPr fontId="6" type="noConversion"/>
  </si>
  <si>
    <t>50~100톤</t>
    <phoneticPr fontId="6" type="noConversion"/>
  </si>
  <si>
    <t>100톤이상</t>
    <phoneticPr fontId="6" type="noConversion"/>
  </si>
  <si>
    <t>미  만</t>
    <phoneticPr fontId="6" type="noConversion"/>
  </si>
  <si>
    <t>5 Less  than</t>
    <phoneticPr fontId="6" type="noConversion"/>
  </si>
  <si>
    <t>10 Less  than</t>
    <phoneticPr fontId="6" type="noConversion"/>
  </si>
  <si>
    <t>20 Less  than</t>
    <phoneticPr fontId="6" type="noConversion"/>
  </si>
  <si>
    <t>30 Less  than</t>
    <phoneticPr fontId="6" type="noConversion"/>
  </si>
  <si>
    <t>50 Less  than</t>
    <phoneticPr fontId="6" type="noConversion"/>
  </si>
  <si>
    <t>Over</t>
    <phoneticPr fontId="6" type="noConversion"/>
  </si>
  <si>
    <t>10 ton</t>
    <phoneticPr fontId="6" type="noConversion"/>
  </si>
  <si>
    <t>20 ton</t>
    <phoneticPr fontId="6" type="noConversion"/>
  </si>
  <si>
    <t>30 ton</t>
    <phoneticPr fontId="6" type="noConversion"/>
  </si>
  <si>
    <t>50 ton</t>
    <phoneticPr fontId="6" type="noConversion"/>
  </si>
  <si>
    <t>100 ton</t>
    <phoneticPr fontId="6" type="noConversion"/>
  </si>
  <si>
    <t>자료 : 수산진흥과</t>
    <phoneticPr fontId="6" type="noConversion"/>
  </si>
  <si>
    <t>22. 양 식 어 업 권</t>
    <phoneticPr fontId="6" type="noConversion"/>
  </si>
  <si>
    <t>Cultured Fishery Licenses</t>
    <phoneticPr fontId="33" type="noConversion"/>
  </si>
  <si>
    <t>단위 : 건, ha</t>
    <phoneticPr fontId="33" type="noConversion"/>
  </si>
  <si>
    <t>Unit : Case, ha</t>
    <phoneticPr fontId="33" type="noConversion"/>
  </si>
  <si>
    <t>연  별</t>
    <phoneticPr fontId="6" type="noConversion"/>
  </si>
  <si>
    <t>합     계</t>
    <phoneticPr fontId="33" type="noConversion"/>
  </si>
  <si>
    <t>개     인</t>
    <phoneticPr fontId="33" type="noConversion"/>
  </si>
  <si>
    <t>협     업</t>
    <phoneticPr fontId="33" type="noConversion"/>
  </si>
  <si>
    <t>어  촌  계</t>
    <phoneticPr fontId="33" type="noConversion"/>
  </si>
  <si>
    <t>수     협</t>
    <phoneticPr fontId="33" type="noConversion"/>
  </si>
  <si>
    <t>Individual</t>
    <phoneticPr fontId="6" type="noConversion"/>
  </si>
  <si>
    <t>Fishery cooperatives</t>
    <phoneticPr fontId="6" type="noConversion"/>
  </si>
  <si>
    <t>Fishery union</t>
    <phoneticPr fontId="6" type="noConversion"/>
  </si>
  <si>
    <t>NFCF</t>
    <phoneticPr fontId="6" type="noConversion"/>
  </si>
  <si>
    <t>품종별</t>
    <phoneticPr fontId="6" type="noConversion"/>
  </si>
  <si>
    <t>건수
Cases</t>
    <phoneticPr fontId="33" type="noConversion"/>
  </si>
  <si>
    <t>면적
Area</t>
    <phoneticPr fontId="33" type="noConversion"/>
  </si>
  <si>
    <t>건수
Cases</t>
    <phoneticPr fontId="33" type="noConversion"/>
  </si>
  <si>
    <t>-</t>
    <phoneticPr fontId="6" type="noConversion"/>
  </si>
  <si>
    <t>자료 : 수산진흥과</t>
    <phoneticPr fontId="33" type="noConversion"/>
  </si>
  <si>
    <t>23. 어  업  권</t>
    <phoneticPr fontId="33" type="noConversion"/>
  </si>
  <si>
    <t>Fishery Licenses</t>
    <phoneticPr fontId="33" type="noConversion"/>
  </si>
  <si>
    <t>단위 : 건, ㎡</t>
    <phoneticPr fontId="33" type="noConversion"/>
  </si>
  <si>
    <t>Unit : Case, ㎡</t>
    <phoneticPr fontId="33" type="noConversion"/>
  </si>
  <si>
    <t>연  별
수  협</t>
    <phoneticPr fontId="6" type="noConversion"/>
  </si>
  <si>
    <t>마을·정치어업</t>
    <phoneticPr fontId="33" type="noConversion"/>
  </si>
  <si>
    <t>양 식 어 업</t>
    <phoneticPr fontId="33" type="noConversion"/>
  </si>
  <si>
    <t>내 수 면 어 업</t>
    <phoneticPr fontId="33" type="noConversion"/>
  </si>
  <si>
    <t>Village and fixed fishery</t>
    <phoneticPr fontId="6" type="noConversion"/>
  </si>
  <si>
    <t>Cultured fishery</t>
    <phoneticPr fontId="6" type="noConversion"/>
  </si>
  <si>
    <t>Inland water fishery</t>
    <phoneticPr fontId="6" type="noConversion"/>
  </si>
  <si>
    <t>어촌계</t>
    <phoneticPr fontId="33" type="noConversion"/>
  </si>
  <si>
    <t>건수</t>
    <phoneticPr fontId="33" type="noConversion"/>
  </si>
  <si>
    <t>개인</t>
    <phoneticPr fontId="6" type="noConversion"/>
  </si>
  <si>
    <t>Cases</t>
    <phoneticPr fontId="33" type="noConversion"/>
  </si>
  <si>
    <t>Area</t>
    <phoneticPr fontId="33" type="noConversion"/>
  </si>
  <si>
    <t>수협</t>
    <phoneticPr fontId="33" type="noConversion"/>
  </si>
  <si>
    <t>어촌계</t>
    <phoneticPr fontId="33" type="noConversion"/>
  </si>
  <si>
    <t>개인</t>
    <phoneticPr fontId="33" type="noConversion"/>
  </si>
  <si>
    <t>주 : 2008년부터 조사개시</t>
    <phoneticPr fontId="6" type="noConversion"/>
  </si>
  <si>
    <t>자료 : 수산진흥과</t>
    <phoneticPr fontId="6" type="noConversion"/>
  </si>
  <si>
    <t>24. 근해어업 허가현황</t>
    <phoneticPr fontId="6" type="noConversion"/>
  </si>
  <si>
    <t>Permits of-shore Fishery</t>
    <phoneticPr fontId="33" type="noConversion"/>
  </si>
  <si>
    <t>단위 : 건</t>
    <phoneticPr fontId="33" type="noConversion"/>
  </si>
  <si>
    <t>Unit : Case</t>
    <phoneticPr fontId="33" type="noConversion"/>
  </si>
  <si>
    <t>동해구기선</t>
    <phoneticPr fontId="33" type="noConversion"/>
  </si>
  <si>
    <t>동해구</t>
    <phoneticPr fontId="33" type="noConversion"/>
  </si>
  <si>
    <t>문어</t>
    <phoneticPr fontId="33" type="noConversion"/>
  </si>
  <si>
    <t>근해채낚기</t>
    <phoneticPr fontId="33" type="noConversion"/>
  </si>
  <si>
    <t>근해자망</t>
    <phoneticPr fontId="33" type="noConversion"/>
  </si>
  <si>
    <t>근해봉수망</t>
    <phoneticPr fontId="33" type="noConversion"/>
  </si>
  <si>
    <t>근   해</t>
    <phoneticPr fontId="33" type="noConversion"/>
  </si>
  <si>
    <t>근해통발</t>
    <phoneticPr fontId="33" type="noConversion"/>
  </si>
  <si>
    <t>근해연승</t>
    <phoneticPr fontId="33" type="noConversion"/>
  </si>
  <si>
    <t>저인망</t>
    <phoneticPr fontId="33" type="noConversion"/>
  </si>
  <si>
    <t>트롤</t>
    <phoneticPr fontId="33" type="noConversion"/>
  </si>
  <si>
    <t>단지</t>
    <phoneticPr fontId="33" type="noConversion"/>
  </si>
  <si>
    <t>어업</t>
    <phoneticPr fontId="33" type="noConversion"/>
  </si>
  <si>
    <t>안강망</t>
    <phoneticPr fontId="33" type="noConversion"/>
  </si>
  <si>
    <t>주: 2007년부터 조사개시</t>
    <phoneticPr fontId="6" type="noConversion"/>
  </si>
  <si>
    <t>자료 : 수산진흥과</t>
    <phoneticPr fontId="6" type="noConversion"/>
  </si>
  <si>
    <t>25. 연안어업 처분건수(10톤미만)</t>
    <phoneticPr fontId="6" type="noConversion"/>
  </si>
  <si>
    <t>Coastal Fishing (Under 10 tons)</t>
    <phoneticPr fontId="33" type="noConversion"/>
  </si>
  <si>
    <t>자망</t>
    <phoneticPr fontId="33" type="noConversion"/>
  </si>
  <si>
    <t>선망</t>
    <phoneticPr fontId="33" type="noConversion"/>
  </si>
  <si>
    <t>복합</t>
    <phoneticPr fontId="33" type="noConversion"/>
  </si>
  <si>
    <t>통발</t>
    <phoneticPr fontId="33" type="noConversion"/>
  </si>
  <si>
    <t>들망</t>
    <phoneticPr fontId="33" type="noConversion"/>
  </si>
  <si>
    <t>양조망</t>
    <phoneticPr fontId="33" type="noConversion"/>
  </si>
  <si>
    <t>조망</t>
    <phoneticPr fontId="33" type="noConversion"/>
  </si>
  <si>
    <t>선인망</t>
    <phoneticPr fontId="33" type="noConversion"/>
  </si>
  <si>
    <t>Gill Net</t>
    <phoneticPr fontId="33" type="noConversion"/>
  </si>
  <si>
    <t>Stow 
Nets</t>
    <phoneticPr fontId="33" type="noConversion"/>
  </si>
  <si>
    <t>Purse
Seines</t>
    <phoneticPr fontId="33" type="noConversion"/>
  </si>
  <si>
    <t>Composite
fishery</t>
    <phoneticPr fontId="33" type="noConversion"/>
  </si>
  <si>
    <t>Traps</t>
    <phoneticPr fontId="33" type="noConversion"/>
  </si>
  <si>
    <t>Lift Nets</t>
    <phoneticPr fontId="33" type="noConversion"/>
  </si>
  <si>
    <t>Beam 
Trawl</t>
    <phoneticPr fontId="33" type="noConversion"/>
  </si>
  <si>
    <t>Drag Nets</t>
    <phoneticPr fontId="33" type="noConversion"/>
  </si>
  <si>
    <t>26. 구획어업허가 처분건수 (5톤 미만)</t>
    <phoneticPr fontId="6" type="noConversion"/>
  </si>
  <si>
    <t>Permits of Boat Fishing in Designated Area (under 5 tons)</t>
    <phoneticPr fontId="33" type="noConversion"/>
  </si>
  <si>
    <t>저 인 망</t>
    <phoneticPr fontId="33" type="noConversion"/>
  </si>
  <si>
    <t>호  망</t>
    <phoneticPr fontId="33" type="noConversion"/>
  </si>
  <si>
    <t>건  망</t>
    <phoneticPr fontId="33" type="noConversion"/>
  </si>
  <si>
    <t>승  망</t>
    <phoneticPr fontId="33" type="noConversion"/>
  </si>
  <si>
    <t>각 망</t>
    <phoneticPr fontId="33" type="noConversion"/>
  </si>
  <si>
    <t>낭 장 망</t>
    <phoneticPr fontId="33" type="noConversion"/>
  </si>
  <si>
    <t>Drift gill</t>
    <phoneticPr fontId="33" type="noConversion"/>
  </si>
  <si>
    <r>
      <rPr>
        <sz val="10"/>
        <rFont val="-윤고딕320"/>
        <family val="1"/>
        <charset val="129"/>
      </rPr>
      <t>　</t>
    </r>
    <phoneticPr fontId="33" type="noConversion"/>
  </si>
  <si>
    <t xml:space="preserve">Pound </t>
    <phoneticPr fontId="33" type="noConversion"/>
  </si>
  <si>
    <t>Gape nets</t>
    <phoneticPr fontId="33" type="noConversion"/>
  </si>
  <si>
    <t xml:space="preserve"> Total</t>
    <phoneticPr fontId="33" type="noConversion"/>
  </si>
  <si>
    <t>Trawl</t>
    <phoneticPr fontId="33" type="noConversion"/>
  </si>
  <si>
    <t>nets</t>
    <phoneticPr fontId="33" type="noConversion"/>
  </si>
  <si>
    <t>Seinse</t>
    <phoneticPr fontId="33" type="noConversion"/>
  </si>
  <si>
    <t>fyke net</t>
    <phoneticPr fontId="33" type="noConversion"/>
  </si>
  <si>
    <t>net</t>
    <phoneticPr fontId="33" type="noConversion"/>
  </si>
  <si>
    <t>with wings</t>
    <phoneticPr fontId="33" type="noConversion"/>
  </si>
  <si>
    <t>장  망</t>
    <phoneticPr fontId="33" type="noConversion"/>
  </si>
  <si>
    <t>부  망</t>
    <phoneticPr fontId="33" type="noConversion"/>
  </si>
  <si>
    <t>새우조망</t>
    <phoneticPr fontId="33" type="noConversion"/>
  </si>
  <si>
    <t>문어단지</t>
    <phoneticPr fontId="33" type="noConversion"/>
  </si>
  <si>
    <t>Mid-water</t>
    <phoneticPr fontId="6" type="noConversion"/>
  </si>
  <si>
    <t>Surface water</t>
  </si>
  <si>
    <t>Drag nets</t>
    <phoneticPr fontId="6" type="noConversion"/>
  </si>
  <si>
    <t>Shrimp</t>
    <phoneticPr fontId="6" type="noConversion"/>
  </si>
  <si>
    <t>Year</t>
  </si>
  <si>
    <t>otter trawl</t>
    <phoneticPr fontId="33" type="noConversion"/>
  </si>
  <si>
    <t>otter trawl</t>
    <phoneticPr fontId="6" type="noConversion"/>
  </si>
  <si>
    <t>catching net</t>
    <phoneticPr fontId="6" type="noConversion"/>
  </si>
  <si>
    <t>Octopus pot</t>
    <phoneticPr fontId="6" type="noConversion"/>
  </si>
  <si>
    <t>자료 : 수산진흥과</t>
    <phoneticPr fontId="33" type="noConversion"/>
  </si>
  <si>
    <t>27. 면허,신고 및 기타 허가어업</t>
    <phoneticPr fontId="6" type="noConversion"/>
  </si>
  <si>
    <t>Licensed &amp; Notified Fishing</t>
    <phoneticPr fontId="33" type="noConversion"/>
  </si>
  <si>
    <t>면 허 어 업  Licensed fishery</t>
    <phoneticPr fontId="33" type="noConversion"/>
  </si>
  <si>
    <t>정치망어업</t>
    <phoneticPr fontId="33" type="noConversion"/>
  </si>
  <si>
    <t>해조류
양식어업</t>
    <phoneticPr fontId="33" type="noConversion"/>
  </si>
  <si>
    <t>패류 
양식어업</t>
    <phoneticPr fontId="33" type="noConversion"/>
  </si>
  <si>
    <t xml:space="preserve">어류 등 
양식어업
</t>
    <phoneticPr fontId="33" type="noConversion"/>
  </si>
  <si>
    <t>복합
양식어업</t>
    <phoneticPr fontId="33" type="noConversion"/>
  </si>
  <si>
    <t>협동
양식어업</t>
    <phoneticPr fontId="33" type="noConversion"/>
  </si>
  <si>
    <t>Fixed net
fishery</t>
    <phoneticPr fontId="6" type="noConversion"/>
  </si>
  <si>
    <t>Seaweeds
cultivating
fishery</t>
    <phoneticPr fontId="6" type="noConversion"/>
  </si>
  <si>
    <t>Shellfishes
cultivating
fishery</t>
    <phoneticPr fontId="6" type="noConversion"/>
  </si>
  <si>
    <t>Fishes,
cultivating
fishery</t>
    <phoneticPr fontId="6" type="noConversion"/>
  </si>
  <si>
    <t>Complex
cultivating
fishery</t>
    <phoneticPr fontId="6" type="noConversion"/>
  </si>
  <si>
    <t>Cooperative
cultivating
fishery</t>
    <phoneticPr fontId="6" type="noConversion"/>
  </si>
  <si>
    <t>면허어업</t>
    <phoneticPr fontId="33" type="noConversion"/>
  </si>
  <si>
    <t>신 고 어 업  Reported fishery</t>
    <phoneticPr fontId="33" type="noConversion"/>
  </si>
  <si>
    <r>
      <t>허가어업</t>
    </r>
    <r>
      <rPr>
        <vertAlign val="superscript"/>
        <sz val="10"/>
        <rFont val="나눔고딕"/>
        <family val="3"/>
        <charset val="129"/>
      </rPr>
      <t xml:space="preserve"> </t>
    </r>
    <r>
      <rPr>
        <sz val="10"/>
        <rFont val="나눔고딕"/>
        <family val="3"/>
        <charset val="129"/>
      </rPr>
      <t>Other Permited</t>
    </r>
    <phoneticPr fontId="6" type="noConversion"/>
  </si>
  <si>
    <t>마을어업</t>
    <phoneticPr fontId="33" type="noConversion"/>
  </si>
  <si>
    <t>맨손어업</t>
    <phoneticPr fontId="33" type="noConversion"/>
  </si>
  <si>
    <t>나잠어업</t>
    <phoneticPr fontId="33" type="noConversion"/>
  </si>
  <si>
    <t>투망어업</t>
    <phoneticPr fontId="33" type="noConversion"/>
  </si>
  <si>
    <t xml:space="preserve">
</t>
    <phoneticPr fontId="6" type="noConversion"/>
  </si>
  <si>
    <t>육상
양식어업</t>
    <phoneticPr fontId="33" type="noConversion"/>
  </si>
  <si>
    <t>육상종묘
생산어망</t>
    <phoneticPr fontId="33" type="noConversion"/>
  </si>
  <si>
    <t>Village
fishery</t>
    <phoneticPr fontId="6" type="noConversion"/>
  </si>
  <si>
    <t>Fishery
without gear</t>
    <phoneticPr fontId="6" type="noConversion"/>
  </si>
  <si>
    <t>Diving fishery
without gear</t>
    <phoneticPr fontId="6" type="noConversion"/>
  </si>
  <si>
    <t>Cast net
fishery</t>
    <phoneticPr fontId="6" type="noConversion"/>
  </si>
  <si>
    <t>Land
cultivating
fishery</t>
    <phoneticPr fontId="6" type="noConversion"/>
  </si>
  <si>
    <t>Fishery
producing
land seeding</t>
    <phoneticPr fontId="6" type="noConversion"/>
  </si>
  <si>
    <t>28. 수   산   물   어   획   고</t>
    <phoneticPr fontId="6" type="noConversion"/>
  </si>
  <si>
    <t>Fish Catches of Fishery Products</t>
    <phoneticPr fontId="6" type="noConversion"/>
  </si>
  <si>
    <t>단위: M/T, 천원</t>
    <phoneticPr fontId="6" type="noConversion"/>
  </si>
  <si>
    <t>Unit : M/T, 1000won</t>
    <phoneticPr fontId="6" type="noConversion"/>
  </si>
  <si>
    <t>연도</t>
    <phoneticPr fontId="6" type="noConversion"/>
  </si>
  <si>
    <t>합     계</t>
    <phoneticPr fontId="6" type="noConversion"/>
  </si>
  <si>
    <t>어    류</t>
    <phoneticPr fontId="6" type="noConversion"/>
  </si>
  <si>
    <t>갑  각  류</t>
    <phoneticPr fontId="6" type="noConversion"/>
  </si>
  <si>
    <t>연체동물</t>
    <phoneticPr fontId="6" type="noConversion"/>
  </si>
  <si>
    <t>Fishes</t>
    <phoneticPr fontId="6" type="noConversion"/>
  </si>
  <si>
    <t>Crustaceans</t>
    <phoneticPr fontId="6" type="noConversion"/>
  </si>
  <si>
    <t>Mollusca</t>
    <phoneticPr fontId="6" type="noConversion"/>
  </si>
  <si>
    <t>수  량</t>
    <phoneticPr fontId="6" type="noConversion"/>
  </si>
  <si>
    <t>금  액</t>
    <phoneticPr fontId="6" type="noConversion"/>
  </si>
  <si>
    <t>Volume</t>
    <phoneticPr fontId="6" type="noConversion"/>
  </si>
  <si>
    <t>Amount</t>
    <phoneticPr fontId="6" type="noConversion"/>
  </si>
  <si>
    <t>해  조  류</t>
    <phoneticPr fontId="6" type="noConversion"/>
  </si>
  <si>
    <t>패    류</t>
    <phoneticPr fontId="6" type="noConversion"/>
  </si>
  <si>
    <t>기타수산동물류</t>
    <phoneticPr fontId="6" type="noConversion"/>
  </si>
  <si>
    <t>Sea Weeds</t>
    <phoneticPr fontId="6" type="noConversion"/>
  </si>
  <si>
    <t>Shellfish</t>
    <phoneticPr fontId="6" type="noConversion"/>
  </si>
  <si>
    <t>Other Fishery Products</t>
    <phoneticPr fontId="6" type="noConversion"/>
  </si>
  <si>
    <t>29. 수산물 가공품 생산고</t>
    <phoneticPr fontId="6" type="noConversion"/>
  </si>
  <si>
    <t>Production of Processed Fishery Commodities</t>
    <phoneticPr fontId="6" type="noConversion"/>
  </si>
  <si>
    <t>단위: M/T, 100만원</t>
    <phoneticPr fontId="6" type="noConversion"/>
  </si>
  <si>
    <t>구        분</t>
    <phoneticPr fontId="6" type="noConversion"/>
  </si>
  <si>
    <t>수  량</t>
  </si>
  <si>
    <t>금  액</t>
  </si>
  <si>
    <t>Volume</t>
  </si>
  <si>
    <t>Amount</t>
  </si>
  <si>
    <t>합         계</t>
    <phoneticPr fontId="6" type="noConversion"/>
  </si>
  <si>
    <t>새우(염식품)</t>
    <phoneticPr fontId="6" type="noConversion"/>
  </si>
  <si>
    <t>참치(통조림)</t>
  </si>
  <si>
    <t>고등어(원형동결)</t>
  </si>
  <si>
    <t>조기(원형동결)</t>
  </si>
  <si>
    <t>새우(원형동결)</t>
  </si>
  <si>
    <t>갈치(원형동결)</t>
  </si>
  <si>
    <t>복어(원형동결)</t>
  </si>
  <si>
    <t>명태(원형동결)</t>
  </si>
  <si>
    <t>병어(원형동결)</t>
  </si>
  <si>
    <t>기타(원형동결)</t>
  </si>
  <si>
    <t>갑오징어
(처리동결)</t>
    <phoneticPr fontId="6" type="noConversion"/>
  </si>
  <si>
    <t>연육(처리동결)</t>
  </si>
  <si>
    <t>기타(처리동결)</t>
  </si>
  <si>
    <t>김(해조제품)</t>
  </si>
  <si>
    <t>건미역(해조제품)</t>
  </si>
  <si>
    <t>염장미역
(해조제품)</t>
    <phoneticPr fontId="6" type="noConversion"/>
  </si>
  <si>
    <t>다시마(염장미역)</t>
  </si>
  <si>
    <t>톳(해조제품)</t>
  </si>
  <si>
    <t>기타(해조제품)</t>
  </si>
  <si>
    <t>기타(조미가공품)</t>
  </si>
  <si>
    <t>조미쥐치포
(조미가공품)</t>
    <phoneticPr fontId="6" type="noConversion"/>
  </si>
  <si>
    <t>30. 수산물 생산량 및 판매금액</t>
    <phoneticPr fontId="6" type="noConversion"/>
  </si>
  <si>
    <t>30. 수산물 생산량 및 판매금액(속)</t>
    <phoneticPr fontId="6" type="noConversion"/>
  </si>
  <si>
    <t>Cooperative Sales of Fishery Products</t>
    <phoneticPr fontId="6" type="noConversion"/>
  </si>
  <si>
    <t>Cooperative Sales of Fishery Products(Cont'd)</t>
    <phoneticPr fontId="6" type="noConversion"/>
  </si>
  <si>
    <t>Unit : M/T, Million Won</t>
    <phoneticPr fontId="6" type="noConversion"/>
  </si>
  <si>
    <t>연도 및
월    별</t>
    <phoneticPr fontId="6" type="noConversion"/>
  </si>
  <si>
    <t>합       계</t>
    <phoneticPr fontId="6" type="noConversion"/>
  </si>
  <si>
    <t>어       류</t>
    <phoneticPr fontId="6" type="noConversion"/>
  </si>
  <si>
    <t>갑      각      류</t>
    <phoneticPr fontId="6" type="noConversion"/>
  </si>
  <si>
    <t>연  체  동  물  류</t>
    <phoneticPr fontId="6" type="noConversion"/>
  </si>
  <si>
    <t>해    조    류</t>
    <phoneticPr fontId="6" type="noConversion"/>
  </si>
  <si>
    <t>패      류</t>
    <phoneticPr fontId="6" type="noConversion"/>
  </si>
  <si>
    <t>Crustacean</t>
    <phoneticPr fontId="6" type="noConversion"/>
  </si>
  <si>
    <t>Seaweeds</t>
    <phoneticPr fontId="6" type="noConversion"/>
  </si>
  <si>
    <t>Other fishery
products</t>
    <phoneticPr fontId="6" type="noConversion"/>
  </si>
  <si>
    <t>Year &amp;</t>
  </si>
  <si>
    <t>Month</t>
  </si>
  <si>
    <t>1월</t>
    <phoneticPr fontId="6" type="noConversion"/>
  </si>
  <si>
    <t>2월</t>
    <phoneticPr fontId="6" type="noConversion"/>
  </si>
  <si>
    <t>3월</t>
    <phoneticPr fontId="6" type="noConversion"/>
  </si>
  <si>
    <t>4월</t>
    <phoneticPr fontId="6" type="noConversion"/>
  </si>
  <si>
    <t>5월</t>
    <phoneticPr fontId="6" type="noConversion"/>
  </si>
  <si>
    <t>6월</t>
    <phoneticPr fontId="6" type="noConversion"/>
  </si>
  <si>
    <t>7월</t>
    <phoneticPr fontId="6" type="noConversion"/>
  </si>
  <si>
    <t>8월</t>
    <phoneticPr fontId="6" type="noConversion"/>
  </si>
  <si>
    <t>9월</t>
    <phoneticPr fontId="6" type="noConversion"/>
  </si>
  <si>
    <t>10월</t>
    <phoneticPr fontId="6" type="noConversion"/>
  </si>
  <si>
    <t>11월</t>
    <phoneticPr fontId="6" type="noConversion"/>
  </si>
  <si>
    <t>12월</t>
    <phoneticPr fontId="6" type="noConversion"/>
  </si>
  <si>
    <t>31.  수   산   업   협   동   조   합</t>
    <phoneticPr fontId="67" type="noConversion"/>
  </si>
  <si>
    <t>Fishery Cooperative Federation</t>
    <phoneticPr fontId="6" type="noConversion"/>
  </si>
  <si>
    <t>단위 : 명, kg, 천원</t>
    <phoneticPr fontId="67" type="noConversion"/>
  </si>
  <si>
    <t>Unit : Person, kg, 1,000 won</t>
    <phoneticPr fontId="6" type="noConversion"/>
  </si>
  <si>
    <t>연도 및</t>
    <phoneticPr fontId="67" type="noConversion"/>
  </si>
  <si>
    <t>조합수</t>
    <phoneticPr fontId="6" type="noConversion"/>
  </si>
  <si>
    <t>조합원수</t>
    <phoneticPr fontId="67" type="noConversion"/>
  </si>
  <si>
    <t>직     원     수</t>
    <phoneticPr fontId="67" type="noConversion"/>
  </si>
  <si>
    <t>주 요 협 동 사 업 실 적(백만원)</t>
    <phoneticPr fontId="67" type="noConversion"/>
  </si>
  <si>
    <t>조 합 명</t>
    <phoneticPr fontId="67" type="noConversion"/>
  </si>
  <si>
    <t>Staffs</t>
    <phoneticPr fontId="67" type="noConversion"/>
  </si>
  <si>
    <t>Major cooperative business</t>
    <phoneticPr fontId="67" type="noConversion"/>
  </si>
  <si>
    <t>Year  &amp;</t>
    <phoneticPr fontId="67" type="noConversion"/>
  </si>
  <si>
    <t>No. of</t>
  </si>
  <si>
    <t xml:space="preserve"> Members</t>
    <phoneticPr fontId="67" type="noConversion"/>
  </si>
  <si>
    <t xml:space="preserve">   계</t>
    <phoneticPr fontId="67" type="noConversion"/>
  </si>
  <si>
    <t>남</t>
    <phoneticPr fontId="67" type="noConversion"/>
  </si>
  <si>
    <t>여</t>
    <phoneticPr fontId="67" type="noConversion"/>
  </si>
  <si>
    <t>구매사업</t>
    <phoneticPr fontId="67" type="noConversion"/>
  </si>
  <si>
    <t>판매사업</t>
    <phoneticPr fontId="67" type="noConversion"/>
  </si>
  <si>
    <t>이용가공</t>
    <phoneticPr fontId="67" type="noConversion"/>
  </si>
  <si>
    <t>공제사업</t>
    <phoneticPr fontId="67" type="noConversion"/>
  </si>
  <si>
    <t>Unions</t>
    <phoneticPr fontId="67" type="noConversion"/>
  </si>
  <si>
    <t>Unions</t>
  </si>
  <si>
    <t>of Unions</t>
    <phoneticPr fontId="67" type="noConversion"/>
  </si>
  <si>
    <t>Total</t>
    <phoneticPr fontId="67" type="noConversion"/>
  </si>
  <si>
    <t>Male</t>
    <phoneticPr fontId="67" type="noConversion"/>
  </si>
  <si>
    <t>Female</t>
    <phoneticPr fontId="67" type="noConversion"/>
  </si>
  <si>
    <t>Purchasing</t>
    <phoneticPr fontId="67" type="noConversion"/>
  </si>
  <si>
    <t>Selling</t>
    <phoneticPr fontId="67" type="noConversion"/>
  </si>
  <si>
    <t>Utlity</t>
    <phoneticPr fontId="67" type="noConversion"/>
  </si>
  <si>
    <t>Multual aid</t>
    <phoneticPr fontId="67" type="noConversion"/>
  </si>
  <si>
    <t>연도 및</t>
    <phoneticPr fontId="67" type="noConversion"/>
  </si>
  <si>
    <t>연 중 융 자 실 적 (백만원)</t>
    <phoneticPr fontId="67" type="noConversion"/>
  </si>
  <si>
    <t>연 말 현 재 예금잔고 (백만원)</t>
    <phoneticPr fontId="67" type="noConversion"/>
  </si>
  <si>
    <t>Loans given by the whole year</t>
    <phoneticPr fontId="67" type="noConversion"/>
  </si>
  <si>
    <t>Balance in deposit as of year-end</t>
    <phoneticPr fontId="67" type="noConversion"/>
  </si>
  <si>
    <t>계</t>
    <phoneticPr fontId="67" type="noConversion"/>
  </si>
  <si>
    <t>금 융 자 금</t>
    <phoneticPr fontId="67" type="noConversion"/>
  </si>
  <si>
    <t>재 정 자 금</t>
    <phoneticPr fontId="67" type="noConversion"/>
  </si>
  <si>
    <t>저축성예금</t>
    <phoneticPr fontId="67" type="noConversion"/>
  </si>
  <si>
    <t>요구불예금</t>
    <phoneticPr fontId="67" type="noConversion"/>
  </si>
  <si>
    <t>기  타</t>
    <phoneticPr fontId="6" type="noConversion"/>
  </si>
  <si>
    <t>Creit</t>
    <phoneticPr fontId="67" type="noConversion"/>
  </si>
  <si>
    <t>Time and</t>
    <phoneticPr fontId="6" type="noConversion"/>
  </si>
  <si>
    <t>Demand</t>
    <phoneticPr fontId="6" type="noConversion"/>
  </si>
  <si>
    <t>Banking  fund</t>
    <phoneticPr fontId="67" type="noConversion"/>
  </si>
  <si>
    <t>Government fund</t>
    <phoneticPr fontId="67" type="noConversion"/>
  </si>
  <si>
    <t>savings</t>
    <phoneticPr fontId="67" type="noConversion"/>
  </si>
  <si>
    <t>deposit</t>
    <phoneticPr fontId="67" type="noConversion"/>
  </si>
  <si>
    <t>Other</t>
    <phoneticPr fontId="6" type="noConversion"/>
  </si>
  <si>
    <t>자료 : 목포수산업협동조합</t>
    <phoneticPr fontId="67" type="noConversion"/>
  </si>
  <si>
    <t>21.  어         항</t>
    <phoneticPr fontId="6" type="noConversion"/>
  </si>
  <si>
    <t>Fishing Ports</t>
    <phoneticPr fontId="33" type="noConversion"/>
  </si>
  <si>
    <t>단위 : 척, 톤</t>
    <phoneticPr fontId="33" type="noConversion"/>
  </si>
  <si>
    <t>Unit : boat, ton</t>
    <phoneticPr fontId="33" type="noConversion"/>
  </si>
  <si>
    <t>연  별</t>
    <phoneticPr fontId="6" type="noConversion"/>
  </si>
  <si>
    <t>합     계</t>
    <phoneticPr fontId="33" type="noConversion"/>
  </si>
  <si>
    <t>국가어항</t>
    <phoneticPr fontId="33" type="noConversion"/>
  </si>
  <si>
    <t>지방어항</t>
    <phoneticPr fontId="33" type="noConversion"/>
  </si>
  <si>
    <t>어촌정주어항</t>
    <phoneticPr fontId="33" type="noConversion"/>
  </si>
  <si>
    <t>소규모 Small size</t>
    <phoneticPr fontId="33" type="noConversion"/>
  </si>
  <si>
    <t>Year</t>
    <phoneticPr fontId="6" type="noConversion"/>
  </si>
  <si>
    <t xml:space="preserve"> Total</t>
    <phoneticPr fontId="6" type="noConversion"/>
  </si>
  <si>
    <t>National</t>
    <phoneticPr fontId="33" type="noConversion"/>
  </si>
  <si>
    <t>Regional</t>
    <phoneticPr fontId="33" type="noConversion"/>
  </si>
  <si>
    <t>Villagebased</t>
    <phoneticPr fontId="33" type="noConversion"/>
  </si>
  <si>
    <t>육  지
Land</t>
    <phoneticPr fontId="33" type="noConversion"/>
  </si>
  <si>
    <t>도  서
Island</t>
    <phoneticPr fontId="33" type="noConversion"/>
  </si>
  <si>
    <t>자료 : 해양항만과</t>
    <phoneticPr fontId="6" type="noConversion"/>
  </si>
  <si>
    <t>-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</si>
</sst>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176" formatCode="#,##0.0_);[Red]\(#,##0.0\)"/>
    <numFmt numFmtId="177" formatCode="0.0"/>
    <numFmt numFmtId="178" formatCode="_-* #,##0.0_-;\-* #,##0.0_-;_-* &quot;-&quot;?_-;_-@_-"/>
    <numFmt numFmtId="179" formatCode="_(* #,##0_);_(* \(#,##0\);_(* &quot;-&quot;_);_(@_)"/>
    <numFmt numFmtId="180" formatCode="#,##0.0_ "/>
    <numFmt numFmtId="181" formatCode="#,##0_);[Red]\(#,##0\)"/>
    <numFmt numFmtId="182" formatCode="0_);[Red]\(0\)"/>
    <numFmt numFmtId="183" formatCode="_(&quot;₩&quot;* #,##0_);_(&quot;₩&quot;* \(#,##0\);_(&quot;₩&quot;* &quot;-&quot;_);_(@_)"/>
    <numFmt numFmtId="184" formatCode="#,##0_ "/>
    <numFmt numFmtId="185" formatCode="#,##0;[Red]#,##0"/>
    <numFmt numFmtId="186" formatCode="_ * #,##0_ ;_ * \-#,##0_ ;_ * &quot;-&quot;_ ;_ @_ "/>
    <numFmt numFmtId="187" formatCode="_-* #,##0.0_-;\-* #,##0.0_-;_-* &quot;-&quot;_-;_-@_-"/>
    <numFmt numFmtId="188" formatCode="_(* #,##0.0_);_(* \(#,##0.0\);_(* &quot;-&quot;_);_(@_)"/>
    <numFmt numFmtId="189" formatCode="0,000"/>
    <numFmt numFmtId="190" formatCode="_(* #,##0.00_);_(* \(#,##0.00\);_(* &quot;-&quot;??_);_(@_)"/>
    <numFmt numFmtId="191" formatCode="0;[Red]0"/>
  </numFmts>
  <fonts count="109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ajor"/>
    </font>
    <font>
      <sz val="9"/>
      <name val="바탕체"/>
      <family val="1"/>
      <charset val="129"/>
    </font>
    <font>
      <sz val="14"/>
      <name val="바탕체"/>
      <family val="1"/>
      <charset val="129"/>
    </font>
    <font>
      <sz val="9"/>
      <name val="Times New Roman"/>
      <family val="1"/>
    </font>
    <font>
      <sz val="13"/>
      <name val="나눔고딕"/>
      <family val="3"/>
      <charset val="129"/>
    </font>
    <font>
      <sz val="10"/>
      <name val="나눔고딕"/>
      <family val="3"/>
      <charset val="129"/>
    </font>
    <font>
      <sz val="9"/>
      <name val="나눔고딕"/>
      <family val="3"/>
      <charset val="129"/>
    </font>
    <font>
      <sz val="13"/>
      <name val="-윤고딕320"/>
      <family val="1"/>
      <charset val="129"/>
    </font>
    <font>
      <sz val="10"/>
      <name val="Arial Narrow"/>
      <family val="2"/>
    </font>
    <font>
      <sz val="13"/>
      <name val="Arial Narrow"/>
      <family val="2"/>
    </font>
    <font>
      <sz val="10"/>
      <name val="Courier New"/>
      <family val="3"/>
    </font>
    <font>
      <b/>
      <sz val="13"/>
      <name val="Arial Narrow"/>
      <family val="2"/>
    </font>
    <font>
      <b/>
      <sz val="10"/>
      <name val="Courier New"/>
      <family val="3"/>
    </font>
    <font>
      <sz val="12"/>
      <name val="나눔고딕"/>
      <family val="3"/>
      <charset val="129"/>
    </font>
    <font>
      <sz val="12"/>
      <name val="Courier New"/>
      <family val="3"/>
    </font>
    <font>
      <b/>
      <sz val="12"/>
      <name val="Courier New"/>
      <family val="3"/>
    </font>
    <font>
      <sz val="9"/>
      <name val="맑은 고딕"/>
      <family val="3"/>
      <charset val="129"/>
      <scheme val="major"/>
    </font>
    <font>
      <sz val="9"/>
      <name val="굴림체"/>
      <family val="3"/>
      <charset val="129"/>
    </font>
    <font>
      <sz val="12"/>
      <color indexed="12"/>
      <name val="맑은 고딕"/>
      <family val="3"/>
      <charset val="129"/>
      <scheme val="major"/>
    </font>
    <font>
      <sz val="12"/>
      <color indexed="12"/>
      <name val="바탕체"/>
      <family val="1"/>
      <charset val="129"/>
    </font>
    <font>
      <sz val="14"/>
      <color indexed="12"/>
      <name val="맑은 고딕"/>
      <family val="3"/>
      <charset val="129"/>
      <scheme val="major"/>
    </font>
    <font>
      <sz val="12"/>
      <name val="-윤고딕320"/>
      <family val="1"/>
      <charset val="129"/>
    </font>
    <font>
      <sz val="10"/>
      <name val="Times New Roman"/>
      <family val="1"/>
    </font>
    <font>
      <sz val="12"/>
      <name val="Arial Narrow"/>
      <family val="2"/>
    </font>
    <font>
      <sz val="10"/>
      <name val="-윤고딕320"/>
      <family val="1"/>
      <charset val="129"/>
    </font>
    <font>
      <sz val="10"/>
      <name val="바탕체"/>
      <family val="1"/>
      <charset val="129"/>
    </font>
    <font>
      <sz val="8"/>
      <name val="맑은 고딕"/>
      <family val="3"/>
      <charset val="129"/>
      <scheme val="major"/>
    </font>
    <font>
      <sz val="8"/>
      <name val="바탕체"/>
      <family val="1"/>
      <charset val="129"/>
    </font>
    <font>
      <b/>
      <sz val="14"/>
      <name val="바탕체"/>
      <family val="1"/>
      <charset val="129"/>
    </font>
    <font>
      <sz val="12"/>
      <name val="바탕체"/>
      <family val="1"/>
      <charset val="129"/>
    </font>
    <font>
      <b/>
      <sz val="16"/>
      <name val="바탕체"/>
      <family val="1"/>
      <charset val="129"/>
    </font>
    <font>
      <sz val="12"/>
      <color indexed="12"/>
      <name val="Times New Roman"/>
      <family val="1"/>
    </font>
    <font>
      <sz val="11"/>
      <name val="나눔고딕"/>
      <family val="3"/>
      <charset val="129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.5"/>
      <name val="Courier New"/>
      <family val="3"/>
    </font>
    <font>
      <b/>
      <sz val="10.5"/>
      <name val="Courier New"/>
      <family val="3"/>
    </font>
    <font>
      <sz val="12"/>
      <name val="굴림"/>
      <family val="3"/>
      <charset val="129"/>
    </font>
    <font>
      <sz val="9"/>
      <name val="굴림"/>
      <family val="3"/>
      <charset val="129"/>
    </font>
    <font>
      <b/>
      <sz val="12"/>
      <name val="Arial Narrow"/>
      <family val="2"/>
    </font>
    <font>
      <sz val="9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b/>
      <sz val="14"/>
      <color indexed="12"/>
      <name val="맑은 고딕"/>
      <family val="3"/>
      <charset val="129"/>
      <scheme val="minor"/>
    </font>
    <font>
      <b/>
      <sz val="15"/>
      <name val="바탕체"/>
      <family val="1"/>
      <charset val="129"/>
    </font>
    <font>
      <b/>
      <sz val="9"/>
      <name val="Times New Roman"/>
      <family val="1"/>
    </font>
    <font>
      <b/>
      <sz val="9"/>
      <name val="바탕체"/>
      <family val="1"/>
      <charset val="129"/>
    </font>
    <font>
      <sz val="12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name val="맑은 고딕"/>
      <family val="3"/>
      <charset val="129"/>
      <scheme val="minor"/>
    </font>
    <font>
      <b/>
      <sz val="13"/>
      <color indexed="12"/>
      <name val="맑은 고딕"/>
      <family val="3"/>
      <charset val="129"/>
      <scheme val="major"/>
    </font>
    <font>
      <b/>
      <sz val="12"/>
      <name val="나눔고딕"/>
      <family val="3"/>
      <charset val="129"/>
    </font>
    <font>
      <b/>
      <sz val="9"/>
      <name val="굴림체"/>
      <family val="3"/>
      <charset val="129"/>
    </font>
    <font>
      <sz val="11"/>
      <name val="맑은 고딕"/>
      <family val="3"/>
      <charset val="129"/>
    </font>
    <font>
      <sz val="11"/>
      <name val="한컴돋움"/>
      <family val="1"/>
      <charset val="129"/>
    </font>
    <font>
      <b/>
      <sz val="16"/>
      <color indexed="12"/>
      <name val="맑은 고딕"/>
      <family val="3"/>
      <charset val="129"/>
    </font>
    <font>
      <sz val="8"/>
      <name val="돋움"/>
      <family val="3"/>
      <charset val="129"/>
    </font>
    <font>
      <sz val="11"/>
      <color indexed="12"/>
      <name val="한컴돋움"/>
      <family val="1"/>
      <charset val="129"/>
    </font>
    <font>
      <b/>
      <sz val="14"/>
      <color indexed="12"/>
      <name val="맑은 고딕"/>
      <family val="3"/>
      <charset val="129"/>
    </font>
    <font>
      <sz val="10"/>
      <name val="한컴돋움"/>
      <family val="1"/>
      <charset val="129"/>
    </font>
    <font>
      <sz val="11"/>
      <name val="-윤고딕320"/>
      <family val="1"/>
      <charset val="129"/>
    </font>
    <font>
      <sz val="11"/>
      <name val="Arial Narrow"/>
      <family val="2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나눔고딕"/>
      <family val="3"/>
      <charset val="129"/>
    </font>
    <font>
      <sz val="10"/>
      <name val="돋움"/>
      <family val="3"/>
      <charset val="129"/>
    </font>
    <font>
      <sz val="9"/>
      <name val="Courier New"/>
      <family val="3"/>
    </font>
    <font>
      <b/>
      <sz val="12"/>
      <name val="굴림"/>
      <family val="3"/>
      <charset val="129"/>
    </font>
    <font>
      <sz val="6"/>
      <name val="굴림체"/>
      <family val="3"/>
      <charset val="129"/>
    </font>
    <font>
      <sz val="9"/>
      <color indexed="12"/>
      <name val="굴림체"/>
      <family val="3"/>
      <charset val="129"/>
    </font>
    <font>
      <b/>
      <sz val="9"/>
      <name val="Courier New"/>
      <family val="3"/>
    </font>
    <font>
      <sz val="10"/>
      <name val="돋움체"/>
      <family val="3"/>
      <charset val="129"/>
    </font>
    <font>
      <b/>
      <vertAlign val="superscript"/>
      <sz val="16"/>
      <color indexed="12"/>
      <name val="맑은 고딕"/>
      <family val="3"/>
      <charset val="129"/>
      <scheme val="major"/>
    </font>
    <font>
      <sz val="16"/>
      <color indexed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6"/>
      <color indexed="12"/>
      <name val="굴림체"/>
      <family val="3"/>
      <charset val="129"/>
    </font>
    <font>
      <sz val="11"/>
      <name val="Courier New"/>
      <family val="3"/>
    </font>
    <font>
      <b/>
      <sz val="11"/>
      <name val="Courier New"/>
      <family val="3"/>
    </font>
    <font>
      <b/>
      <sz val="14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3"/>
      <color theme="1"/>
      <name val="Arial Narrow"/>
      <family val="2"/>
    </font>
    <font>
      <sz val="13"/>
      <name val="맑은 고딕"/>
      <family val="3"/>
      <charset val="129"/>
      <scheme val="minor"/>
    </font>
    <font>
      <vertAlign val="superscript"/>
      <sz val="10"/>
      <name val="나눔고딕"/>
      <family val="3"/>
      <charset val="129"/>
    </font>
    <font>
      <b/>
      <sz val="12"/>
      <color indexed="12"/>
      <name val="Times New Roman"/>
      <family val="1"/>
    </font>
    <font>
      <sz val="11"/>
      <color theme="1"/>
      <name val="Arial Narrow"/>
      <family val="2"/>
    </font>
    <font>
      <b/>
      <sz val="16"/>
      <color indexed="12"/>
      <name val="Times New Roman"/>
      <family val="1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3"/>
      <name val="나눔고딕"/>
      <family val="3"/>
      <charset val="129"/>
    </font>
    <font>
      <sz val="11"/>
      <name val="바탕"/>
      <family val="1"/>
      <charset val="129"/>
    </font>
    <font>
      <b/>
      <sz val="9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6" fontId="39" fillId="0" borderId="0" applyFont="0" applyFill="0" applyBorder="0" applyAlignment="0" applyProtection="0"/>
    <xf numFmtId="4" fontId="84" fillId="0" borderId="0" applyNumberFormat="0" applyProtection="0"/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476">
    <xf numFmtId="0" fontId="0" fillId="0" borderId="0" xfId="0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3" fillId="0" borderId="0" xfId="0" applyFont="1" applyBorder="1"/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Continuous" vertical="center"/>
    </xf>
    <xf numFmtId="0" fontId="15" fillId="2" borderId="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Continuous" vertical="center"/>
    </xf>
    <xf numFmtId="0" fontId="19" fillId="0" borderId="5" xfId="0" applyFont="1" applyBorder="1" applyAlignment="1">
      <alignment horizontal="center" vertical="center"/>
    </xf>
    <xf numFmtId="176" fontId="19" fillId="3" borderId="0" xfId="0" applyNumberFormat="1" applyFont="1" applyFill="1" applyBorder="1" applyAlignment="1">
      <alignment horizontal="right" vertical="center" shrinkToFit="1"/>
    </xf>
    <xf numFmtId="176" fontId="19" fillId="3" borderId="9" xfId="0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176" fontId="20" fillId="3" borderId="0" xfId="0" applyNumberFormat="1" applyFont="1" applyFill="1" applyBorder="1" applyAlignment="1">
      <alignment horizontal="right" vertical="center"/>
    </xf>
    <xf numFmtId="0" fontId="20" fillId="3" borderId="12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22" fillId="3" borderId="12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Continuous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Continuous" vertical="center"/>
    </xf>
    <xf numFmtId="0" fontId="24" fillId="0" borderId="0" xfId="0" applyFont="1" applyBorder="1"/>
    <xf numFmtId="0" fontId="24" fillId="3" borderId="0" xfId="0" applyFont="1" applyFill="1" applyBorder="1"/>
    <xf numFmtId="0" fontId="25" fillId="3" borderId="0" xfId="0" applyFont="1" applyFill="1" applyBorder="1"/>
    <xf numFmtId="0" fontId="1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Continuous" vertical="center" shrinkToFit="1"/>
    </xf>
    <xf numFmtId="0" fontId="15" fillId="0" borderId="0" xfId="0" applyFont="1" applyBorder="1" applyAlignment="1">
      <alignment vertical="center"/>
    </xf>
    <xf numFmtId="0" fontId="31" fillId="4" borderId="5" xfId="0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 shrinkToFit="1"/>
    </xf>
    <xf numFmtId="41" fontId="19" fillId="0" borderId="9" xfId="0" applyNumberFormat="1" applyFont="1" applyFill="1" applyBorder="1" applyAlignment="1">
      <alignment horizontal="right" vertical="center" shrinkToFit="1"/>
    </xf>
    <xf numFmtId="0" fontId="20" fillId="0" borderId="0" xfId="0" applyFont="1" applyBorder="1"/>
    <xf numFmtId="0" fontId="20" fillId="3" borderId="0" xfId="0" applyFont="1" applyFill="1" applyBorder="1"/>
    <xf numFmtId="0" fontId="22" fillId="3" borderId="0" xfId="0" applyFont="1" applyFill="1" applyBorder="1"/>
    <xf numFmtId="0" fontId="37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177" fontId="36" fillId="0" borderId="0" xfId="0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23" fillId="4" borderId="1" xfId="0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Continuous" vertical="center"/>
    </xf>
    <xf numFmtId="0" fontId="15" fillId="4" borderId="3" xfId="0" applyFont="1" applyFill="1" applyBorder="1" applyAlignment="1">
      <alignment horizontal="centerContinuous" vertical="center"/>
    </xf>
    <xf numFmtId="0" fontId="15" fillId="4" borderId="14" xfId="0" applyFont="1" applyFill="1" applyBorder="1" applyAlignment="1">
      <alignment horizontal="centerContinuous" vertical="center"/>
    </xf>
    <xf numFmtId="178" fontId="19" fillId="0" borderId="0" xfId="0" applyNumberFormat="1" applyFont="1" applyFill="1" applyBorder="1" applyAlignment="1">
      <alignment horizontal="right" vertical="center" shrinkToFit="1"/>
    </xf>
    <xf numFmtId="1" fontId="20" fillId="0" borderId="0" xfId="0" applyNumberFormat="1" applyFont="1" applyBorder="1"/>
    <xf numFmtId="1" fontId="20" fillId="3" borderId="0" xfId="0" applyNumberFormat="1" applyFont="1" applyFill="1" applyBorder="1"/>
    <xf numFmtId="1" fontId="22" fillId="3" borderId="0" xfId="0" applyNumberFormat="1" applyFont="1" applyFill="1" applyBorder="1"/>
    <xf numFmtId="1" fontId="23" fillId="4" borderId="5" xfId="0" applyNumberFormat="1" applyFont="1" applyFill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3" fontId="15" fillId="4" borderId="2" xfId="0" applyNumberFormat="1" applyFont="1" applyFill="1" applyBorder="1" applyAlignment="1">
      <alignment horizontal="centerContinuous" vertical="center"/>
    </xf>
    <xf numFmtId="1" fontId="15" fillId="4" borderId="1" xfId="0" applyNumberFormat="1" applyFont="1" applyFill="1" applyBorder="1" applyAlignment="1">
      <alignment horizontal="centerContinuous" vertical="center"/>
    </xf>
    <xf numFmtId="1" fontId="15" fillId="4" borderId="3" xfId="0" applyNumberFormat="1" applyFont="1" applyFill="1" applyBorder="1" applyAlignment="1">
      <alignment horizontal="centerContinuous" vertical="center"/>
    </xf>
    <xf numFmtId="1" fontId="0" fillId="0" borderId="0" xfId="0" applyNumberFormat="1" applyBorder="1" applyAlignment="1">
      <alignment vertical="center"/>
    </xf>
    <xf numFmtId="1" fontId="24" fillId="0" borderId="0" xfId="0" applyNumberFormat="1" applyFont="1" applyBorder="1"/>
    <xf numFmtId="1" fontId="24" fillId="3" borderId="0" xfId="0" applyNumberFormat="1" applyFont="1" applyFill="1" applyBorder="1"/>
    <xf numFmtId="1" fontId="25" fillId="3" borderId="0" xfId="0" applyNumberFormat="1" applyFont="1" applyFill="1" applyBorder="1"/>
    <xf numFmtId="0" fontId="36" fillId="0" borderId="0" xfId="0" applyFont="1" applyAlignment="1">
      <alignment horizontal="center"/>
    </xf>
    <xf numFmtId="0" fontId="37" fillId="0" borderId="0" xfId="0" applyFont="1" applyBorder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1" fontId="38" fillId="0" borderId="0" xfId="0" applyNumberFormat="1" applyFont="1" applyBorder="1"/>
    <xf numFmtId="3" fontId="15" fillId="2" borderId="9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1" fontId="15" fillId="2" borderId="11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Border="1" applyAlignment="1">
      <alignment horizontal="center" vertical="center"/>
    </xf>
    <xf numFmtId="179" fontId="19" fillId="3" borderId="0" xfId="0" applyNumberFormat="1" applyFont="1" applyFill="1" applyBorder="1" applyAlignment="1">
      <alignment horizontal="right" vertical="center" shrinkToFit="1"/>
    </xf>
    <xf numFmtId="179" fontId="19" fillId="3" borderId="9" xfId="0" applyNumberFormat="1" applyFont="1" applyFill="1" applyBorder="1" applyAlignment="1">
      <alignment horizontal="right" vertical="center" shrinkToFit="1"/>
    </xf>
    <xf numFmtId="1" fontId="20" fillId="0" borderId="0" xfId="0" applyNumberFormat="1" applyFont="1" applyBorder="1" applyAlignment="1">
      <alignment horizontal="center"/>
    </xf>
    <xf numFmtId="180" fontId="19" fillId="3" borderId="0" xfId="0" applyNumberFormat="1" applyFont="1" applyFill="1" applyBorder="1" applyAlignment="1">
      <alignment horizontal="right" vertical="center" shrinkToFit="1"/>
    </xf>
    <xf numFmtId="1" fontId="22" fillId="3" borderId="0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Continuous" vertical="center"/>
    </xf>
    <xf numFmtId="1" fontId="15" fillId="2" borderId="1" xfId="0" applyNumberFormat="1" applyFont="1" applyFill="1" applyBorder="1" applyAlignment="1">
      <alignment horizontal="centerContinuous" vertical="center"/>
    </xf>
    <xf numFmtId="1" fontId="15" fillId="2" borderId="9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Border="1" applyAlignment="1">
      <alignment vertical="center"/>
    </xf>
    <xf numFmtId="1" fontId="18" fillId="2" borderId="10" xfId="0" applyNumberFormat="1" applyFont="1" applyFill="1" applyBorder="1" applyAlignment="1">
      <alignment horizontal="centerContinuous" vertical="center"/>
    </xf>
    <xf numFmtId="181" fontId="19" fillId="3" borderId="0" xfId="0" applyNumberFormat="1" applyFont="1" applyFill="1" applyBorder="1" applyAlignment="1">
      <alignment horizontal="right" vertical="center" shrinkToFit="1"/>
    </xf>
    <xf numFmtId="41" fontId="19" fillId="3" borderId="9" xfId="0" applyNumberFormat="1" applyFont="1" applyFill="1" applyBorder="1" applyAlignment="1">
      <alignment horizontal="right" vertical="center" shrinkToFit="1"/>
    </xf>
    <xf numFmtId="1" fontId="37" fillId="0" borderId="0" xfId="0" applyNumberFormat="1" applyFont="1" applyBorder="1"/>
    <xf numFmtId="0" fontId="4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3" fontId="15" fillId="2" borderId="2" xfId="0" applyNumberFormat="1" applyFont="1" applyFill="1" applyBorder="1" applyAlignment="1">
      <alignment horizontal="centerContinuous" vertical="center"/>
    </xf>
    <xf numFmtId="1" fontId="15" fillId="2" borderId="2" xfId="0" applyNumberFormat="1" applyFont="1" applyFill="1" applyBorder="1" applyAlignment="1">
      <alignment horizontal="centerContinuous" vertical="center"/>
    </xf>
    <xf numFmtId="3" fontId="15" fillId="2" borderId="3" xfId="0" applyNumberFormat="1" applyFont="1" applyFill="1" applyBorder="1" applyAlignment="1">
      <alignment horizontal="centerContinuous" vertical="center"/>
    </xf>
    <xf numFmtId="3" fontId="18" fillId="2" borderId="10" xfId="0" applyNumberFormat="1" applyFont="1" applyFill="1" applyBorder="1" applyAlignment="1">
      <alignment horizontal="centerContinuous" vertical="center"/>
    </xf>
    <xf numFmtId="3" fontId="18" fillId="2" borderId="6" xfId="0" applyNumberFormat="1" applyFont="1" applyFill="1" applyBorder="1" applyAlignment="1">
      <alignment horizontal="centerContinuous" vertical="center"/>
    </xf>
    <xf numFmtId="0" fontId="32" fillId="0" borderId="0" xfId="0" applyFont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180" fontId="20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180" fontId="22" fillId="3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1" fontId="14" fillId="2" borderId="1" xfId="0" applyNumberFormat="1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26" fillId="0" borderId="0" xfId="0" applyFont="1"/>
    <xf numFmtId="3" fontId="7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/>
    <xf numFmtId="0" fontId="43" fillId="0" borderId="0" xfId="0" applyFont="1" applyBorder="1" applyAlignment="1">
      <alignment horizontal="center"/>
    </xf>
    <xf numFmtId="0" fontId="12" fillId="0" borderId="10" xfId="0" applyFont="1" applyBorder="1" applyAlignment="1"/>
    <xf numFmtId="0" fontId="3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 wrapText="1"/>
    </xf>
    <xf numFmtId="178" fontId="19" fillId="3" borderId="0" xfId="0" applyNumberFormat="1" applyFont="1" applyFill="1" applyBorder="1" applyAlignment="1">
      <alignment horizontal="right" vertical="center" shrinkToFit="1"/>
    </xf>
    <xf numFmtId="0" fontId="32" fillId="3" borderId="0" xfId="0" applyFont="1" applyFill="1" applyBorder="1" applyAlignment="1">
      <alignment vertical="center"/>
    </xf>
    <xf numFmtId="0" fontId="44" fillId="3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Border="1" applyAlignment="1"/>
    <xf numFmtId="1" fontId="0" fillId="0" borderId="0" xfId="0" applyNumberFormat="1" applyAlignment="1">
      <alignment horizontal="right"/>
    </xf>
    <xf numFmtId="3" fontId="0" fillId="0" borderId="0" xfId="0" applyNumberFormat="1"/>
    <xf numFmtId="0" fontId="15" fillId="2" borderId="2" xfId="0" applyFont="1" applyFill="1" applyBorder="1" applyAlignment="1">
      <alignment horizontal="centerContinuous" vertical="center"/>
    </xf>
    <xf numFmtId="1" fontId="16" fillId="0" borderId="0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Continuous" vertical="center"/>
    </xf>
    <xf numFmtId="0" fontId="15" fillId="2" borderId="0" xfId="0" applyNumberFormat="1" applyFont="1" applyFill="1" applyBorder="1" applyAlignment="1">
      <alignment horizontal="centerContinuous" vertical="center"/>
    </xf>
    <xf numFmtId="3" fontId="15" fillId="2" borderId="0" xfId="0" applyNumberFormat="1" applyFont="1" applyFill="1" applyBorder="1" applyAlignment="1">
      <alignment vertical="center"/>
    </xf>
    <xf numFmtId="1" fontId="19" fillId="0" borderId="5" xfId="0" applyNumberFormat="1" applyFont="1" applyBorder="1" applyAlignment="1">
      <alignment horizontal="center" vertical="center"/>
    </xf>
    <xf numFmtId="181" fontId="19" fillId="3" borderId="9" xfId="0" applyNumberFormat="1" applyFont="1" applyFill="1" applyBorder="1" applyAlignment="1">
      <alignment horizontal="right" vertical="center" shrinkToFit="1"/>
    </xf>
    <xf numFmtId="1" fontId="46" fillId="0" borderId="0" xfId="0" applyNumberFormat="1" applyFont="1" applyBorder="1"/>
    <xf numFmtId="1" fontId="46" fillId="3" borderId="0" xfId="0" applyNumberFormat="1" applyFont="1" applyFill="1" applyBorder="1"/>
    <xf numFmtId="1" fontId="47" fillId="3" borderId="0" xfId="0" applyNumberFormat="1" applyFont="1" applyFill="1" applyBorder="1"/>
    <xf numFmtId="183" fontId="19" fillId="5" borderId="0" xfId="0" applyNumberFormat="1" applyFont="1" applyFill="1" applyBorder="1" applyAlignment="1" applyProtection="1">
      <alignment horizontal="right" vertical="center" shrinkToFit="1"/>
    </xf>
    <xf numFmtId="183" fontId="19" fillId="5" borderId="0" xfId="0" applyNumberFormat="1" applyFont="1" applyFill="1" applyBorder="1" applyAlignment="1">
      <alignment horizontal="right" vertical="center" shrinkToFit="1"/>
    </xf>
    <xf numFmtId="183" fontId="19" fillId="5" borderId="9" xfId="0" applyNumberFormat="1" applyFont="1" applyFill="1" applyBorder="1" applyAlignment="1">
      <alignment horizontal="right" vertical="center" shrinkToFit="1"/>
    </xf>
    <xf numFmtId="1" fontId="7" fillId="0" borderId="0" xfId="0" applyNumberFormat="1" applyFont="1" applyAlignment="1">
      <alignment horizontal="right"/>
    </xf>
    <xf numFmtId="0" fontId="7" fillId="0" borderId="0" xfId="0" applyFont="1"/>
    <xf numFmtId="1" fontId="48" fillId="0" borderId="0" xfId="0" applyNumberFormat="1" applyFont="1"/>
    <xf numFmtId="1" fontId="48" fillId="0" borderId="0" xfId="0" applyNumberFormat="1" applyFont="1" applyAlignment="1">
      <alignment horizontal="right"/>
    </xf>
    <xf numFmtId="0" fontId="48" fillId="0" borderId="0" xfId="0" applyFont="1"/>
    <xf numFmtId="3" fontId="48" fillId="0" borderId="0" xfId="0" applyNumberFormat="1" applyFont="1"/>
    <xf numFmtId="0" fontId="41" fillId="0" borderId="0" xfId="0" applyFont="1" applyAlignment="1">
      <alignment horizontal="center"/>
    </xf>
    <xf numFmtId="0" fontId="39" fillId="0" borderId="0" xfId="0" applyFont="1" applyBorder="1"/>
    <xf numFmtId="0" fontId="38" fillId="0" borderId="0" xfId="0" applyFont="1" applyBorder="1" applyAlignment="1">
      <alignment horizontal="centerContinuous"/>
    </xf>
    <xf numFmtId="0" fontId="23" fillId="0" borderId="0" xfId="0" applyFont="1"/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181" fontId="33" fillId="5" borderId="0" xfId="0" applyNumberFormat="1" applyFont="1" applyFill="1" applyBorder="1" applyAlignment="1">
      <alignment horizontal="right" vertical="center" shrinkToFit="1"/>
    </xf>
    <xf numFmtId="176" fontId="33" fillId="5" borderId="0" xfId="0" applyNumberFormat="1" applyFont="1" applyFill="1" applyBorder="1" applyAlignment="1" applyProtection="1">
      <alignment horizontal="right" vertical="center" shrinkToFit="1"/>
    </xf>
    <xf numFmtId="176" fontId="33" fillId="5" borderId="0" xfId="0" applyNumberFormat="1" applyFont="1" applyFill="1" applyBorder="1" applyAlignment="1">
      <alignment horizontal="right" vertical="center" shrinkToFit="1"/>
    </xf>
    <xf numFmtId="181" fontId="33" fillId="5" borderId="9" xfId="0" applyNumberFormat="1" applyFont="1" applyFill="1" applyBorder="1" applyAlignment="1">
      <alignment horizontal="right" vertical="center" shrinkToFit="1"/>
    </xf>
    <xf numFmtId="179" fontId="33" fillId="5" borderId="0" xfId="0" applyNumberFormat="1" applyFont="1" applyFill="1" applyBorder="1" applyAlignment="1">
      <alignment horizontal="right" vertical="center" shrinkToFit="1"/>
    </xf>
    <xf numFmtId="0" fontId="19" fillId="0" borderId="5" xfId="0" applyFont="1" applyBorder="1" applyAlignment="1">
      <alignment horizontal="center" vertical="center" wrapText="1"/>
    </xf>
    <xf numFmtId="0" fontId="24" fillId="0" borderId="0" xfId="0" applyFont="1"/>
    <xf numFmtId="0" fontId="24" fillId="3" borderId="0" xfId="0" applyFont="1" applyFill="1"/>
    <xf numFmtId="0" fontId="27" fillId="0" borderId="0" xfId="0" applyFont="1"/>
    <xf numFmtId="0" fontId="27" fillId="0" borderId="0" xfId="0" applyFont="1" applyBorder="1"/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54" fillId="0" borderId="0" xfId="0" applyFont="1" applyBorder="1" applyAlignment="1">
      <alignment horizontal="centerContinuous"/>
    </xf>
    <xf numFmtId="0" fontId="55" fillId="0" borderId="0" xfId="0" applyFont="1" applyBorder="1"/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9" fillId="0" borderId="5" xfId="0" quotePrefix="1" applyFont="1" applyBorder="1" applyAlignment="1" applyProtection="1">
      <alignment horizontal="center" vertical="center"/>
      <protection locked="0"/>
    </xf>
    <xf numFmtId="3" fontId="20" fillId="0" borderId="0" xfId="0" applyNumberFormat="1" applyFont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Continuous" vertical="center"/>
      <protection locked="0"/>
    </xf>
    <xf numFmtId="0" fontId="27" fillId="3" borderId="0" xfId="0" applyFont="1" applyFill="1" applyBorder="1"/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Continuous" vertical="center"/>
      <protection locked="0"/>
    </xf>
    <xf numFmtId="0" fontId="51" fillId="0" borderId="0" xfId="0" applyFont="1"/>
    <xf numFmtId="3" fontId="26" fillId="0" borderId="0" xfId="0" applyNumberFormat="1" applyFont="1"/>
    <xf numFmtId="3" fontId="26" fillId="0" borderId="0" xfId="0" applyNumberFormat="1" applyFont="1" applyBorder="1"/>
    <xf numFmtId="0" fontId="56" fillId="0" borderId="0" xfId="0" applyFont="1" applyBorder="1"/>
    <xf numFmtId="0" fontId="38" fillId="0" borderId="0" xfId="0" applyFont="1" applyBorder="1" applyAlignment="1">
      <alignment horizontal="centerContinuous" vertical="center"/>
    </xf>
    <xf numFmtId="0" fontId="42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Continuous" vertical="center"/>
    </xf>
    <xf numFmtId="0" fontId="42" fillId="2" borderId="5" xfId="0" applyFont="1" applyFill="1" applyBorder="1" applyAlignment="1">
      <alignment horizontal="center" vertical="center" wrapText="1"/>
    </xf>
    <xf numFmtId="0" fontId="19" fillId="0" borderId="5" xfId="0" quotePrefix="1" applyFont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right" vertical="center"/>
    </xf>
    <xf numFmtId="3" fontId="22" fillId="3" borderId="0" xfId="0" applyNumberFormat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/>
    <xf numFmtId="3" fontId="27" fillId="0" borderId="0" xfId="0" applyNumberFormat="1" applyFont="1"/>
    <xf numFmtId="3" fontId="27" fillId="0" borderId="0" xfId="0" applyNumberFormat="1" applyFont="1" applyBorder="1"/>
    <xf numFmtId="0" fontId="59" fillId="0" borderId="0" xfId="0" applyFont="1" applyBorder="1"/>
    <xf numFmtId="0" fontId="12" fillId="0" borderId="0" xfId="0" applyFont="1" applyBorder="1" applyAlignment="1">
      <alignment horizontal="centerContinuous" vertical="center"/>
    </xf>
    <xf numFmtId="0" fontId="33" fillId="2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0" borderId="5" xfId="0" quotePrefix="1" applyNumberFormat="1" applyFont="1" applyBorder="1" applyAlignment="1">
      <alignment horizontal="centerContinuous" vertical="center"/>
    </xf>
    <xf numFmtId="179" fontId="33" fillId="3" borderId="0" xfId="0" applyNumberFormat="1" applyFont="1" applyFill="1" applyBorder="1" applyAlignment="1">
      <alignment horizontal="right" vertical="center"/>
    </xf>
    <xf numFmtId="179" fontId="33" fillId="3" borderId="9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31" fillId="2" borderId="5" xfId="0" applyFont="1" applyFill="1" applyBorder="1" applyAlignment="1">
      <alignment horizontal="center" vertical="center" wrapText="1"/>
    </xf>
    <xf numFmtId="0" fontId="60" fillId="0" borderId="0" xfId="0" applyFont="1"/>
    <xf numFmtId="0" fontId="51" fillId="0" borderId="0" xfId="0" applyFont="1" applyBorder="1"/>
    <xf numFmtId="185" fontId="51" fillId="0" borderId="0" xfId="0" applyNumberFormat="1" applyFont="1" applyBorder="1" applyAlignment="1">
      <alignment horizontal="right"/>
    </xf>
    <xf numFmtId="0" fontId="15" fillId="2" borderId="3" xfId="0" applyFont="1" applyFill="1" applyBorder="1" applyAlignment="1">
      <alignment horizontal="centerContinuous" vertical="center"/>
    </xf>
    <xf numFmtId="0" fontId="15" fillId="2" borderId="1" xfId="0" applyFont="1" applyFill="1" applyBorder="1" applyAlignment="1">
      <alignment horizontal="centerContinuous" vertical="center"/>
    </xf>
    <xf numFmtId="0" fontId="19" fillId="0" borderId="5" xfId="0" applyFont="1" applyBorder="1" applyAlignment="1">
      <alignment horizontal="centerContinuous" vertical="center" wrapText="1"/>
    </xf>
    <xf numFmtId="3" fontId="20" fillId="0" borderId="0" xfId="0" applyNumberFormat="1" applyFont="1" applyBorder="1" applyAlignment="1">
      <alignment horizontal="right" vertical="center"/>
    </xf>
    <xf numFmtId="0" fontId="27" fillId="3" borderId="0" xfId="0" applyFont="1" applyFill="1" applyBorder="1" applyAlignment="1">
      <alignment horizontal="right"/>
    </xf>
    <xf numFmtId="0" fontId="39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24" fillId="0" borderId="0" xfId="0" applyFont="1" applyBorder="1" applyAlignment="1">
      <alignment vertical="center"/>
    </xf>
    <xf numFmtId="179" fontId="19" fillId="0" borderId="0" xfId="0" applyNumberFormat="1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5" fillId="0" borderId="0" xfId="0" applyFont="1" applyBorder="1"/>
    <xf numFmtId="179" fontId="45" fillId="0" borderId="0" xfId="0" applyNumberFormat="1" applyFont="1" applyBorder="1"/>
    <xf numFmtId="0" fontId="23" fillId="0" borderId="0" xfId="0" applyFont="1" applyBorder="1"/>
    <xf numFmtId="179" fontId="62" fillId="0" borderId="0" xfId="0" applyNumberFormat="1" applyFont="1" applyBorder="1"/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/>
    <xf numFmtId="0" fontId="0" fillId="3" borderId="0" xfId="0" applyFill="1" applyBorder="1"/>
    <xf numFmtId="41" fontId="19" fillId="0" borderId="0" xfId="0" applyNumberFormat="1" applyFont="1" applyFill="1" applyBorder="1" applyAlignment="1">
      <alignment vertical="center"/>
    </xf>
    <xf numFmtId="185" fontId="7" fillId="0" borderId="0" xfId="0" applyNumberFormat="1" applyFont="1"/>
    <xf numFmtId="185" fontId="0" fillId="0" borderId="0" xfId="0" applyNumberFormat="1"/>
    <xf numFmtId="2" fontId="26" fillId="0" borderId="0" xfId="0" applyNumberFormat="1" applyFont="1" applyBorder="1"/>
    <xf numFmtId="2" fontId="15" fillId="2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/>
    <xf numFmtId="2" fontId="27" fillId="0" borderId="0" xfId="0" applyNumberFormat="1" applyFont="1" applyBorder="1"/>
    <xf numFmtId="0" fontId="64" fillId="0" borderId="0" xfId="0" applyFont="1"/>
    <xf numFmtId="0" fontId="65" fillId="0" borderId="0" xfId="0" applyFont="1"/>
    <xf numFmtId="0" fontId="68" fillId="0" borderId="0" xfId="0" applyFont="1" applyAlignment="1">
      <alignment horizontal="center"/>
    </xf>
    <xf numFmtId="0" fontId="11" fillId="0" borderId="0" xfId="0" applyFont="1" applyFill="1"/>
    <xf numFmtId="0" fontId="35" fillId="0" borderId="0" xfId="0" applyFont="1" applyFill="1"/>
    <xf numFmtId="0" fontId="70" fillId="0" borderId="0" xfId="0" applyFont="1" applyFill="1"/>
    <xf numFmtId="0" fontId="15" fillId="0" borderId="0" xfId="0" applyFont="1" applyFill="1" applyAlignment="1">
      <alignment vertical="center"/>
    </xf>
    <xf numFmtId="0" fontId="71" fillId="2" borderId="5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42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2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79" fontId="19" fillId="3" borderId="0" xfId="0" applyNumberFormat="1" applyFont="1" applyFill="1" applyBorder="1" applyAlignment="1">
      <alignment vertical="center" shrinkToFit="1"/>
    </xf>
    <xf numFmtId="0" fontId="70" fillId="3" borderId="0" xfId="0" applyFont="1" applyFill="1"/>
    <xf numFmtId="0" fontId="15" fillId="0" borderId="0" xfId="0" applyFont="1" applyFill="1"/>
    <xf numFmtId="0" fontId="42" fillId="2" borderId="1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2" fillId="2" borderId="17" xfId="0" applyFont="1" applyFill="1" applyBorder="1" applyAlignment="1">
      <alignment horizontal="center" vertical="center"/>
    </xf>
    <xf numFmtId="0" fontId="73" fillId="0" borderId="0" xfId="0" applyFont="1" applyBorder="1" applyAlignment="1"/>
    <xf numFmtId="0" fontId="74" fillId="0" borderId="0" xfId="0" applyFont="1"/>
    <xf numFmtId="0" fontId="70" fillId="0" borderId="0" xfId="0" applyFont="1"/>
    <xf numFmtId="2" fontId="26" fillId="0" borderId="0" xfId="0" applyNumberFormat="1" applyFont="1" applyAlignment="1">
      <alignment horizontal="center"/>
    </xf>
    <xf numFmtId="177" fontId="7" fillId="0" borderId="0" xfId="0" applyNumberFormat="1" applyFont="1"/>
    <xf numFmtId="2" fontId="26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1" fillId="2" borderId="5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9" fillId="0" borderId="5" xfId="0" applyFont="1" applyFill="1" applyBorder="1" applyAlignment="1">
      <alignment horizontal="centerContinuous" vertical="center" wrapText="1"/>
    </xf>
    <xf numFmtId="179" fontId="19" fillId="0" borderId="0" xfId="0" applyNumberFormat="1" applyFont="1" applyFill="1" applyBorder="1" applyAlignment="1">
      <alignment horizontal="right" vertical="center" wrapText="1" shrinkToFit="1"/>
    </xf>
    <xf numFmtId="179" fontId="19" fillId="0" borderId="9" xfId="0" applyNumberFormat="1" applyFont="1" applyFill="1" applyBorder="1" applyAlignment="1">
      <alignment horizontal="right" vertical="center" wrapText="1" shrinkToFit="1"/>
    </xf>
    <xf numFmtId="0" fontId="27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7" fillId="0" borderId="0" xfId="0" applyFont="1" applyFill="1" applyBorder="1"/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 horizontal="center"/>
    </xf>
    <xf numFmtId="177" fontId="0" fillId="0" borderId="0" xfId="0" applyNumberFormat="1"/>
    <xf numFmtId="2" fontId="27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/>
    <xf numFmtId="0" fontId="15" fillId="2" borderId="5" xfId="0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1" fontId="19" fillId="5" borderId="5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41" fontId="19" fillId="3" borderId="0" xfId="0" applyNumberFormat="1" applyFont="1" applyFill="1" applyBorder="1" applyAlignment="1">
      <alignment horizontal="center" vertical="center" shrinkToFit="1"/>
    </xf>
    <xf numFmtId="181" fontId="19" fillId="3" borderId="0" xfId="0" applyNumberFormat="1" applyFont="1" applyFill="1" applyBorder="1" applyAlignment="1">
      <alignment horizontal="center" vertical="center" shrinkToFit="1"/>
    </xf>
    <xf numFmtId="182" fontId="19" fillId="3" borderId="0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right"/>
    </xf>
    <xf numFmtId="0" fontId="33" fillId="2" borderId="5" xfId="0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>
      <alignment horizontal="right" vertical="center" shrinkToFit="1"/>
    </xf>
    <xf numFmtId="0" fontId="31" fillId="2" borderId="5" xfId="0" applyFont="1" applyFill="1" applyBorder="1" applyAlignment="1">
      <alignment horizontal="center" vertical="center"/>
    </xf>
    <xf numFmtId="179" fontId="19" fillId="3" borderId="0" xfId="0" applyNumberFormat="1" applyFont="1" applyFill="1" applyBorder="1" applyAlignment="1">
      <alignment horizontal="center" vertical="center" shrinkToFit="1"/>
    </xf>
    <xf numFmtId="179" fontId="19" fillId="3" borderId="9" xfId="0" applyNumberFormat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>
      <alignment horizontal="right" vertical="center" shrinkToFit="1"/>
    </xf>
    <xf numFmtId="0" fontId="15" fillId="2" borderId="14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Continuous" vertical="center"/>
    </xf>
    <xf numFmtId="176" fontId="19" fillId="3" borderId="2" xfId="0" applyNumberFormat="1" applyFont="1" applyFill="1" applyBorder="1" applyAlignment="1">
      <alignment horizontal="right" vertical="center" shrinkToFit="1"/>
    </xf>
    <xf numFmtId="176" fontId="19" fillId="3" borderId="3" xfId="0" applyNumberFormat="1" applyFont="1" applyFill="1" applyBorder="1" applyAlignment="1">
      <alignment horizontal="right" vertical="center" shrinkToFit="1"/>
    </xf>
    <xf numFmtId="0" fontId="19" fillId="0" borderId="1" xfId="0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Continuous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Continuous" vertical="center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41" fontId="19" fillId="0" borderId="2" xfId="0" applyNumberFormat="1" applyFont="1" applyFill="1" applyBorder="1" applyAlignment="1">
      <alignment horizontal="right" vertical="center" shrinkToFit="1"/>
    </xf>
    <xf numFmtId="41" fontId="19" fillId="0" borderId="3" xfId="0" applyNumberFormat="1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center" vertical="center"/>
    </xf>
    <xf numFmtId="3" fontId="18" fillId="4" borderId="9" xfId="0" applyNumberFormat="1" applyFont="1" applyFill="1" applyBorder="1" applyAlignment="1">
      <alignment horizontal="center" vertical="center"/>
    </xf>
    <xf numFmtId="1" fontId="18" fillId="4" borderId="9" xfId="0" applyNumberFormat="1" applyFont="1" applyFill="1" applyBorder="1" applyAlignment="1">
      <alignment horizontal="center" vertical="center"/>
    </xf>
    <xf numFmtId="1" fontId="18" fillId="4" borderId="0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Continuous" vertical="center"/>
    </xf>
    <xf numFmtId="178" fontId="19" fillId="0" borderId="2" xfId="0" applyNumberFormat="1" applyFont="1" applyFill="1" applyBorder="1" applyAlignment="1">
      <alignment horizontal="right" vertical="center" shrinkToFit="1"/>
    </xf>
    <xf numFmtId="3" fontId="18" fillId="4" borderId="0" xfId="0" applyNumberFormat="1" applyFont="1" applyFill="1" applyBorder="1" applyAlignment="1">
      <alignment horizontal="center" vertical="center"/>
    </xf>
    <xf numFmtId="1" fontId="18" fillId="4" borderId="5" xfId="0" applyNumberFormat="1" applyFont="1" applyFill="1" applyBorder="1" applyAlignment="1">
      <alignment horizontal="centerContinuous" vertical="center"/>
    </xf>
    <xf numFmtId="1" fontId="18" fillId="4" borderId="0" xfId="0" applyNumberFormat="1" applyFont="1" applyFill="1" applyBorder="1" applyAlignment="1">
      <alignment horizontal="centerContinuous" vertical="center"/>
    </xf>
    <xf numFmtId="3" fontId="18" fillId="2" borderId="9" xfId="0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1" fontId="18" fillId="2" borderId="11" xfId="0" applyNumberFormat="1" applyFont="1" applyFill="1" applyBorder="1" applyAlignment="1">
      <alignment horizontal="center" vertical="center"/>
    </xf>
    <xf numFmtId="180" fontId="19" fillId="3" borderId="2" xfId="0" applyNumberFormat="1" applyFont="1" applyFill="1" applyBorder="1" applyAlignment="1">
      <alignment horizontal="right" vertical="center" shrinkToFit="1"/>
    </xf>
    <xf numFmtId="179" fontId="19" fillId="3" borderId="2" xfId="0" applyNumberFormat="1" applyFont="1" applyFill="1" applyBorder="1" applyAlignment="1">
      <alignment horizontal="right" vertical="center" shrinkToFit="1"/>
    </xf>
    <xf numFmtId="179" fontId="19" fillId="3" borderId="3" xfId="0" applyNumberFormat="1" applyFont="1" applyFill="1" applyBorder="1" applyAlignment="1">
      <alignment horizontal="right" vertical="center" shrinkToFit="1"/>
    </xf>
    <xf numFmtId="3" fontId="18" fillId="2" borderId="0" xfId="0" applyNumberFormat="1" applyFont="1" applyFill="1" applyBorder="1" applyAlignment="1">
      <alignment horizontal="center" vertical="center" shrinkToFit="1"/>
    </xf>
    <xf numFmtId="1" fontId="18" fillId="2" borderId="5" xfId="0" applyNumberFormat="1" applyFont="1" applyFill="1" applyBorder="1" applyAlignment="1">
      <alignment horizontal="centerContinuous" vertical="center"/>
    </xf>
    <xf numFmtId="1" fontId="18" fillId="2" borderId="0" xfId="0" applyNumberFormat="1" applyFont="1" applyFill="1" applyBorder="1" applyAlignment="1">
      <alignment horizontal="centerContinuous" vertical="center"/>
    </xf>
    <xf numFmtId="181" fontId="19" fillId="3" borderId="2" xfId="0" applyNumberFormat="1" applyFont="1" applyFill="1" applyBorder="1" applyAlignment="1">
      <alignment horizontal="right" vertical="center" shrinkToFit="1"/>
    </xf>
    <xf numFmtId="41" fontId="19" fillId="3" borderId="2" xfId="0" applyNumberFormat="1" applyFont="1" applyFill="1" applyBorder="1" applyAlignment="1">
      <alignment horizontal="right" vertical="center" shrinkToFit="1"/>
    </xf>
    <xf numFmtId="41" fontId="19" fillId="3" borderId="3" xfId="0" applyNumberFormat="1" applyFont="1" applyFill="1" applyBorder="1" applyAlignment="1">
      <alignment horizontal="right" vertical="center" shrinkToFit="1"/>
    </xf>
    <xf numFmtId="3" fontId="18" fillId="2" borderId="5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Continuous" vertical="center"/>
    </xf>
    <xf numFmtId="3" fontId="18" fillId="2" borderId="11" xfId="0" applyNumberFormat="1" applyFont="1" applyFill="1" applyBorder="1" applyAlignment="1">
      <alignment horizontal="centerContinuous" vertical="center"/>
    </xf>
    <xf numFmtId="41" fontId="19" fillId="3" borderId="2" xfId="0" applyNumberFormat="1" applyFont="1" applyFill="1" applyBorder="1" applyAlignment="1">
      <alignment horizontal="center" vertical="center" shrinkToFit="1"/>
    </xf>
    <xf numFmtId="1" fontId="14" fillId="2" borderId="5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181" fontId="19" fillId="3" borderId="2" xfId="0" applyNumberFormat="1" applyFont="1" applyFill="1" applyBorder="1" applyAlignment="1">
      <alignment horizontal="center" vertical="center" shrinkToFit="1"/>
    </xf>
    <xf numFmtId="3" fontId="42" fillId="2" borderId="11" xfId="0" applyNumberFormat="1" applyFont="1" applyFill="1" applyBorder="1" applyAlignment="1">
      <alignment horizontal="center" vertical="center"/>
    </xf>
    <xf numFmtId="3" fontId="42" fillId="2" borderId="9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 wrapText="1"/>
    </xf>
    <xf numFmtId="41" fontId="19" fillId="3" borderId="0" xfId="0" applyNumberFormat="1" applyFont="1" applyFill="1" applyBorder="1" applyAlignment="1">
      <alignment horizontal="center" vertical="center"/>
    </xf>
    <xf numFmtId="178" fontId="19" fillId="3" borderId="2" xfId="0" applyNumberFormat="1" applyFont="1" applyFill="1" applyBorder="1" applyAlignment="1">
      <alignment horizontal="right" vertical="center" shrinkToFit="1"/>
    </xf>
    <xf numFmtId="0" fontId="19" fillId="0" borderId="1" xfId="0" applyNumberFormat="1" applyFont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 shrinkToFit="1"/>
    </xf>
    <xf numFmtId="3" fontId="18" fillId="2" borderId="9" xfId="0" applyNumberFormat="1" applyFont="1" applyFill="1" applyBorder="1" applyAlignment="1">
      <alignment horizontal="centerContinuous" vertical="center"/>
    </xf>
    <xf numFmtId="0" fontId="18" fillId="2" borderId="9" xfId="0" applyFont="1" applyFill="1" applyBorder="1" applyAlignment="1">
      <alignment horizontal="centerContinuous" vertical="center"/>
    </xf>
    <xf numFmtId="3" fontId="15" fillId="2" borderId="9" xfId="0" applyNumberFormat="1" applyFont="1" applyFill="1" applyBorder="1" applyAlignment="1">
      <alignment horizontal="centerContinuous" vertical="center"/>
    </xf>
    <xf numFmtId="181" fontId="19" fillId="3" borderId="3" xfId="0" applyNumberFormat="1" applyFont="1" applyFill="1" applyBorder="1" applyAlignment="1">
      <alignment horizontal="right" vertical="center" shrinkToFit="1"/>
    </xf>
    <xf numFmtId="1" fontId="19" fillId="0" borderId="1" xfId="0" applyNumberFormat="1" applyFont="1" applyBorder="1" applyAlignment="1">
      <alignment horizontal="center" vertical="center"/>
    </xf>
    <xf numFmtId="1" fontId="19" fillId="2" borderId="5" xfId="0" applyNumberFormat="1" applyFont="1" applyFill="1" applyBorder="1" applyAlignment="1">
      <alignment horizontal="center" vertical="center"/>
    </xf>
    <xf numFmtId="179" fontId="19" fillId="5" borderId="2" xfId="0" applyNumberFormat="1" applyFont="1" applyFill="1" applyBorder="1" applyAlignment="1">
      <alignment horizontal="right" vertical="center" shrinkToFit="1"/>
    </xf>
    <xf numFmtId="179" fontId="19" fillId="5" borderId="3" xfId="0" applyNumberFormat="1" applyFont="1" applyFill="1" applyBorder="1" applyAlignment="1">
      <alignment horizontal="right" vertical="center" shrinkToFit="1"/>
    </xf>
    <xf numFmtId="0" fontId="18" fillId="2" borderId="5" xfId="0" applyFont="1" applyFill="1" applyBorder="1" applyAlignment="1">
      <alignment horizontal="center" vertical="center" shrinkToFit="1"/>
    </xf>
    <xf numFmtId="181" fontId="33" fillId="5" borderId="2" xfId="0" applyNumberFormat="1" applyFont="1" applyFill="1" applyBorder="1" applyAlignment="1">
      <alignment horizontal="right" vertical="center" shrinkToFit="1"/>
    </xf>
    <xf numFmtId="179" fontId="33" fillId="5" borderId="2" xfId="0" applyNumberFormat="1" applyFont="1" applyFill="1" applyBorder="1" applyAlignment="1">
      <alignment horizontal="right" vertical="center" shrinkToFit="1"/>
    </xf>
    <xf numFmtId="176" fontId="33" fillId="5" borderId="2" xfId="0" applyNumberFormat="1" applyFont="1" applyFill="1" applyBorder="1" applyAlignment="1">
      <alignment horizontal="right" vertical="center" shrinkToFit="1"/>
    </xf>
    <xf numFmtId="181" fontId="33" fillId="5" borderId="3" xfId="0" applyNumberFormat="1" applyFont="1" applyFill="1" applyBorder="1" applyAlignment="1">
      <alignment horizontal="right" vertical="center" shrinkToFit="1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19" fillId="0" borderId="1" xfId="0" quotePrefix="1" applyFont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Continuous" vertical="center"/>
      <protection locked="0"/>
    </xf>
    <xf numFmtId="0" fontId="18" fillId="2" borderId="9" xfId="0" applyFont="1" applyFill="1" applyBorder="1" applyAlignment="1" applyProtection="1">
      <alignment horizontal="centerContinuous" vertical="center"/>
      <protection locked="0"/>
    </xf>
    <xf numFmtId="0" fontId="18" fillId="2" borderId="5" xfId="0" quotePrefix="1" applyFont="1" applyFill="1" applyBorder="1" applyAlignment="1" applyProtection="1">
      <alignment horizontal="center" vertical="center"/>
      <protection locked="0"/>
    </xf>
    <xf numFmtId="0" fontId="18" fillId="2" borderId="5" xfId="0" quotePrefix="1" applyFont="1" applyFill="1" applyBorder="1" applyAlignment="1" applyProtection="1">
      <alignment horizontal="centerContinuous" vertical="center"/>
      <protection locked="0"/>
    </xf>
    <xf numFmtId="0" fontId="19" fillId="0" borderId="1" xfId="0" quotePrefix="1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shrinkToFit="1"/>
    </xf>
    <xf numFmtId="0" fontId="33" fillId="2" borderId="5" xfId="0" applyNumberFormat="1" applyFont="1" applyFill="1" applyBorder="1" applyAlignment="1">
      <alignment horizontal="center" vertical="center" wrapText="1"/>
    </xf>
    <xf numFmtId="0" fontId="60" fillId="0" borderId="0" xfId="0" applyFont="1" applyBorder="1"/>
    <xf numFmtId="179" fontId="33" fillId="3" borderId="2" xfId="0" applyNumberFormat="1" applyFont="1" applyFill="1" applyBorder="1" applyAlignment="1">
      <alignment horizontal="right" vertical="center"/>
    </xf>
    <xf numFmtId="179" fontId="33" fillId="3" borderId="3" xfId="0" applyNumberFormat="1" applyFont="1" applyFill="1" applyBorder="1" applyAlignment="1">
      <alignment horizontal="right" vertical="center"/>
    </xf>
    <xf numFmtId="0" fontId="19" fillId="0" borderId="1" xfId="0" quotePrefix="1" applyNumberFormat="1" applyFont="1" applyBorder="1" applyAlignment="1">
      <alignment horizontal="centerContinuous" vertical="center"/>
    </xf>
    <xf numFmtId="0" fontId="19" fillId="0" borderId="1" xfId="0" applyFont="1" applyBorder="1" applyAlignment="1">
      <alignment horizontal="centerContinuous" vertical="center" wrapText="1"/>
    </xf>
    <xf numFmtId="0" fontId="19" fillId="2" borderId="5" xfId="0" applyFont="1" applyFill="1" applyBorder="1" applyAlignment="1">
      <alignment horizontal="center" wrapText="1"/>
    </xf>
    <xf numFmtId="179" fontId="19" fillId="0" borderId="2" xfId="0" applyNumberFormat="1" applyFont="1" applyFill="1" applyBorder="1" applyAlignment="1">
      <alignment horizontal="right" vertical="center" shrinkToFit="1"/>
    </xf>
    <xf numFmtId="0" fontId="19" fillId="0" borderId="2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41" fontId="19" fillId="0" borderId="2" xfId="0" applyNumberFormat="1" applyFont="1" applyFill="1" applyBorder="1" applyAlignment="1"/>
    <xf numFmtId="179" fontId="19" fillId="3" borderId="2" xfId="0" applyNumberFormat="1" applyFont="1" applyFill="1" applyBorder="1" applyAlignment="1">
      <alignment vertical="center" shrinkToFit="1"/>
    </xf>
    <xf numFmtId="179" fontId="19" fillId="3" borderId="2" xfId="0" applyNumberFormat="1" applyFont="1" applyFill="1" applyBorder="1" applyAlignment="1">
      <alignment horizontal="center" vertical="center" shrinkToFit="1"/>
    </xf>
    <xf numFmtId="179" fontId="19" fillId="3" borderId="3" xfId="0" applyNumberFormat="1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 vertical="center"/>
    </xf>
    <xf numFmtId="179" fontId="19" fillId="0" borderId="2" xfId="0" applyNumberFormat="1" applyFont="1" applyFill="1" applyBorder="1" applyAlignment="1">
      <alignment horizontal="right" vertical="center" wrapText="1" shrinkToFit="1"/>
    </xf>
    <xf numFmtId="179" fontId="19" fillId="0" borderId="3" xfId="0" applyNumberFormat="1" applyFont="1" applyFill="1" applyBorder="1" applyAlignment="1">
      <alignment horizontal="right" vertical="center" wrapText="1" shrinkToFit="1"/>
    </xf>
    <xf numFmtId="0" fontId="19" fillId="0" borderId="1" xfId="0" applyFont="1" applyFill="1" applyBorder="1" applyAlignment="1">
      <alignment horizontal="centerContinuous" vertical="center" wrapText="1"/>
    </xf>
    <xf numFmtId="0" fontId="26" fillId="0" borderId="0" xfId="0" applyFont="1" applyBorder="1" applyAlignment="1"/>
    <xf numFmtId="3" fontId="7" fillId="0" borderId="0" xfId="0" applyNumberFormat="1" applyFont="1" applyBorder="1" applyAlignment="1"/>
    <xf numFmtId="2" fontId="26" fillId="0" borderId="0" xfId="0" applyNumberFormat="1" applyFont="1" applyBorder="1" applyAlignment="1"/>
    <xf numFmtId="177" fontId="7" fillId="0" borderId="0" xfId="0" applyNumberFormat="1" applyFont="1" applyBorder="1" applyAlignment="1"/>
    <xf numFmtId="41" fontId="19" fillId="0" borderId="9" xfId="0" applyNumberFormat="1" applyFont="1" applyFill="1" applyBorder="1" applyAlignment="1">
      <alignment horizontal="center" vertical="center" shrinkToFit="1"/>
    </xf>
    <xf numFmtId="187" fontId="19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3" fontId="15" fillId="2" borderId="9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33" fillId="2" borderId="5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right"/>
    </xf>
    <xf numFmtId="0" fontId="1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3" fillId="0" borderId="0" xfId="0" applyFont="1" applyBorder="1"/>
    <xf numFmtId="0" fontId="31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>
      <alignment horizontal="right" vertical="center" shrinkToFit="1"/>
    </xf>
    <xf numFmtId="0" fontId="15" fillId="2" borderId="1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3" fontId="11" fillId="0" borderId="0" xfId="0" applyNumberFormat="1" applyFont="1" applyBorder="1"/>
    <xf numFmtId="0" fontId="15" fillId="2" borderId="16" xfId="0" applyNumberFormat="1" applyFont="1" applyFill="1" applyBorder="1" applyAlignment="1">
      <alignment horizontal="centerContinuous" vertical="center"/>
    </xf>
    <xf numFmtId="0" fontId="15" fillId="2" borderId="14" xfId="0" applyNumberFormat="1" applyFont="1" applyFill="1" applyBorder="1" applyAlignment="1">
      <alignment horizontal="centerContinuous" vertical="center"/>
    </xf>
    <xf numFmtId="3" fontId="15" fillId="2" borderId="1" xfId="0" applyNumberFormat="1" applyFont="1" applyFill="1" applyBorder="1" applyAlignment="1">
      <alignment horizontal="centerContinuous" vertical="center"/>
    </xf>
    <xf numFmtId="3" fontId="15" fillId="2" borderId="9" xfId="0" quotePrefix="1" applyNumberFormat="1" applyFont="1" applyFill="1" applyBorder="1" applyAlignment="1">
      <alignment horizontal="center" vertical="center"/>
    </xf>
    <xf numFmtId="0" fontId="33" fillId="0" borderId="1" xfId="0" quotePrefix="1" applyFont="1" applyBorder="1" applyAlignment="1">
      <alignment horizontal="center" vertical="center"/>
    </xf>
    <xf numFmtId="41" fontId="33" fillId="5" borderId="2" xfId="0" applyNumberFormat="1" applyFont="1" applyFill="1" applyBorder="1" applyAlignment="1">
      <alignment horizontal="right" vertical="center" shrinkToFit="1"/>
    </xf>
    <xf numFmtId="41" fontId="33" fillId="5" borderId="3" xfId="0" applyNumberFormat="1" applyFont="1" applyFill="1" applyBorder="1" applyAlignment="1">
      <alignment horizontal="right" vertical="center" shrinkToFit="1"/>
    </xf>
    <xf numFmtId="0" fontId="79" fillId="0" borderId="0" xfId="0" applyFont="1" applyBorder="1" applyAlignment="1">
      <alignment vertical="center"/>
    </xf>
    <xf numFmtId="0" fontId="33" fillId="0" borderId="5" xfId="0" quotePrefix="1" applyFont="1" applyBorder="1" applyAlignment="1">
      <alignment horizontal="center" vertical="center"/>
    </xf>
    <xf numFmtId="41" fontId="33" fillId="5" borderId="0" xfId="0" applyNumberFormat="1" applyFont="1" applyFill="1" applyBorder="1" applyAlignment="1">
      <alignment horizontal="right" vertical="center" shrinkToFit="1"/>
    </xf>
    <xf numFmtId="41" fontId="33" fillId="5" borderId="9" xfId="0" applyNumberFormat="1" applyFont="1" applyFill="1" applyBorder="1" applyAlignment="1">
      <alignment horizontal="right" vertical="center" shrinkToFit="1"/>
    </xf>
    <xf numFmtId="0" fontId="48" fillId="3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50" fillId="0" borderId="7" xfId="0" quotePrefix="1" applyFont="1" applyBorder="1" applyAlignment="1">
      <alignment horizontal="center" vertical="center"/>
    </xf>
    <xf numFmtId="41" fontId="50" fillId="5" borderId="10" xfId="0" applyNumberFormat="1" applyFont="1" applyFill="1" applyBorder="1" applyAlignment="1">
      <alignment horizontal="right" vertical="center" shrinkToFit="1"/>
    </xf>
    <xf numFmtId="41" fontId="50" fillId="5" borderId="6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Alignment="1">
      <alignment vertical="top"/>
    </xf>
    <xf numFmtId="3" fontId="2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189" fontId="0" fillId="0" borderId="0" xfId="0" applyNumberFormat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189" fontId="15" fillId="2" borderId="2" xfId="0" applyNumberFormat="1" applyFont="1" applyFill="1" applyBorder="1" applyAlignment="1">
      <alignment horizontal="centerContinuous" vertical="center"/>
    </xf>
    <xf numFmtId="11" fontId="15" fillId="2" borderId="3" xfId="0" applyNumberFormat="1" applyFont="1" applyFill="1" applyBorder="1" applyAlignment="1">
      <alignment horizontal="centerContinuous" vertical="center"/>
    </xf>
    <xf numFmtId="189" fontId="15" fillId="2" borderId="3" xfId="0" applyNumberFormat="1" applyFont="1" applyFill="1" applyBorder="1" applyAlignment="1">
      <alignment horizontal="centerContinuous" vertical="center"/>
    </xf>
    <xf numFmtId="3" fontId="15" fillId="2" borderId="4" xfId="0" applyNumberFormat="1" applyFont="1" applyFill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189" fontId="18" fillId="2" borderId="10" xfId="0" applyNumberFormat="1" applyFont="1" applyFill="1" applyBorder="1" applyAlignment="1">
      <alignment horizontal="centerContinuous" vertical="center"/>
    </xf>
    <xf numFmtId="189" fontId="18" fillId="2" borderId="6" xfId="0" applyNumberFormat="1" applyFont="1" applyFill="1" applyBorder="1" applyAlignment="1">
      <alignment horizontal="centerContinuous" vertical="center"/>
    </xf>
    <xf numFmtId="3" fontId="18" fillId="2" borderId="8" xfId="0" applyNumberFormat="1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89" fontId="15" fillId="2" borderId="9" xfId="0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189" fontId="18" fillId="2" borderId="6" xfId="0" applyNumberFormat="1" applyFont="1" applyFill="1" applyBorder="1" applyAlignment="1">
      <alignment horizontal="center" vertical="center"/>
    </xf>
    <xf numFmtId="181" fontId="33" fillId="3" borderId="0" xfId="0" applyNumberFormat="1" applyFont="1" applyFill="1" applyBorder="1" applyAlignment="1">
      <alignment horizontal="right" vertical="center" shrinkToFit="1"/>
    </xf>
    <xf numFmtId="181" fontId="33" fillId="3" borderId="9" xfId="0" applyNumberFormat="1" applyFont="1" applyFill="1" applyBorder="1" applyAlignment="1">
      <alignment horizontal="right" vertical="center" shrinkToFit="1"/>
    </xf>
    <xf numFmtId="0" fontId="21" fillId="0" borderId="5" xfId="0" applyNumberFormat="1" applyFont="1" applyBorder="1" applyAlignment="1">
      <alignment horizontal="center" vertical="center" wrapText="1"/>
    </xf>
    <xf numFmtId="181" fontId="50" fillId="3" borderId="11" xfId="0" applyNumberFormat="1" applyFont="1" applyFill="1" applyBorder="1" applyAlignment="1">
      <alignment horizontal="right" vertical="center" shrinkToFit="1"/>
    </xf>
    <xf numFmtId="181" fontId="50" fillId="3" borderId="0" xfId="0" applyNumberFormat="1" applyFont="1" applyFill="1" applyBorder="1" applyAlignment="1">
      <alignment horizontal="right" vertical="center" shrinkToFit="1"/>
    </xf>
    <xf numFmtId="179" fontId="50" fillId="3" borderId="0" xfId="0" applyNumberFormat="1" applyFont="1" applyFill="1" applyBorder="1" applyAlignment="1">
      <alignment horizontal="right" vertical="center" shrinkToFit="1"/>
    </xf>
    <xf numFmtId="181" fontId="50" fillId="3" borderId="9" xfId="0" applyNumberFormat="1" applyFont="1" applyFill="1" applyBorder="1" applyAlignment="1">
      <alignment horizontal="right" vertical="center" shrinkToFit="1"/>
    </xf>
    <xf numFmtId="184" fontId="24" fillId="3" borderId="0" xfId="0" applyNumberFormat="1" applyFont="1" applyFill="1"/>
    <xf numFmtId="184" fontId="24" fillId="3" borderId="0" xfId="0" applyNumberFormat="1" applyFont="1" applyFill="1" applyBorder="1"/>
    <xf numFmtId="0" fontId="21" fillId="0" borderId="7" xfId="0" quotePrefix="1" applyFont="1" applyBorder="1" applyAlignment="1">
      <alignment horizontal="center" vertical="center"/>
    </xf>
    <xf numFmtId="181" fontId="50" fillId="3" borderId="10" xfId="0" applyNumberFormat="1" applyFont="1" applyFill="1" applyBorder="1" applyAlignment="1">
      <alignment horizontal="right" vertical="center" shrinkToFit="1"/>
    </xf>
    <xf numFmtId="181" fontId="50" fillId="3" borderId="6" xfId="0" applyNumberFormat="1" applyFont="1" applyFill="1" applyBorder="1" applyAlignment="1">
      <alignment horizontal="right" vertical="center" shrinkToFit="1"/>
    </xf>
    <xf numFmtId="0" fontId="24" fillId="3" borderId="11" xfId="0" applyFont="1" applyFill="1" applyBorder="1"/>
    <xf numFmtId="189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189" fontId="7" fillId="0" borderId="0" xfId="0" applyNumberFormat="1" applyFont="1" applyAlignment="1">
      <alignment horizontal="center"/>
    </xf>
    <xf numFmtId="189" fontId="8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3" fontId="11" fillId="0" borderId="0" xfId="0" applyNumberFormat="1" applyFont="1" applyBorder="1" applyAlignment="1"/>
    <xf numFmtId="3" fontId="12" fillId="0" borderId="0" xfId="0" applyNumberFormat="1" applyFont="1" applyBorder="1" applyAlignment="1">
      <alignment horizontal="center" shrinkToFit="1"/>
    </xf>
    <xf numFmtId="0" fontId="39" fillId="0" borderId="0" xfId="0" applyFont="1" applyBorder="1" applyAlignment="1">
      <alignment horizontal="center" shrinkToFit="1"/>
    </xf>
    <xf numFmtId="2" fontId="15" fillId="2" borderId="1" xfId="0" applyNumberFormat="1" applyFont="1" applyFill="1" applyBorder="1" applyAlignment="1">
      <alignment horizontal="centerContinuous" vertical="center"/>
    </xf>
    <xf numFmtId="3" fontId="18" fillId="2" borderId="5" xfId="0" applyNumberFormat="1" applyFont="1" applyFill="1" applyBorder="1" applyAlignment="1">
      <alignment horizontal="centerContinuous" vertical="center"/>
    </xf>
    <xf numFmtId="2" fontId="18" fillId="2" borderId="5" xfId="0" applyNumberFormat="1" applyFont="1" applyFill="1" applyBorder="1" applyAlignment="1">
      <alignment horizontal="centerContinuous" vertical="center"/>
    </xf>
    <xf numFmtId="181" fontId="33" fillId="3" borderId="2" xfId="0" applyNumberFormat="1" applyFont="1" applyFill="1" applyBorder="1" applyAlignment="1">
      <alignment horizontal="right" vertical="center" shrinkToFit="1"/>
    </xf>
    <xf numFmtId="181" fontId="33" fillId="3" borderId="3" xfId="0" applyNumberFormat="1" applyFont="1" applyFill="1" applyBorder="1" applyAlignment="1">
      <alignment horizontal="right" vertical="center" shrinkToFit="1"/>
    </xf>
    <xf numFmtId="18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82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2" borderId="4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0" fontId="19" fillId="2" borderId="7" xfId="0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81" fontId="33" fillId="5" borderId="0" xfId="0" applyNumberFormat="1" applyFont="1" applyFill="1" applyBorder="1" applyAlignment="1" applyProtection="1">
      <alignment horizontal="right" vertical="center" shrinkToFit="1"/>
    </xf>
    <xf numFmtId="0" fontId="79" fillId="3" borderId="0" xfId="0" applyFont="1" applyFill="1" applyBorder="1"/>
    <xf numFmtId="184" fontId="79" fillId="3" borderId="0" xfId="0" applyNumberFormat="1" applyFont="1" applyFill="1" applyBorder="1"/>
    <xf numFmtId="0" fontId="21" fillId="0" borderId="5" xfId="0" quotePrefix="1" applyFont="1" applyBorder="1" applyAlignment="1">
      <alignment horizontal="center" vertical="center"/>
    </xf>
    <xf numFmtId="181" fontId="50" fillId="5" borderId="0" xfId="0" applyNumberFormat="1" applyFont="1" applyFill="1" applyBorder="1" applyAlignment="1">
      <alignment horizontal="right" vertical="center" shrinkToFit="1"/>
    </xf>
    <xf numFmtId="181" fontId="50" fillId="5" borderId="0" xfId="0" applyNumberFormat="1" applyFont="1" applyFill="1" applyBorder="1" applyAlignment="1" applyProtection="1">
      <alignment horizontal="right" vertical="center" shrinkToFit="1"/>
    </xf>
    <xf numFmtId="181" fontId="50" fillId="5" borderId="9" xfId="0" applyNumberFormat="1" applyFont="1" applyFill="1" applyBorder="1" applyAlignment="1">
      <alignment horizontal="right" vertical="center" shrinkToFit="1"/>
    </xf>
    <xf numFmtId="0" fontId="83" fillId="3" borderId="0" xfId="0" applyFont="1" applyFill="1" applyBorder="1"/>
    <xf numFmtId="184" fontId="83" fillId="3" borderId="0" xfId="0" applyNumberFormat="1" applyFont="1" applyFill="1" applyBorder="1"/>
    <xf numFmtId="3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81" fontId="33" fillId="5" borderId="9" xfId="0" applyNumberFormat="1" applyFont="1" applyFill="1" applyBorder="1" applyAlignment="1" applyProtection="1">
      <alignment horizontal="right" vertical="center" shrinkToFit="1"/>
    </xf>
    <xf numFmtId="0" fontId="79" fillId="0" borderId="0" xfId="0" applyFont="1" applyBorder="1"/>
    <xf numFmtId="181" fontId="50" fillId="5" borderId="10" xfId="0" applyNumberFormat="1" applyFont="1" applyFill="1" applyBorder="1" applyAlignment="1">
      <alignment horizontal="right" vertical="center" shrinkToFit="1"/>
    </xf>
    <xf numFmtId="179" fontId="50" fillId="5" borderId="10" xfId="0" applyNumberFormat="1" applyFont="1" applyFill="1" applyBorder="1" applyAlignment="1">
      <alignment horizontal="right" vertical="center" shrinkToFit="1"/>
    </xf>
    <xf numFmtId="181" fontId="50" fillId="5" borderId="6" xfId="0" applyNumberFormat="1" applyFont="1" applyFill="1" applyBorder="1" applyAlignment="1" applyProtection="1">
      <alignment horizontal="right" vertical="center" shrinkToFit="1"/>
    </xf>
    <xf numFmtId="0" fontId="26" fillId="0" borderId="0" xfId="0" applyFont="1" applyBorder="1"/>
    <xf numFmtId="0" fontId="21" fillId="5" borderId="7" xfId="0" applyFont="1" applyFill="1" applyBorder="1" applyAlignment="1">
      <alignment horizontal="center" vertical="center"/>
    </xf>
    <xf numFmtId="176" fontId="21" fillId="5" borderId="10" xfId="0" applyNumberFormat="1" applyFont="1" applyFill="1" applyBorder="1" applyAlignment="1">
      <alignment horizontal="right" vertical="center" shrinkToFit="1"/>
    </xf>
    <xf numFmtId="176" fontId="21" fillId="5" borderId="6" xfId="0" applyNumberFormat="1" applyFont="1" applyFill="1" applyBorder="1" applyAlignment="1">
      <alignment horizontal="right" vertical="center" shrinkToFit="1"/>
    </xf>
    <xf numFmtId="41" fontId="21" fillId="5" borderId="10" xfId="0" applyNumberFormat="1" applyFont="1" applyFill="1" applyBorder="1" applyAlignment="1">
      <alignment horizontal="center" vertical="center" shrinkToFit="1"/>
    </xf>
    <xf numFmtId="41" fontId="19" fillId="5" borderId="10" xfId="0" applyNumberFormat="1" applyFont="1" applyFill="1" applyBorder="1" applyAlignment="1">
      <alignment horizontal="right" vertical="center" shrinkToFit="1"/>
    </xf>
    <xf numFmtId="178" fontId="21" fillId="5" borderId="10" xfId="0" applyNumberFormat="1" applyFont="1" applyFill="1" applyBorder="1" applyAlignment="1">
      <alignment horizontal="center" vertical="center" shrinkToFit="1"/>
    </xf>
    <xf numFmtId="41" fontId="21" fillId="5" borderId="6" xfId="0" applyNumberFormat="1" applyFont="1" applyFill="1" applyBorder="1" applyAlignment="1">
      <alignment horizontal="center" vertical="center" shrinkToFit="1"/>
    </xf>
    <xf numFmtId="41" fontId="21" fillId="5" borderId="10" xfId="0" applyNumberFormat="1" applyFont="1" applyFill="1" applyBorder="1" applyAlignment="1">
      <alignment horizontal="right" vertical="center" shrinkToFit="1"/>
    </xf>
    <xf numFmtId="187" fontId="21" fillId="5" borderId="10" xfId="0" applyNumberFormat="1" applyFont="1" applyFill="1" applyBorder="1" applyAlignment="1">
      <alignment horizontal="right" vertical="center" shrinkToFit="1"/>
    </xf>
    <xf numFmtId="178" fontId="21" fillId="5" borderId="10" xfId="0" applyNumberFormat="1" applyFont="1" applyFill="1" applyBorder="1" applyAlignment="1">
      <alignment horizontal="right" vertical="center" shrinkToFit="1"/>
    </xf>
    <xf numFmtId="41" fontId="21" fillId="5" borderId="6" xfId="0" applyNumberFormat="1" applyFont="1" applyFill="1" applyBorder="1" applyAlignment="1">
      <alignment horizontal="right" vertical="center" shrinkToFit="1"/>
    </xf>
    <xf numFmtId="180" fontId="21" fillId="5" borderId="10" xfId="0" applyNumberFormat="1" applyFont="1" applyFill="1" applyBorder="1" applyAlignment="1">
      <alignment horizontal="right" vertical="center" shrinkToFit="1"/>
    </xf>
    <xf numFmtId="179" fontId="21" fillId="5" borderId="10" xfId="0" applyNumberFormat="1" applyFont="1" applyFill="1" applyBorder="1" applyAlignment="1">
      <alignment horizontal="right" vertical="center" shrinkToFit="1"/>
    </xf>
    <xf numFmtId="188" fontId="21" fillId="5" borderId="10" xfId="0" applyNumberFormat="1" applyFont="1" applyFill="1" applyBorder="1" applyAlignment="1">
      <alignment horizontal="right" vertical="center" shrinkToFit="1"/>
    </xf>
    <xf numFmtId="179" fontId="21" fillId="5" borderId="6" xfId="0" applyNumberFormat="1" applyFont="1" applyFill="1" applyBorder="1" applyAlignment="1">
      <alignment horizontal="right" vertical="center" shrinkToFit="1"/>
    </xf>
    <xf numFmtId="181" fontId="21" fillId="5" borderId="10" xfId="0" applyNumberFormat="1" applyFont="1" applyFill="1" applyBorder="1" applyAlignment="1">
      <alignment horizontal="right" vertical="center" shrinkToFit="1"/>
    </xf>
    <xf numFmtId="187" fontId="21" fillId="5" borderId="6" xfId="0" applyNumberFormat="1" applyFont="1" applyFill="1" applyBorder="1" applyAlignment="1">
      <alignment horizontal="right" vertical="center" shrinkToFit="1"/>
    </xf>
    <xf numFmtId="41" fontId="19" fillId="5" borderId="10" xfId="0" applyNumberFormat="1" applyFont="1" applyFill="1" applyBorder="1" applyAlignment="1">
      <alignment horizontal="center" vertical="center" shrinkToFit="1"/>
    </xf>
    <xf numFmtId="0" fontId="21" fillId="5" borderId="7" xfId="0" applyNumberFormat="1" applyFont="1" applyFill="1" applyBorder="1" applyAlignment="1">
      <alignment horizontal="center" vertical="center"/>
    </xf>
    <xf numFmtId="182" fontId="21" fillId="5" borderId="10" xfId="0" applyNumberFormat="1" applyFont="1" applyFill="1" applyBorder="1" applyAlignment="1">
      <alignment horizontal="center" vertical="center" shrinkToFit="1"/>
    </xf>
    <xf numFmtId="181" fontId="21" fillId="5" borderId="10" xfId="0" applyNumberFormat="1" applyFont="1" applyFill="1" applyBorder="1" applyAlignment="1">
      <alignment horizontal="center" vertical="center" shrinkToFit="1"/>
    </xf>
    <xf numFmtId="0" fontId="21" fillId="5" borderId="7" xfId="0" applyNumberFormat="1" applyFont="1" applyFill="1" applyBorder="1" applyAlignment="1">
      <alignment horizontal="center" vertical="center" wrapText="1"/>
    </xf>
    <xf numFmtId="41" fontId="19" fillId="5" borderId="10" xfId="0" applyNumberFormat="1" applyFont="1" applyFill="1" applyBorder="1" applyAlignment="1">
      <alignment horizontal="right" vertical="center"/>
    </xf>
    <xf numFmtId="41" fontId="19" fillId="5" borderId="10" xfId="0" applyNumberFormat="1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vertical="center"/>
    </xf>
    <xf numFmtId="41" fontId="19" fillId="5" borderId="10" xfId="0" applyNumberFormat="1" applyFont="1" applyFill="1" applyBorder="1" applyAlignment="1" applyProtection="1">
      <alignment horizontal="center" vertical="center" shrinkToFit="1"/>
    </xf>
    <xf numFmtId="0" fontId="4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" fontId="21" fillId="5" borderId="7" xfId="0" applyNumberFormat="1" applyFont="1" applyFill="1" applyBorder="1" applyAlignment="1">
      <alignment horizontal="center" vertical="center"/>
    </xf>
    <xf numFmtId="181" fontId="21" fillId="5" borderId="6" xfId="0" applyNumberFormat="1" applyFont="1" applyFill="1" applyBorder="1" applyAlignment="1">
      <alignment horizontal="right" vertical="center" shrinkToFit="1"/>
    </xf>
    <xf numFmtId="1" fontId="47" fillId="5" borderId="0" xfId="0" applyNumberFormat="1" applyFont="1" applyFill="1" applyBorder="1"/>
    <xf numFmtId="0" fontId="21" fillId="5" borderId="10" xfId="0" applyNumberFormat="1" applyFont="1" applyFill="1" applyBorder="1" applyAlignment="1" applyProtection="1">
      <alignment horizontal="right" vertical="center" shrinkToFit="1"/>
    </xf>
    <xf numFmtId="183" fontId="19" fillId="5" borderId="10" xfId="0" applyNumberFormat="1" applyFont="1" applyFill="1" applyBorder="1" applyAlignment="1">
      <alignment horizontal="right" vertical="center" shrinkToFit="1"/>
    </xf>
    <xf numFmtId="183" fontId="19" fillId="5" borderId="6" xfId="0" applyNumberFormat="1" applyFont="1" applyFill="1" applyBorder="1" applyAlignment="1">
      <alignment horizontal="right" vertical="center" shrinkToFit="1"/>
    </xf>
    <xf numFmtId="1" fontId="24" fillId="5" borderId="0" xfId="0" applyNumberFormat="1" applyFont="1" applyFill="1" applyBorder="1"/>
    <xf numFmtId="176" fontId="50" fillId="5" borderId="10" xfId="0" applyNumberFormat="1" applyFont="1" applyFill="1" applyBorder="1" applyAlignment="1">
      <alignment horizontal="right" vertical="center" shrinkToFit="1"/>
    </xf>
    <xf numFmtId="181" fontId="50" fillId="5" borderId="6" xfId="0" applyNumberFormat="1" applyFont="1" applyFill="1" applyBorder="1" applyAlignment="1">
      <alignment horizontal="right" vertical="center" shrinkToFit="1"/>
    </xf>
    <xf numFmtId="0" fontId="25" fillId="5" borderId="0" xfId="0" applyFont="1" applyFill="1" applyBorder="1"/>
    <xf numFmtId="0" fontId="21" fillId="5" borderId="7" xfId="0" applyFont="1" applyFill="1" applyBorder="1" applyAlignment="1">
      <alignment horizontal="center" vertical="center" wrapText="1"/>
    </xf>
    <xf numFmtId="176" fontId="33" fillId="5" borderId="10" xfId="0" applyNumberFormat="1" applyFont="1" applyFill="1" applyBorder="1" applyAlignment="1" applyProtection="1">
      <alignment horizontal="right" vertical="center" shrinkToFit="1"/>
    </xf>
    <xf numFmtId="0" fontId="24" fillId="5" borderId="0" xfId="0" applyFont="1" applyFill="1"/>
    <xf numFmtId="0" fontId="21" fillId="5" borderId="7" xfId="0" quotePrefix="1" applyFont="1" applyFill="1" applyBorder="1" applyAlignment="1" applyProtection="1">
      <alignment horizontal="center" vertical="center"/>
      <protection locked="0"/>
    </xf>
    <xf numFmtId="179" fontId="21" fillId="5" borderId="10" xfId="0" applyNumberFormat="1" applyFont="1" applyFill="1" applyBorder="1" applyAlignment="1">
      <alignment horizontal="center" vertical="center" shrinkToFit="1"/>
    </xf>
    <xf numFmtId="179" fontId="19" fillId="5" borderId="10" xfId="0" applyNumberFormat="1" applyFont="1" applyFill="1" applyBorder="1" applyAlignment="1">
      <alignment horizontal="right" vertical="center" shrinkToFit="1"/>
    </xf>
    <xf numFmtId="184" fontId="21" fillId="5" borderId="10" xfId="0" applyNumberFormat="1" applyFont="1" applyFill="1" applyBorder="1" applyAlignment="1">
      <alignment horizontal="right" vertical="center" shrinkToFit="1"/>
    </xf>
    <xf numFmtId="3" fontId="22" fillId="5" borderId="0" xfId="0" applyNumberFormat="1" applyFont="1" applyFill="1" applyBorder="1" applyAlignment="1">
      <alignment horizontal="right"/>
    </xf>
    <xf numFmtId="0" fontId="27" fillId="5" borderId="0" xfId="0" applyFont="1" applyFill="1" applyBorder="1"/>
    <xf numFmtId="184" fontId="21" fillId="5" borderId="6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Continuous" vertical="center"/>
    </xf>
    <xf numFmtId="0" fontId="15" fillId="2" borderId="14" xfId="0" applyFont="1" applyFill="1" applyBorder="1" applyAlignment="1">
      <alignment horizontal="centerContinuous" vertical="center"/>
    </xf>
    <xf numFmtId="0" fontId="15" fillId="2" borderId="15" xfId="0" applyFont="1" applyFill="1" applyBorder="1" applyAlignment="1">
      <alignment horizontal="centerContinuous" vertical="center"/>
    </xf>
    <xf numFmtId="3" fontId="15" fillId="2" borderId="1" xfId="0" applyNumberFormat="1" applyFont="1" applyFill="1" applyBorder="1" applyAlignment="1">
      <alignment horizontal="centerContinuous" vertical="center" wrapText="1"/>
    </xf>
    <xf numFmtId="0" fontId="23" fillId="2" borderId="7" xfId="0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 shrinkToFit="1"/>
    </xf>
    <xf numFmtId="3" fontId="18" fillId="2" borderId="7" xfId="0" applyNumberFormat="1" applyFont="1" applyFill="1" applyBorder="1" applyAlignment="1">
      <alignment horizontal="center" vertical="center" wrapText="1" shrinkToFit="1"/>
    </xf>
    <xf numFmtId="0" fontId="18" fillId="2" borderId="7" xfId="0" applyNumberFormat="1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 wrapText="1"/>
    </xf>
    <xf numFmtId="179" fontId="75" fillId="5" borderId="2" xfId="0" applyNumberFormat="1" applyFont="1" applyFill="1" applyBorder="1" applyAlignment="1">
      <alignment horizontal="right" vertical="center" wrapText="1" shrinkToFit="1"/>
    </xf>
    <xf numFmtId="179" fontId="75" fillId="5" borderId="3" xfId="0" applyNumberFormat="1" applyFont="1" applyFill="1" applyBorder="1" applyAlignment="1">
      <alignment horizontal="right" vertical="center" wrapText="1" shrinkToFit="1"/>
    </xf>
    <xf numFmtId="0" fontId="0" fillId="5" borderId="0" xfId="0" applyFill="1" applyBorder="1"/>
    <xf numFmtId="0" fontId="75" fillId="5" borderId="13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75" fillId="5" borderId="0" xfId="0" applyFont="1" applyFill="1" applyBorder="1" applyAlignment="1">
      <alignment horizontal="center" vertical="center" wrapText="1"/>
    </xf>
    <xf numFmtId="41" fontId="75" fillId="5" borderId="0" xfId="0" applyNumberFormat="1" applyFont="1" applyFill="1" applyBorder="1" applyAlignment="1">
      <alignment horizontal="center" vertical="center" wrapText="1" shrinkToFit="1"/>
    </xf>
    <xf numFmtId="41" fontId="75" fillId="5" borderId="0" xfId="5" applyFont="1" applyFill="1" applyBorder="1" applyAlignment="1">
      <alignment horizontal="center" vertical="center" wrapText="1" shrinkToFit="1"/>
    </xf>
    <xf numFmtId="0" fontId="38" fillId="0" borderId="0" xfId="0" applyFont="1" applyBorder="1"/>
    <xf numFmtId="3" fontId="15" fillId="2" borderId="1" xfId="0" applyNumberFormat="1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179" fontId="72" fillId="3" borderId="11" xfId="0" applyNumberFormat="1" applyFont="1" applyFill="1" applyBorder="1" applyAlignment="1">
      <alignment horizontal="right" vertical="center" wrapText="1" shrinkToFit="1"/>
    </xf>
    <xf numFmtId="179" fontId="72" fillId="3" borderId="0" xfId="0" applyNumberFormat="1" applyFont="1" applyFill="1" applyBorder="1" applyAlignment="1">
      <alignment horizontal="right" vertical="center" wrapText="1" shrinkToFit="1"/>
    </xf>
    <xf numFmtId="179" fontId="72" fillId="3" borderId="9" xfId="0" applyNumberFormat="1" applyFont="1" applyFill="1" applyBorder="1" applyAlignment="1">
      <alignment horizontal="right" vertical="center" wrapText="1" shrinkToFit="1"/>
    </xf>
    <xf numFmtId="0" fontId="20" fillId="0" borderId="0" xfId="0" applyFont="1" applyFill="1" applyBorder="1"/>
    <xf numFmtId="0" fontId="75" fillId="0" borderId="7" xfId="0" applyFont="1" applyFill="1" applyBorder="1" applyAlignment="1">
      <alignment horizontal="center" vertical="center" wrapText="1"/>
    </xf>
    <xf numFmtId="179" fontId="75" fillId="3" borderId="8" xfId="0" applyNumberFormat="1" applyFont="1" applyFill="1" applyBorder="1" applyAlignment="1">
      <alignment horizontal="right" vertical="center" wrapText="1" shrinkToFit="1"/>
    </xf>
    <xf numFmtId="179" fontId="75" fillId="3" borderId="10" xfId="0" applyNumberFormat="1" applyFont="1" applyFill="1" applyBorder="1" applyAlignment="1">
      <alignment horizontal="right" vertical="center" wrapText="1" shrinkToFit="1"/>
    </xf>
    <xf numFmtId="179" fontId="75" fillId="3" borderId="6" xfId="0" applyNumberFormat="1" applyFont="1" applyFill="1" applyBorder="1" applyAlignment="1">
      <alignment horizontal="right" vertical="center" wrapText="1" shrinkToFit="1"/>
    </xf>
    <xf numFmtId="0" fontId="63" fillId="3" borderId="0" xfId="0" applyFont="1" applyFill="1" applyBorder="1"/>
    <xf numFmtId="3" fontId="26" fillId="0" borderId="0" xfId="0" applyNumberFormat="1" applyFont="1" applyBorder="1" applyAlignment="1">
      <alignment horizontal="right" wrapText="1"/>
    </xf>
    <xf numFmtId="0" fontId="90" fillId="0" borderId="0" xfId="0" applyFont="1" applyBorder="1" applyAlignment="1"/>
    <xf numFmtId="0" fontId="19" fillId="2" borderId="5" xfId="0" applyFont="1" applyFill="1" applyBorder="1" applyAlignment="1">
      <alignment horizontal="center" vertical="center" wrapText="1"/>
    </xf>
    <xf numFmtId="184" fontId="19" fillId="3" borderId="2" xfId="0" applyNumberFormat="1" applyFont="1" applyFill="1" applyBorder="1" applyAlignment="1">
      <alignment horizontal="right" vertical="center" wrapText="1" shrinkToFit="1"/>
    </xf>
    <xf numFmtId="179" fontId="19" fillId="3" borderId="2" xfId="0" applyNumberFormat="1" applyFont="1" applyFill="1" applyBorder="1" applyAlignment="1">
      <alignment horizontal="right" vertical="center" wrapText="1" shrinkToFit="1"/>
    </xf>
    <xf numFmtId="179" fontId="19" fillId="3" borderId="3" xfId="0" applyNumberFormat="1" applyFont="1" applyFill="1" applyBorder="1" applyAlignment="1">
      <alignment horizontal="right" vertical="center" wrapText="1" shrinkToFit="1"/>
    </xf>
    <xf numFmtId="184" fontId="19" fillId="3" borderId="0" xfId="0" applyNumberFormat="1" applyFont="1" applyFill="1" applyBorder="1" applyAlignment="1">
      <alignment horizontal="right" vertical="center" wrapText="1" shrinkToFit="1"/>
    </xf>
    <xf numFmtId="179" fontId="19" fillId="3" borderId="0" xfId="0" applyNumberFormat="1" applyFont="1" applyFill="1" applyBorder="1" applyAlignment="1">
      <alignment horizontal="right" vertical="center" wrapText="1" shrinkToFit="1"/>
    </xf>
    <xf numFmtId="179" fontId="19" fillId="3" borderId="9" xfId="0" applyNumberFormat="1" applyFont="1" applyFill="1" applyBorder="1" applyAlignment="1">
      <alignment horizontal="right" vertical="center" wrapText="1" shrinkToFit="1"/>
    </xf>
    <xf numFmtId="0" fontId="19" fillId="3" borderId="0" xfId="0" applyNumberFormat="1" applyFont="1" applyFill="1" applyBorder="1" applyAlignment="1">
      <alignment horizontal="right" vertical="center" wrapText="1" shrinkToFit="1"/>
    </xf>
    <xf numFmtId="0" fontId="21" fillId="5" borderId="7" xfId="0" applyFont="1" applyFill="1" applyBorder="1" applyAlignment="1">
      <alignment horizontal="centerContinuous" vertical="center" wrapText="1"/>
    </xf>
    <xf numFmtId="184" fontId="21" fillId="5" borderId="10" xfId="0" applyNumberFormat="1" applyFont="1" applyFill="1" applyBorder="1" applyAlignment="1">
      <alignment horizontal="right" vertical="center" wrapText="1" shrinkToFit="1"/>
    </xf>
    <xf numFmtId="179" fontId="21" fillId="5" borderId="10" xfId="0" applyNumberFormat="1" applyFont="1" applyFill="1" applyBorder="1" applyAlignment="1">
      <alignment horizontal="right" vertical="center" wrapText="1" shrinkToFit="1"/>
    </xf>
    <xf numFmtId="179" fontId="21" fillId="5" borderId="6" xfId="0" applyNumberFormat="1" applyFont="1" applyFill="1" applyBorder="1" applyAlignment="1">
      <alignment horizontal="right" vertical="center" wrapText="1" shrinkToFit="1"/>
    </xf>
    <xf numFmtId="0" fontId="19" fillId="5" borderId="1" xfId="0" applyFont="1" applyFill="1" applyBorder="1" applyAlignment="1">
      <alignment horizontal="centerContinuous" vertical="center" wrapText="1"/>
    </xf>
    <xf numFmtId="179" fontId="19" fillId="5" borderId="2" xfId="0" applyNumberFormat="1" applyFont="1" applyFill="1" applyBorder="1" applyAlignment="1">
      <alignment horizontal="right" vertical="center" wrapText="1" shrinkToFit="1"/>
    </xf>
    <xf numFmtId="184" fontId="19" fillId="5" borderId="3" xfId="0" applyNumberFormat="1" applyFont="1" applyFill="1" applyBorder="1" applyAlignment="1">
      <alignment horizontal="right" vertical="center" wrapText="1" shrinkToFit="1"/>
    </xf>
    <xf numFmtId="0" fontId="19" fillId="5" borderId="5" xfId="0" applyFont="1" applyFill="1" applyBorder="1" applyAlignment="1">
      <alignment horizontal="centerContinuous" vertical="center" wrapText="1"/>
    </xf>
    <xf numFmtId="179" fontId="19" fillId="5" borderId="0" xfId="0" applyNumberFormat="1" applyFont="1" applyFill="1" applyBorder="1" applyAlignment="1">
      <alignment horizontal="right" vertical="center" wrapText="1" shrinkToFit="1"/>
    </xf>
    <xf numFmtId="184" fontId="19" fillId="5" borderId="9" xfId="0" applyNumberFormat="1" applyFont="1" applyFill="1" applyBorder="1" applyAlignment="1">
      <alignment horizontal="right" vertical="center" wrapText="1" shrinkToFit="1"/>
    </xf>
    <xf numFmtId="184" fontId="21" fillId="5" borderId="9" xfId="0" applyNumberFormat="1" applyFont="1" applyFill="1" applyBorder="1" applyAlignment="1">
      <alignment horizontal="right" vertical="center" wrapText="1" shrinkToFit="1"/>
    </xf>
    <xf numFmtId="179" fontId="19" fillId="5" borderId="10" xfId="0" applyNumberFormat="1" applyFont="1" applyFill="1" applyBorder="1" applyAlignment="1">
      <alignment horizontal="right" vertical="center" wrapText="1" shrinkToFit="1"/>
    </xf>
    <xf numFmtId="184" fontId="21" fillId="5" borderId="6" xfId="0" applyNumberFormat="1" applyFont="1" applyFill="1" applyBorder="1" applyAlignment="1">
      <alignment horizontal="right" vertical="center" wrapText="1" shrinkToFit="1"/>
    </xf>
    <xf numFmtId="0" fontId="7" fillId="0" borderId="0" xfId="0" applyFont="1" applyBorder="1"/>
    <xf numFmtId="4" fontId="26" fillId="0" borderId="0" xfId="0" applyNumberFormat="1" applyFont="1"/>
    <xf numFmtId="4" fontId="7" fillId="0" borderId="0" xfId="0" applyNumberFormat="1" applyFont="1"/>
    <xf numFmtId="177" fontId="26" fillId="0" borderId="0" xfId="0" applyNumberFormat="1" applyFont="1" applyBorder="1"/>
    <xf numFmtId="0" fontId="92" fillId="0" borderId="0" xfId="0" applyFont="1" applyBorder="1" applyAlignment="1">
      <alignment horizontal="center"/>
    </xf>
    <xf numFmtId="0" fontId="93" fillId="0" borderId="0" xfId="0" applyFont="1" applyBorder="1"/>
    <xf numFmtId="4" fontId="11" fillId="0" borderId="0" xfId="0" applyNumberFormat="1" applyFont="1" applyBorder="1" applyAlignment="1"/>
    <xf numFmtId="4" fontId="39" fillId="0" borderId="0" xfId="0" applyNumberFormat="1" applyFont="1" applyBorder="1"/>
    <xf numFmtId="177" fontId="56" fillId="0" borderId="0" xfId="0" applyNumberFormat="1" applyFont="1" applyBorder="1"/>
    <xf numFmtId="0" fontId="16" fillId="0" borderId="0" xfId="0" applyFont="1" applyBorder="1" applyAlignment="1">
      <alignment horizontal="centerContinuous" vertical="center"/>
    </xf>
    <xf numFmtId="0" fontId="42" fillId="0" borderId="0" xfId="0" applyFont="1" applyBorder="1"/>
    <xf numFmtId="0" fontId="13" fillId="0" borderId="0" xfId="0" applyFont="1" applyBorder="1" applyAlignment="1">
      <alignment horizontal="centerContinuous" vertical="center"/>
    </xf>
    <xf numFmtId="0" fontId="94" fillId="6" borderId="0" xfId="0" applyFont="1" applyFill="1" applyBorder="1"/>
    <xf numFmtId="0" fontId="14" fillId="2" borderId="5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Continuous" vertical="center"/>
    </xf>
    <xf numFmtId="0" fontId="16" fillId="0" borderId="0" xfId="0" applyFont="1" applyBorder="1" applyAlignment="1">
      <alignment horizontal="right" vertical="center"/>
    </xf>
    <xf numFmtId="4" fontId="18" fillId="2" borderId="5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179" fontId="19" fillId="5" borderId="2" xfId="0" applyNumberFormat="1" applyFont="1" applyFill="1" applyBorder="1" applyAlignment="1" applyProtection="1">
      <alignment horizontal="right" vertical="center" wrapText="1" shrinkToFit="1"/>
    </xf>
    <xf numFmtId="179" fontId="19" fillId="5" borderId="3" xfId="0" applyNumberFormat="1" applyFont="1" applyFill="1" applyBorder="1" applyAlignment="1" applyProtection="1">
      <alignment horizontal="right" vertical="center" wrapText="1" shrinkToFit="1"/>
    </xf>
    <xf numFmtId="0" fontId="93" fillId="3" borderId="0" xfId="0" applyFont="1" applyFill="1" applyBorder="1"/>
    <xf numFmtId="0" fontId="19" fillId="5" borderId="5" xfId="0" applyFont="1" applyFill="1" applyBorder="1" applyAlignment="1">
      <alignment horizontal="center" vertical="center" wrapText="1"/>
    </xf>
    <xf numFmtId="179" fontId="19" fillId="5" borderId="0" xfId="0" applyNumberFormat="1" applyFont="1" applyFill="1" applyBorder="1" applyAlignment="1" applyProtection="1">
      <alignment horizontal="right" vertical="center" wrapText="1" shrinkToFit="1"/>
    </xf>
    <xf numFmtId="179" fontId="19" fillId="5" borderId="9" xfId="0" applyNumberFormat="1" applyFont="1" applyFill="1" applyBorder="1" applyAlignment="1" applyProtection="1">
      <alignment horizontal="right" vertical="center" wrapText="1" shrinkToFit="1"/>
    </xf>
    <xf numFmtId="0" fontId="94" fillId="3" borderId="0" xfId="0" applyFont="1" applyFill="1" applyBorder="1"/>
    <xf numFmtId="179" fontId="19" fillId="5" borderId="10" xfId="0" applyNumberFormat="1" applyFont="1" applyFill="1" applyBorder="1" applyAlignment="1" applyProtection="1">
      <alignment horizontal="right" vertical="center" wrapText="1" shrinkToFit="1"/>
    </xf>
    <xf numFmtId="179" fontId="19" fillId="5" borderId="6" xfId="0" applyNumberFormat="1" applyFont="1" applyFill="1" applyBorder="1" applyAlignment="1" applyProtection="1">
      <alignment horizontal="right" vertical="center" wrapText="1" shrinkToFit="1"/>
    </xf>
    <xf numFmtId="0" fontId="93" fillId="6" borderId="0" xfId="0" applyFont="1" applyFill="1" applyBorder="1"/>
    <xf numFmtId="177" fontId="15" fillId="2" borderId="3" xfId="0" applyNumberFormat="1" applyFont="1" applyFill="1" applyBorder="1" applyAlignment="1">
      <alignment horizontal="centerContinuous" vertical="center"/>
    </xf>
    <xf numFmtId="177" fontId="15" fillId="2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/>
    <xf numFmtId="180" fontId="19" fillId="5" borderId="2" xfId="0" applyNumberFormat="1" applyFont="1" applyFill="1" applyBorder="1" applyAlignment="1">
      <alignment horizontal="right" vertical="center" wrapText="1" shrinkToFit="1"/>
    </xf>
    <xf numFmtId="180" fontId="19" fillId="5" borderId="2" xfId="0" applyNumberFormat="1" applyFont="1" applyFill="1" applyBorder="1" applyAlignment="1" applyProtection="1">
      <alignment horizontal="right" vertical="center" wrapText="1" shrinkToFit="1"/>
    </xf>
    <xf numFmtId="180" fontId="19" fillId="5" borderId="3" xfId="0" applyNumberFormat="1" applyFont="1" applyFill="1" applyBorder="1" applyAlignment="1" applyProtection="1">
      <alignment horizontal="right" vertical="center" wrapText="1" shrinkToFit="1"/>
    </xf>
    <xf numFmtId="180" fontId="19" fillId="5" borderId="0" xfId="0" applyNumberFormat="1" applyFont="1" applyFill="1" applyBorder="1" applyAlignment="1">
      <alignment horizontal="right" vertical="center" wrapText="1" shrinkToFit="1"/>
    </xf>
    <xf numFmtId="180" fontId="19" fillId="5" borderId="0" xfId="0" applyNumberFormat="1" applyFont="1" applyFill="1" applyBorder="1" applyAlignment="1" applyProtection="1">
      <alignment horizontal="right" vertical="center" wrapText="1" shrinkToFit="1"/>
    </xf>
    <xf numFmtId="180" fontId="19" fillId="5" borderId="9" xfId="0" applyNumberFormat="1" applyFont="1" applyFill="1" applyBorder="1" applyAlignment="1" applyProtection="1">
      <alignment horizontal="right" vertical="center" wrapText="1" shrinkToFit="1"/>
    </xf>
    <xf numFmtId="180" fontId="21" fillId="5" borderId="10" xfId="0" applyNumberFormat="1" applyFont="1" applyFill="1" applyBorder="1" applyAlignment="1">
      <alignment horizontal="right" vertical="center" wrapText="1" shrinkToFit="1"/>
    </xf>
    <xf numFmtId="180" fontId="21" fillId="5" borderId="10" xfId="0" applyNumberFormat="1" applyFont="1" applyFill="1" applyBorder="1" applyAlignment="1" applyProtection="1">
      <alignment horizontal="right" vertical="center" wrapText="1" shrinkToFit="1"/>
    </xf>
    <xf numFmtId="180" fontId="21" fillId="5" borderId="6" xfId="0" applyNumberFormat="1" applyFont="1" applyFill="1" applyBorder="1" applyAlignment="1" applyProtection="1">
      <alignment horizontal="right" vertical="center" wrapText="1" shrinkToFit="1"/>
    </xf>
    <xf numFmtId="4" fontId="26" fillId="0" borderId="0" xfId="0" applyNumberFormat="1" applyFont="1" applyBorder="1" applyAlignment="1"/>
    <xf numFmtId="4" fontId="7" fillId="0" borderId="0" xfId="0" applyNumberFormat="1" applyFont="1" applyBorder="1" applyAlignment="1"/>
    <xf numFmtId="177" fontId="26" fillId="0" borderId="0" xfId="0" applyNumberFormat="1" applyFont="1" applyBorder="1" applyAlignment="1"/>
    <xf numFmtId="4" fontId="27" fillId="0" borderId="0" xfId="0" applyNumberFormat="1" applyFont="1"/>
    <xf numFmtId="4" fontId="0" fillId="0" borderId="0" xfId="0" applyNumberFormat="1"/>
    <xf numFmtId="177" fontId="27" fillId="0" borderId="0" xfId="0" applyNumberFormat="1" applyFont="1" applyBorder="1"/>
    <xf numFmtId="4" fontId="27" fillId="0" borderId="0" xfId="0" applyNumberFormat="1" applyFont="1" applyBorder="1"/>
    <xf numFmtId="2" fontId="51" fillId="0" borderId="0" xfId="0" applyNumberFormat="1" applyFont="1" applyAlignment="1">
      <alignment horizontal="center"/>
    </xf>
    <xf numFmtId="3" fontId="60" fillId="0" borderId="0" xfId="0" applyNumberFormat="1" applyFont="1"/>
    <xf numFmtId="2" fontId="51" fillId="0" borderId="0" xfId="0" applyNumberFormat="1" applyFont="1" applyBorder="1"/>
    <xf numFmtId="177" fontId="60" fillId="0" borderId="0" xfId="0" applyNumberFormat="1" applyFont="1"/>
    <xf numFmtId="2" fontId="51" fillId="0" borderId="0" xfId="0" applyNumberFormat="1" applyFont="1" applyBorder="1" applyAlignment="1">
      <alignment horizontal="center"/>
    </xf>
    <xf numFmtId="2" fontId="40" fillId="0" borderId="10" xfId="0" applyNumberFormat="1" applyFont="1" applyBorder="1" applyAlignment="1"/>
    <xf numFmtId="2" fontId="38" fillId="0" borderId="0" xfId="0" applyNumberFormat="1" applyFont="1" applyBorder="1" applyAlignment="1">
      <alignment horizontal="centerContinuous"/>
    </xf>
    <xf numFmtId="0" fontId="18" fillId="2" borderId="7" xfId="0" applyFont="1" applyFill="1" applyBorder="1" applyAlignment="1">
      <alignment horizontal="centerContinuous" vertical="center"/>
    </xf>
    <xf numFmtId="3" fontId="18" fillId="2" borderId="7" xfId="0" applyNumberFormat="1" applyFont="1" applyFill="1" applyBorder="1" applyAlignment="1">
      <alignment horizontal="centerContinuous" vertical="center"/>
    </xf>
    <xf numFmtId="177" fontId="18" fillId="2" borderId="7" xfId="0" applyNumberFormat="1" applyFont="1" applyFill="1" applyBorder="1" applyAlignment="1">
      <alignment horizontal="centerContinuous" vertical="center"/>
    </xf>
    <xf numFmtId="182" fontId="19" fillId="0" borderId="2" xfId="0" applyNumberFormat="1" applyFont="1" applyFill="1" applyBorder="1" applyAlignment="1">
      <alignment horizontal="right" vertical="center" shrinkToFit="1"/>
    </xf>
    <xf numFmtId="182" fontId="19" fillId="0" borderId="3" xfId="0" applyNumberFormat="1" applyFont="1" applyFill="1" applyBorder="1" applyAlignment="1">
      <alignment horizontal="right" vertical="center" shrinkToFit="1"/>
    </xf>
    <xf numFmtId="182" fontId="19" fillId="0" borderId="0" xfId="0" applyNumberFormat="1" applyFont="1" applyFill="1" applyBorder="1" applyAlignment="1">
      <alignment horizontal="right" vertical="center" shrinkToFit="1"/>
    </xf>
    <xf numFmtId="182" fontId="19" fillId="0" borderId="9" xfId="0" applyNumberFormat="1" applyFont="1" applyFill="1" applyBorder="1" applyAlignment="1">
      <alignment horizontal="right" vertical="center" shrinkToFit="1"/>
    </xf>
    <xf numFmtId="179" fontId="19" fillId="0" borderId="9" xfId="0" applyNumberFormat="1" applyFont="1" applyFill="1" applyBorder="1" applyAlignment="1">
      <alignment horizontal="right" vertical="center" shrinkToFit="1"/>
    </xf>
    <xf numFmtId="0" fontId="21" fillId="5" borderId="7" xfId="0" quotePrefix="1" applyNumberFormat="1" applyFont="1" applyFill="1" applyBorder="1" applyAlignment="1">
      <alignment horizontal="centerContinuous" vertical="center"/>
    </xf>
    <xf numFmtId="2" fontId="18" fillId="2" borderId="6" xfId="0" applyNumberFormat="1" applyFont="1" applyFill="1" applyBorder="1" applyAlignment="1">
      <alignment horizontal="centerContinuous" vertical="center"/>
    </xf>
    <xf numFmtId="2" fontId="18" fillId="2" borderId="7" xfId="0" applyNumberFormat="1" applyFont="1" applyFill="1" applyBorder="1" applyAlignment="1">
      <alignment horizontal="centerContinuous" vertical="center"/>
    </xf>
    <xf numFmtId="4" fontId="15" fillId="2" borderId="1" xfId="0" applyNumberFormat="1" applyFont="1" applyFill="1" applyBorder="1" applyAlignment="1">
      <alignment horizontal="centerContinuous" vertical="center"/>
    </xf>
    <xf numFmtId="179" fontId="19" fillId="0" borderId="3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/>
    <xf numFmtId="3" fontId="60" fillId="0" borderId="0" xfId="0" applyNumberFormat="1" applyFont="1" applyBorder="1" applyAlignment="1"/>
    <xf numFmtId="2" fontId="51" fillId="0" borderId="0" xfId="0" applyNumberFormat="1" applyFont="1" applyBorder="1" applyAlignment="1"/>
    <xf numFmtId="2" fontId="51" fillId="0" borderId="0" xfId="0" applyNumberFormat="1" applyFont="1" applyBorder="1" applyAlignment="1">
      <alignment horizontal="right"/>
    </xf>
    <xf numFmtId="177" fontId="60" fillId="0" borderId="0" xfId="0" applyNumberFormat="1" applyFont="1" applyBorder="1" applyAlignment="1"/>
    <xf numFmtId="2" fontId="27" fillId="0" borderId="0" xfId="0" applyNumberFormat="1" applyFont="1" applyBorder="1" applyAlignment="1">
      <alignment horizontal="right"/>
    </xf>
    <xf numFmtId="0" fontId="95" fillId="0" borderId="0" xfId="0" applyFont="1"/>
    <xf numFmtId="0" fontId="60" fillId="0" borderId="0" xfId="0" applyFont="1" applyBorder="1" applyAlignment="1">
      <alignment horizontal="right"/>
    </xf>
    <xf numFmtId="0" fontId="11" fillId="0" borderId="10" xfId="0" applyFont="1" applyBorder="1" applyAlignment="1"/>
    <xf numFmtId="0" fontId="18" fillId="2" borderId="16" xfId="0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41" fontId="19" fillId="5" borderId="0" xfId="0" applyNumberFormat="1" applyFont="1" applyFill="1" applyBorder="1" applyAlignment="1">
      <alignment horizontal="right" vertical="center" shrinkToFit="1"/>
    </xf>
    <xf numFmtId="41" fontId="19" fillId="5" borderId="0" xfId="0" applyNumberFormat="1" applyFont="1" applyFill="1" applyBorder="1" applyAlignment="1" applyProtection="1">
      <alignment horizontal="right" vertical="center" shrinkToFit="1"/>
    </xf>
    <xf numFmtId="41" fontId="19" fillId="5" borderId="9" xfId="0" applyNumberFormat="1" applyFont="1" applyFill="1" applyBorder="1" applyAlignment="1" applyProtection="1">
      <alignment horizontal="right" vertical="center" shrinkToFit="1"/>
    </xf>
    <xf numFmtId="41" fontId="19" fillId="5" borderId="11" xfId="0" applyNumberFormat="1" applyFont="1" applyFill="1" applyBorder="1" applyAlignment="1">
      <alignment horizontal="right" vertical="center" shrinkToFit="1"/>
    </xf>
    <xf numFmtId="178" fontId="19" fillId="5" borderId="0" xfId="0" applyNumberFormat="1" applyFont="1" applyFill="1" applyBorder="1" applyAlignment="1">
      <alignment horizontal="right" vertical="center" shrinkToFit="1"/>
    </xf>
    <xf numFmtId="41" fontId="19" fillId="5" borderId="2" xfId="0" applyNumberFormat="1" applyFont="1" applyFill="1" applyBorder="1" applyAlignment="1">
      <alignment horizontal="right" vertical="center" shrinkToFit="1"/>
    </xf>
    <xf numFmtId="41" fontId="19" fillId="5" borderId="9" xfId="0" applyNumberFormat="1" applyFont="1" applyFill="1" applyBorder="1" applyAlignment="1">
      <alignment horizontal="right" vertical="center" shrinkToFit="1"/>
    </xf>
    <xf numFmtId="0" fontId="21" fillId="5" borderId="5" xfId="0" applyFont="1" applyFill="1" applyBorder="1" applyAlignment="1">
      <alignment horizontal="center" vertical="center"/>
    </xf>
    <xf numFmtId="41" fontId="21" fillId="5" borderId="0" xfId="0" applyNumberFormat="1" applyFont="1" applyFill="1" applyBorder="1" applyAlignment="1">
      <alignment horizontal="right" vertical="center" shrinkToFit="1"/>
    </xf>
    <xf numFmtId="41" fontId="21" fillId="5" borderId="0" xfId="0" applyNumberFormat="1" applyFont="1" applyFill="1" applyBorder="1" applyAlignment="1" applyProtection="1">
      <alignment horizontal="right" vertical="center" shrinkToFit="1"/>
    </xf>
    <xf numFmtId="41" fontId="21" fillId="5" borderId="9" xfId="0" applyNumberFormat="1" applyFont="1" applyFill="1" applyBorder="1" applyAlignment="1" applyProtection="1">
      <alignment horizontal="right" vertical="center" shrinkToFit="1"/>
    </xf>
    <xf numFmtId="41" fontId="21" fillId="5" borderId="11" xfId="0" applyNumberFormat="1" applyFont="1" applyFill="1" applyBorder="1" applyAlignment="1">
      <alignment horizontal="right" vertical="center" shrinkToFit="1"/>
    </xf>
    <xf numFmtId="178" fontId="21" fillId="5" borderId="0" xfId="0" applyNumberFormat="1" applyFont="1" applyFill="1" applyBorder="1" applyAlignment="1">
      <alignment horizontal="right" vertical="center" shrinkToFit="1"/>
    </xf>
    <xf numFmtId="41" fontId="21" fillId="5" borderId="9" xfId="0" applyNumberFormat="1" applyFont="1" applyFill="1" applyBorder="1" applyAlignment="1">
      <alignment horizontal="right" vertical="center" shrinkToFit="1"/>
    </xf>
    <xf numFmtId="0" fontId="45" fillId="3" borderId="0" xfId="0" applyFont="1" applyFill="1" applyBorder="1"/>
    <xf numFmtId="0" fontId="23" fillId="5" borderId="5" xfId="0" applyFont="1" applyFill="1" applyBorder="1" applyAlignment="1">
      <alignment horizontal="center" vertical="center"/>
    </xf>
    <xf numFmtId="41" fontId="33" fillId="5" borderId="0" xfId="0" applyNumberFormat="1" applyFont="1" applyFill="1" applyBorder="1" applyAlignment="1">
      <alignment horizontal="right" vertical="center"/>
    </xf>
    <xf numFmtId="41" fontId="33" fillId="5" borderId="9" xfId="0" applyNumberFormat="1" applyFont="1" applyFill="1" applyBorder="1" applyAlignment="1">
      <alignment horizontal="right" vertical="center"/>
    </xf>
    <xf numFmtId="41" fontId="33" fillId="5" borderId="11" xfId="0" applyNumberFormat="1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41" fontId="33" fillId="5" borderId="10" xfId="0" applyNumberFormat="1" applyFont="1" applyFill="1" applyBorder="1" applyAlignment="1">
      <alignment horizontal="right" vertical="center"/>
    </xf>
    <xf numFmtId="41" fontId="33" fillId="5" borderId="6" xfId="0" applyNumberFormat="1" applyFont="1" applyFill="1" applyBorder="1" applyAlignment="1">
      <alignment horizontal="right" vertical="center"/>
    </xf>
    <xf numFmtId="41" fontId="33" fillId="5" borderId="8" xfId="0" applyNumberFormat="1" applyFont="1" applyFill="1" applyBorder="1" applyAlignment="1">
      <alignment horizontal="right" vertical="center"/>
    </xf>
    <xf numFmtId="178" fontId="19" fillId="5" borderId="10" xfId="0" applyNumberFormat="1" applyFont="1" applyFill="1" applyBorder="1" applyAlignment="1">
      <alignment horizontal="right" vertical="center" shrinkToFit="1"/>
    </xf>
    <xf numFmtId="0" fontId="96" fillId="0" borderId="0" xfId="0" applyFont="1" applyBorder="1" applyAlignment="1">
      <alignment horizontal="center" vertical="center"/>
    </xf>
    <xf numFmtId="179" fontId="97" fillId="0" borderId="0" xfId="0" applyNumberFormat="1" applyFont="1" applyBorder="1" applyAlignment="1">
      <alignment horizontal="right" vertical="center" wrapText="1"/>
    </xf>
    <xf numFmtId="185" fontId="97" fillId="0" borderId="0" xfId="0" applyNumberFormat="1" applyFont="1" applyFill="1" applyBorder="1" applyAlignment="1" applyProtection="1">
      <alignment horizontal="right" vertical="center" wrapText="1"/>
    </xf>
    <xf numFmtId="190" fontId="97" fillId="0" borderId="0" xfId="0" applyNumberFormat="1" applyFont="1" applyBorder="1" applyAlignment="1">
      <alignment horizontal="right" vertical="center" wrapText="1"/>
    </xf>
    <xf numFmtId="0" fontId="45" fillId="0" borderId="0" xfId="0" applyFont="1"/>
    <xf numFmtId="0" fontId="23" fillId="2" borderId="1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1" fontId="19" fillId="3" borderId="11" xfId="0" applyNumberFormat="1" applyFont="1" applyFill="1" applyBorder="1" applyAlignment="1">
      <alignment horizontal="right" vertical="center" shrinkToFit="1"/>
    </xf>
    <xf numFmtId="41" fontId="19" fillId="3" borderId="0" xfId="0" applyNumberFormat="1" applyFont="1" applyFill="1" applyBorder="1" applyAlignment="1" applyProtection="1">
      <alignment horizontal="right" vertical="center" shrinkToFit="1"/>
    </xf>
    <xf numFmtId="41" fontId="19" fillId="3" borderId="9" xfId="0" applyNumberFormat="1" applyFont="1" applyFill="1" applyBorder="1" applyAlignment="1" applyProtection="1">
      <alignment horizontal="right" vertical="center" shrinkToFit="1"/>
    </xf>
    <xf numFmtId="178" fontId="19" fillId="3" borderId="0" xfId="0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/>
    <xf numFmtId="0" fontId="21" fillId="3" borderId="5" xfId="0" applyFont="1" applyFill="1" applyBorder="1" applyAlignment="1">
      <alignment horizontal="center" vertical="center"/>
    </xf>
    <xf numFmtId="41" fontId="21" fillId="3" borderId="11" xfId="0" applyNumberFormat="1" applyFont="1" applyFill="1" applyBorder="1" applyAlignment="1">
      <alignment horizontal="right" vertical="center" shrinkToFit="1"/>
    </xf>
    <xf numFmtId="41" fontId="21" fillId="3" borderId="0" xfId="0" applyNumberFormat="1" applyFont="1" applyFill="1" applyBorder="1" applyAlignment="1">
      <alignment horizontal="right" vertical="center" shrinkToFit="1"/>
    </xf>
    <xf numFmtId="41" fontId="21" fillId="3" borderId="0" xfId="0" applyNumberFormat="1" applyFont="1" applyFill="1" applyBorder="1" applyAlignment="1" applyProtection="1">
      <alignment horizontal="right" vertical="center" shrinkToFit="1"/>
    </xf>
    <xf numFmtId="41" fontId="21" fillId="3" borderId="9" xfId="0" applyNumberFormat="1" applyFont="1" applyFill="1" applyBorder="1" applyAlignment="1" applyProtection="1">
      <alignment horizontal="right" vertical="center" shrinkToFit="1"/>
    </xf>
    <xf numFmtId="178" fontId="21" fillId="3" borderId="0" xfId="0" applyNumberFormat="1" applyFont="1" applyFill="1" applyBorder="1" applyAlignment="1">
      <alignment horizontal="right" vertical="center" shrinkToFit="1"/>
    </xf>
    <xf numFmtId="178" fontId="21" fillId="3" borderId="0" xfId="0" applyNumberFormat="1" applyFont="1" applyFill="1" applyBorder="1" applyAlignment="1" applyProtection="1">
      <alignment horizontal="right" vertical="center" shrinkToFit="1"/>
    </xf>
    <xf numFmtId="0" fontId="45" fillId="3" borderId="0" xfId="0" applyFont="1" applyFill="1"/>
    <xf numFmtId="0" fontId="14" fillId="2" borderId="5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Continuous" vertical="center" wrapText="1"/>
    </xf>
    <xf numFmtId="179" fontId="19" fillId="3" borderId="2" xfId="0" applyNumberFormat="1" applyFont="1" applyFill="1" applyBorder="1" applyAlignment="1" applyProtection="1">
      <alignment horizontal="right" vertical="center" shrinkToFit="1"/>
    </xf>
    <xf numFmtId="184" fontId="0" fillId="3" borderId="0" xfId="0" applyNumberFormat="1" applyFont="1" applyFill="1" applyBorder="1" applyAlignment="1">
      <alignment vertical="center"/>
    </xf>
    <xf numFmtId="0" fontId="19" fillId="3" borderId="5" xfId="0" applyFont="1" applyFill="1" applyBorder="1" applyAlignment="1">
      <alignment horizontal="centerContinuous" vertical="center" wrapText="1"/>
    </xf>
    <xf numFmtId="179" fontId="19" fillId="3" borderId="0" xfId="0" applyNumberFormat="1" applyFont="1" applyFill="1" applyBorder="1" applyAlignment="1" applyProtection="1">
      <alignment horizontal="right" vertical="center" shrinkToFit="1"/>
    </xf>
    <xf numFmtId="0" fontId="45" fillId="3" borderId="0" xfId="0" applyFont="1" applyFill="1" applyBorder="1" applyAlignment="1">
      <alignment vertical="center"/>
    </xf>
    <xf numFmtId="184" fontId="45" fillId="3" borderId="0" xfId="0" applyNumberFormat="1" applyFont="1" applyFill="1" applyBorder="1" applyAlignment="1">
      <alignment vertical="center"/>
    </xf>
    <xf numFmtId="0" fontId="19" fillId="3" borderId="11" xfId="0" applyFont="1" applyFill="1" applyBorder="1" applyAlignment="1">
      <alignment horizontal="centerContinuous" vertical="center" wrapText="1"/>
    </xf>
    <xf numFmtId="179" fontId="98" fillId="3" borderId="0" xfId="0" applyNumberFormat="1" applyFont="1" applyFill="1" applyBorder="1" applyAlignment="1">
      <alignment horizontal="right" vertical="center" shrinkToFit="1"/>
    </xf>
    <xf numFmtId="0" fontId="0" fillId="3" borderId="0" xfId="0" applyFont="1" applyFill="1" applyBorder="1"/>
    <xf numFmtId="0" fontId="26" fillId="0" borderId="0" xfId="0" applyFont="1" applyAlignment="1"/>
    <xf numFmtId="0" fontId="0" fillId="0" borderId="0" xfId="0" applyBorder="1" applyAlignment="1"/>
    <xf numFmtId="178" fontId="19" fillId="3" borderId="2" xfId="0" applyNumberFormat="1" applyFont="1" applyFill="1" applyBorder="1" applyAlignment="1" applyProtection="1">
      <alignment horizontal="right" vertical="center" shrinkToFit="1"/>
    </xf>
    <xf numFmtId="179" fontId="19" fillId="3" borderId="3" xfId="0" applyNumberFormat="1" applyFont="1" applyFill="1" applyBorder="1" applyAlignment="1" applyProtection="1">
      <alignment horizontal="right" vertical="center" shrinkToFit="1"/>
    </xf>
    <xf numFmtId="0" fontId="0" fillId="3" borderId="0" xfId="0" applyFill="1" applyBorder="1" applyAlignment="1">
      <alignment horizontal="right"/>
    </xf>
    <xf numFmtId="3" fontId="27" fillId="3" borderId="0" xfId="0" applyNumberFormat="1" applyFont="1" applyFill="1" applyBorder="1"/>
    <xf numFmtId="179" fontId="19" fillId="3" borderId="9" xfId="0" applyNumberFormat="1" applyFont="1" applyFill="1" applyBorder="1" applyAlignment="1" applyProtection="1">
      <alignment horizontal="right" vertical="center" shrinkToFit="1"/>
    </xf>
    <xf numFmtId="0" fontId="11" fillId="0" borderId="0" xfId="0" applyFont="1" applyAlignment="1">
      <alignment vertical="top"/>
    </xf>
    <xf numFmtId="0" fontId="15" fillId="2" borderId="4" xfId="0" applyFont="1" applyFill="1" applyBorder="1" applyAlignment="1">
      <alignment horizontal="centerContinuous" vertical="center" wrapText="1"/>
    </xf>
    <xf numFmtId="2" fontId="15" fillId="2" borderId="3" xfId="0" applyNumberFormat="1" applyFont="1" applyFill="1" applyBorder="1" applyAlignment="1">
      <alignment horizontal="centerContinuous" vertical="center"/>
    </xf>
    <xf numFmtId="0" fontId="15" fillId="2" borderId="18" xfId="0" applyFont="1" applyFill="1" applyBorder="1" applyAlignment="1">
      <alignment horizontal="centerContinuous" vertical="center" wrapText="1" shrinkToFit="1"/>
    </xf>
    <xf numFmtId="0" fontId="15" fillId="2" borderId="18" xfId="0" applyFont="1" applyFill="1" applyBorder="1" applyAlignment="1">
      <alignment horizontal="centerContinuous" vertical="center" wrapText="1"/>
    </xf>
    <xf numFmtId="0" fontId="23" fillId="2" borderId="7" xfId="0" applyFont="1" applyFill="1" applyBorder="1" applyAlignment="1">
      <alignment horizontal="center" vertical="center" wrapText="1"/>
    </xf>
    <xf numFmtId="179" fontId="21" fillId="3" borderId="0" xfId="0" applyNumberFormat="1" applyFont="1" applyFill="1" applyBorder="1" applyAlignment="1">
      <alignment horizontal="right" vertical="center" shrinkToFit="1"/>
    </xf>
    <xf numFmtId="179" fontId="21" fillId="3" borderId="9" xfId="0" applyNumberFormat="1" applyFont="1" applyFill="1" applyBorder="1" applyAlignment="1">
      <alignment horizontal="right" vertical="center" shrinkToFit="1"/>
    </xf>
    <xf numFmtId="0" fontId="27" fillId="3" borderId="0" xfId="0" applyFont="1" applyFill="1" applyBorder="1" applyAlignment="1">
      <alignment vertical="center"/>
    </xf>
    <xf numFmtId="179" fontId="27" fillId="3" borderId="0" xfId="0" applyNumberFormat="1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99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right"/>
    </xf>
    <xf numFmtId="0" fontId="51" fillId="0" borderId="0" xfId="0" applyFont="1" applyAlignment="1"/>
    <xf numFmtId="3" fontId="60" fillId="0" borderId="0" xfId="0" applyNumberFormat="1" applyFont="1" applyAlignment="1"/>
    <xf numFmtId="177" fontId="60" fillId="0" borderId="0" xfId="0" applyNumberFormat="1" applyFont="1" applyAlignment="1"/>
    <xf numFmtId="0" fontId="23" fillId="2" borderId="1" xfId="0" applyFont="1" applyFill="1" applyBorder="1" applyAlignment="1">
      <alignment horizontal="center" vertical="center" shrinkToFit="1"/>
    </xf>
    <xf numFmtId="0" fontId="15" fillId="2" borderId="9" xfId="0" quotePrefix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179" fontId="27" fillId="3" borderId="0" xfId="0" applyNumberFormat="1" applyFont="1" applyFill="1" applyBorder="1"/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60" fillId="0" borderId="0" xfId="0" applyFont="1" applyAlignment="1">
      <alignment vertical="top"/>
    </xf>
    <xf numFmtId="0" fontId="51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18" fillId="2" borderId="9" xfId="0" quotePrefix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 shrinkToFit="1"/>
    </xf>
    <xf numFmtId="179" fontId="19" fillId="0" borderId="2" xfId="0" applyNumberFormat="1" applyFont="1" applyFill="1" applyBorder="1" applyAlignment="1" applyProtection="1">
      <alignment horizontal="right" vertical="center" shrinkToFit="1"/>
    </xf>
    <xf numFmtId="179" fontId="19" fillId="0" borderId="3" xfId="0" applyNumberFormat="1" applyFont="1" applyFill="1" applyBorder="1" applyAlignment="1" applyProtection="1">
      <alignment horizontal="right" vertical="center" shrinkToFit="1"/>
    </xf>
    <xf numFmtId="0" fontId="27" fillId="6" borderId="0" xfId="0" applyFont="1" applyFill="1" applyBorder="1"/>
    <xf numFmtId="0" fontId="0" fillId="6" borderId="0" xfId="0" applyFont="1" applyFill="1" applyBorder="1" applyAlignment="1">
      <alignment horizontal="right"/>
    </xf>
    <xf numFmtId="0" fontId="0" fillId="6" borderId="0" xfId="0" applyFont="1" applyFill="1" applyBorder="1"/>
    <xf numFmtId="3" fontId="27" fillId="6" borderId="0" xfId="0" applyNumberFormat="1" applyFont="1" applyFill="1" applyBorder="1"/>
    <xf numFmtId="179" fontId="19" fillId="0" borderId="0" xfId="0" applyNumberFormat="1" applyFont="1" applyFill="1" applyBorder="1" applyAlignment="1" applyProtection="1">
      <alignment horizontal="right" vertical="center" shrinkToFit="1"/>
    </xf>
    <xf numFmtId="179" fontId="19" fillId="0" borderId="9" xfId="0" applyNumberFormat="1" applyFont="1" applyFill="1" applyBorder="1" applyAlignment="1" applyProtection="1">
      <alignment horizontal="right" vertical="center" shrinkToFit="1"/>
    </xf>
    <xf numFmtId="0" fontId="0" fillId="6" borderId="0" xfId="0" applyFill="1" applyBorder="1" applyAlignment="1">
      <alignment horizontal="right"/>
    </xf>
    <xf numFmtId="0" fontId="0" fillId="6" borderId="0" xfId="0" applyFill="1" applyBorder="1"/>
    <xf numFmtId="0" fontId="18" fillId="7" borderId="5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center" wrapText="1"/>
    </xf>
    <xf numFmtId="179" fontId="33" fillId="0" borderId="2" xfId="0" applyNumberFormat="1" applyFont="1" applyFill="1" applyBorder="1" applyAlignment="1" applyProtection="1">
      <alignment horizontal="right" vertical="center" shrinkToFit="1"/>
    </xf>
    <xf numFmtId="179" fontId="33" fillId="0" borderId="2" xfId="0" applyNumberFormat="1" applyFont="1" applyFill="1" applyBorder="1" applyAlignment="1">
      <alignment horizontal="right" vertical="center" shrinkToFit="1"/>
    </xf>
    <xf numFmtId="179" fontId="33" fillId="0" borderId="3" xfId="0" applyNumberFormat="1" applyFont="1" applyFill="1" applyBorder="1" applyAlignment="1" applyProtection="1">
      <alignment horizontal="right" vertical="center" shrinkToFit="1"/>
    </xf>
    <xf numFmtId="179" fontId="33" fillId="0" borderId="0" xfId="0" applyNumberFormat="1" applyFont="1" applyFill="1" applyBorder="1" applyAlignment="1" applyProtection="1">
      <alignment horizontal="right" vertical="center" shrinkToFit="1"/>
    </xf>
    <xf numFmtId="179" fontId="33" fillId="0" borderId="0" xfId="0" applyNumberFormat="1" applyFont="1" applyFill="1" applyBorder="1" applyAlignment="1">
      <alignment horizontal="right" vertical="center" shrinkToFit="1"/>
    </xf>
    <xf numFmtId="179" fontId="33" fillId="0" borderId="9" xfId="0" applyNumberFormat="1" applyFont="1" applyFill="1" applyBorder="1" applyAlignment="1" applyProtection="1">
      <alignment horizontal="right" vertical="center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9" fillId="0" borderId="1" xfId="0" quotePrefix="1" applyNumberFormat="1" applyFont="1" applyFill="1" applyBorder="1" applyAlignment="1">
      <alignment horizontal="centerContinuous" vertical="center"/>
    </xf>
    <xf numFmtId="179" fontId="33" fillId="0" borderId="3" xfId="0" applyNumberFormat="1" applyFont="1" applyFill="1" applyBorder="1" applyAlignment="1">
      <alignment horizontal="right" vertical="center" shrinkToFit="1"/>
    </xf>
    <xf numFmtId="0" fontId="19" fillId="0" borderId="5" xfId="0" quotePrefix="1" applyNumberFormat="1" applyFont="1" applyFill="1" applyBorder="1" applyAlignment="1">
      <alignment horizontal="centerContinuous" vertical="center"/>
    </xf>
    <xf numFmtId="179" fontId="33" fillId="0" borderId="9" xfId="0" applyNumberFormat="1" applyFont="1" applyFill="1" applyBorder="1" applyAlignment="1">
      <alignment horizontal="right" vertical="center" shrinkToFit="1"/>
    </xf>
    <xf numFmtId="0" fontId="101" fillId="0" borderId="0" xfId="0" applyFont="1" applyAlignment="1">
      <alignment horizontal="center"/>
    </xf>
    <xf numFmtId="0" fontId="56" fillId="0" borderId="0" xfId="0" applyFont="1"/>
    <xf numFmtId="191" fontId="19" fillId="3" borderId="1" xfId="0" applyNumberFormat="1" applyFont="1" applyFill="1" applyBorder="1" applyAlignment="1">
      <alignment horizontal="center" vertical="center" shrinkToFit="1"/>
    </xf>
    <xf numFmtId="179" fontId="72" fillId="5" borderId="2" xfId="0" applyNumberFormat="1" applyFont="1" applyFill="1" applyBorder="1" applyAlignment="1">
      <alignment horizontal="right" vertical="center" shrinkToFit="1"/>
    </xf>
    <xf numFmtId="179" fontId="72" fillId="5" borderId="2" xfId="0" applyNumberFormat="1" applyFont="1" applyFill="1" applyBorder="1" applyAlignment="1" applyProtection="1">
      <alignment horizontal="right" vertical="center" shrinkToFit="1"/>
    </xf>
    <xf numFmtId="179" fontId="102" fillId="5" borderId="2" xfId="0" applyNumberFormat="1" applyFont="1" applyFill="1" applyBorder="1" applyAlignment="1" applyProtection="1">
      <alignment horizontal="right" vertical="center" shrinkToFit="1"/>
    </xf>
    <xf numFmtId="179" fontId="72" fillId="5" borderId="3" xfId="0" applyNumberFormat="1" applyFont="1" applyFill="1" applyBorder="1" applyAlignment="1" applyProtection="1">
      <alignment horizontal="right" vertical="center" shrinkToFit="1"/>
    </xf>
    <xf numFmtId="191" fontId="19" fillId="3" borderId="5" xfId="0" applyNumberFormat="1" applyFont="1" applyFill="1" applyBorder="1" applyAlignment="1">
      <alignment horizontal="center" vertical="center" shrinkToFit="1"/>
    </xf>
    <xf numFmtId="179" fontId="72" fillId="5" borderId="0" xfId="0" applyNumberFormat="1" applyFont="1" applyFill="1" applyBorder="1" applyAlignment="1">
      <alignment horizontal="right" vertical="center" shrinkToFit="1"/>
    </xf>
    <xf numFmtId="179" fontId="72" fillId="5" borderId="0" xfId="0" applyNumberFormat="1" applyFont="1" applyFill="1" applyBorder="1" applyAlignment="1" applyProtection="1">
      <alignment horizontal="right" vertical="center" shrinkToFit="1"/>
    </xf>
    <xf numFmtId="179" fontId="72" fillId="5" borderId="9" xfId="0" applyNumberFormat="1" applyFont="1" applyFill="1" applyBorder="1" applyAlignment="1" applyProtection="1">
      <alignment horizontal="right" vertical="center" shrinkToFit="1"/>
    </xf>
    <xf numFmtId="179" fontId="0" fillId="3" borderId="0" xfId="0" applyNumberFormat="1" applyFont="1" applyFill="1" applyBorder="1"/>
    <xf numFmtId="0" fontId="60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185" fontId="104" fillId="0" borderId="0" xfId="0" applyNumberFormat="1" applyFont="1" applyBorder="1"/>
    <xf numFmtId="0" fontId="60" fillId="0" borderId="0" xfId="0" applyFont="1" applyAlignment="1"/>
    <xf numFmtId="0" fontId="37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191" fontId="23" fillId="2" borderId="5" xfId="0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/>
    </xf>
    <xf numFmtId="0" fontId="19" fillId="3" borderId="5" xfId="0" quotePrefix="1" applyNumberFormat="1" applyFont="1" applyFill="1" applyBorder="1" applyAlignment="1">
      <alignment horizontal="centerContinuous" vertical="center"/>
    </xf>
    <xf numFmtId="0" fontId="32" fillId="6" borderId="0" xfId="0" applyFont="1" applyFill="1" applyAlignment="1">
      <alignment vertical="center"/>
    </xf>
    <xf numFmtId="0" fontId="98" fillId="3" borderId="5" xfId="0" quotePrefix="1" applyNumberFormat="1" applyFont="1" applyFill="1" applyBorder="1" applyAlignment="1">
      <alignment horizontal="centerContinuous" vertical="center"/>
    </xf>
    <xf numFmtId="179" fontId="98" fillId="0" borderId="0" xfId="0" applyNumberFormat="1" applyFont="1" applyFill="1" applyBorder="1" applyAlignment="1">
      <alignment horizontal="right" vertical="center" shrinkToFit="1"/>
    </xf>
    <xf numFmtId="179" fontId="98" fillId="0" borderId="9" xfId="0" applyNumberFormat="1" applyFont="1" applyFill="1" applyBorder="1" applyAlignment="1">
      <alignment horizontal="right" vertical="center" shrinkToFit="1"/>
    </xf>
    <xf numFmtId="179" fontId="98" fillId="0" borderId="11" xfId="0" applyNumberFormat="1" applyFont="1" applyFill="1" applyBorder="1" applyAlignment="1" applyProtection="1">
      <alignment horizontal="right" vertical="center" shrinkToFit="1"/>
    </xf>
    <xf numFmtId="179" fontId="98" fillId="0" borderId="0" xfId="0" applyNumberFormat="1" applyFont="1" applyFill="1" applyBorder="1" applyAlignment="1" applyProtection="1">
      <alignment horizontal="right" vertical="center" shrinkToFit="1"/>
    </xf>
    <xf numFmtId="179" fontId="19" fillId="0" borderId="11" xfId="0" applyNumberFormat="1" applyFont="1" applyFill="1" applyBorder="1" applyAlignment="1" applyProtection="1">
      <alignment horizontal="right" vertical="center" shrinkToFit="1"/>
    </xf>
    <xf numFmtId="0" fontId="44" fillId="6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5" fillId="0" borderId="0" xfId="0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left" vertical="center"/>
    </xf>
    <xf numFmtId="0" fontId="105" fillId="0" borderId="0" xfId="0" applyFont="1" applyFill="1" applyBorder="1" applyAlignment="1" applyProtection="1">
      <alignment horizontal="right" vertical="center"/>
    </xf>
    <xf numFmtId="179" fontId="21" fillId="5" borderId="10" xfId="0" applyNumberFormat="1" applyFont="1" applyFill="1" applyBorder="1" applyAlignment="1" applyProtection="1">
      <alignment horizontal="right" vertical="center" shrinkToFit="1"/>
    </xf>
    <xf numFmtId="179" fontId="21" fillId="5" borderId="0" xfId="0" applyNumberFormat="1" applyFont="1" applyFill="1" applyBorder="1" applyAlignment="1">
      <alignment horizontal="right" vertical="center" shrinkToFit="1"/>
    </xf>
    <xf numFmtId="0" fontId="45" fillId="5" borderId="0" xfId="0" applyFont="1" applyFill="1" applyBorder="1"/>
    <xf numFmtId="0" fontId="19" fillId="3" borderId="4" xfId="0" applyFont="1" applyFill="1" applyBorder="1" applyAlignment="1">
      <alignment horizontal="centerContinuous" vertical="center" wrapText="1"/>
    </xf>
    <xf numFmtId="179" fontId="98" fillId="3" borderId="2" xfId="0" applyNumberFormat="1" applyFont="1" applyFill="1" applyBorder="1" applyAlignment="1">
      <alignment horizontal="right" vertical="center" shrinkToFit="1"/>
    </xf>
    <xf numFmtId="179" fontId="98" fillId="3" borderId="3" xfId="0" applyNumberFormat="1" applyFont="1" applyFill="1" applyBorder="1" applyAlignment="1">
      <alignment horizontal="right" vertical="center" shrinkToFit="1"/>
    </xf>
    <xf numFmtId="0" fontId="21" fillId="5" borderId="8" xfId="0" applyFont="1" applyFill="1" applyBorder="1" applyAlignment="1">
      <alignment horizontal="centerContinuous" vertical="center" wrapText="1"/>
    </xf>
    <xf numFmtId="179" fontId="19" fillId="5" borderId="10" xfId="0" applyNumberFormat="1" applyFont="1" applyFill="1" applyBorder="1" applyAlignment="1" applyProtection="1">
      <alignment horizontal="right" vertical="center" shrinkToFit="1"/>
    </xf>
    <xf numFmtId="178" fontId="21" fillId="5" borderId="10" xfId="0" applyNumberFormat="1" applyFont="1" applyFill="1" applyBorder="1" applyAlignment="1" applyProtection="1">
      <alignment horizontal="right" vertical="center" shrinkToFit="1"/>
    </xf>
    <xf numFmtId="179" fontId="19" fillId="5" borderId="0" xfId="0" applyNumberFormat="1" applyFont="1" applyFill="1" applyBorder="1" applyAlignment="1">
      <alignment horizontal="right" vertical="center" shrinkToFit="1"/>
    </xf>
    <xf numFmtId="179" fontId="21" fillId="5" borderId="9" xfId="0" applyNumberFormat="1" applyFont="1" applyFill="1" applyBorder="1" applyAlignment="1">
      <alignment horizontal="right" vertical="center" shrinkToFit="1"/>
    </xf>
    <xf numFmtId="0" fontId="106" fillId="5" borderId="5" xfId="0" applyFont="1" applyFill="1" applyBorder="1" applyAlignment="1">
      <alignment horizontal="center" vertical="center" wrapText="1"/>
    </xf>
    <xf numFmtId="0" fontId="106" fillId="5" borderId="7" xfId="0" applyFont="1" applyFill="1" applyBorder="1" applyAlignment="1">
      <alignment horizontal="center" vertical="center" wrapText="1"/>
    </xf>
    <xf numFmtId="179" fontId="19" fillId="5" borderId="0" xfId="0" applyNumberFormat="1" applyFont="1" applyFill="1" applyBorder="1" applyAlignment="1" applyProtection="1">
      <alignment horizontal="right" vertical="center" shrinkToFit="1"/>
    </xf>
    <xf numFmtId="179" fontId="21" fillId="5" borderId="6" xfId="0" applyNumberFormat="1" applyFont="1" applyFill="1" applyBorder="1" applyAlignment="1" applyProtection="1">
      <alignment horizontal="right" vertical="center" shrinkToFit="1"/>
    </xf>
    <xf numFmtId="179" fontId="19" fillId="5" borderId="9" xfId="0" applyNumberFormat="1" applyFont="1" applyFill="1" applyBorder="1" applyAlignment="1" applyProtection="1">
      <alignment horizontal="right" vertical="center" shrinkToFit="1"/>
    </xf>
    <xf numFmtId="179" fontId="19" fillId="5" borderId="6" xfId="0" applyNumberFormat="1" applyFont="1" applyFill="1" applyBorder="1" applyAlignment="1" applyProtection="1">
      <alignment horizontal="right" vertical="center" shrinkToFit="1"/>
    </xf>
    <xf numFmtId="179" fontId="50" fillId="5" borderId="10" xfId="0" applyNumberFormat="1" applyFont="1" applyFill="1" applyBorder="1" applyAlignment="1" applyProtection="1">
      <alignment horizontal="right" vertical="center" shrinkToFit="1"/>
    </xf>
    <xf numFmtId="179" fontId="50" fillId="5" borderId="6" xfId="0" applyNumberFormat="1" applyFont="1" applyFill="1" applyBorder="1" applyAlignment="1" applyProtection="1">
      <alignment horizontal="right" vertical="center" shrinkToFit="1"/>
    </xf>
    <xf numFmtId="179" fontId="50" fillId="5" borderId="6" xfId="0" applyNumberFormat="1" applyFont="1" applyFill="1" applyBorder="1" applyAlignment="1">
      <alignment horizontal="right" vertical="center" shrinkToFit="1"/>
    </xf>
    <xf numFmtId="191" fontId="21" fillId="5" borderId="7" xfId="0" applyNumberFormat="1" applyFont="1" applyFill="1" applyBorder="1" applyAlignment="1">
      <alignment horizontal="center" vertical="center" shrinkToFit="1"/>
    </xf>
    <xf numFmtId="179" fontId="75" fillId="5" borderId="10" xfId="0" applyNumberFormat="1" applyFont="1" applyFill="1" applyBorder="1" applyAlignment="1">
      <alignment horizontal="right" vertical="center" shrinkToFit="1"/>
    </xf>
    <xf numFmtId="179" fontId="75" fillId="5" borderId="10" xfId="0" applyNumberFormat="1" applyFont="1" applyFill="1" applyBorder="1" applyAlignment="1" applyProtection="1">
      <alignment horizontal="right" vertical="center" shrinkToFit="1"/>
    </xf>
    <xf numFmtId="179" fontId="75" fillId="5" borderId="6" xfId="0" applyNumberFormat="1" applyFont="1" applyFill="1" applyBorder="1" applyAlignment="1" applyProtection="1">
      <alignment horizontal="right" vertical="center" shrinkToFit="1"/>
    </xf>
    <xf numFmtId="0" fontId="60" fillId="5" borderId="0" xfId="0" applyFont="1" applyFill="1"/>
    <xf numFmtId="0" fontId="0" fillId="5" borderId="0" xfId="0" applyFill="1"/>
    <xf numFmtId="0" fontId="103" fillId="5" borderId="0" xfId="0" applyFont="1" applyFill="1" applyAlignment="1">
      <alignment horizontal="center"/>
    </xf>
    <xf numFmtId="0" fontId="15" fillId="0" borderId="13" xfId="0" applyFont="1" applyBorder="1" applyAlignment="1">
      <alignment horizontal="center" vertical="center"/>
    </xf>
    <xf numFmtId="179" fontId="18" fillId="0" borderId="13" xfId="0" applyNumberFormat="1" applyFont="1" applyBorder="1" applyAlignment="1">
      <alignment horizontal="right" vertical="center" shrinkToFit="1"/>
    </xf>
    <xf numFmtId="179" fontId="76" fillId="5" borderId="13" xfId="0" applyNumberFormat="1" applyFont="1" applyFill="1" applyBorder="1" applyAlignment="1">
      <alignment horizontal="right" vertical="center" shrinkToFit="1"/>
    </xf>
    <xf numFmtId="0" fontId="15" fillId="0" borderId="13" xfId="0" applyFont="1" applyBorder="1" applyAlignment="1">
      <alignment horizontal="distributed" vertical="center"/>
    </xf>
    <xf numFmtId="179" fontId="18" fillId="0" borderId="13" xfId="0" applyNumberFormat="1" applyFont="1" applyFill="1" applyBorder="1" applyAlignment="1" applyProtection="1">
      <alignment horizontal="right" vertical="center" shrinkToFit="1"/>
    </xf>
    <xf numFmtId="179" fontId="76" fillId="5" borderId="13" xfId="0" applyNumberFormat="1" applyFont="1" applyFill="1" applyBorder="1" applyAlignment="1" applyProtection="1">
      <alignment horizontal="right" vertical="center" shrinkToFit="1"/>
    </xf>
    <xf numFmtId="0" fontId="15" fillId="0" borderId="13" xfId="0" applyFont="1" applyBorder="1" applyAlignment="1">
      <alignment horizontal="distributed" vertical="center" wrapText="1"/>
    </xf>
    <xf numFmtId="0" fontId="21" fillId="5" borderId="5" xfId="0" quotePrefix="1" applyNumberFormat="1" applyFont="1" applyFill="1" applyBorder="1" applyAlignment="1">
      <alignment horizontal="centerContinuous" vertical="center"/>
    </xf>
    <xf numFmtId="0" fontId="14" fillId="5" borderId="5" xfId="0" applyFont="1" applyFill="1" applyBorder="1" applyAlignment="1">
      <alignment horizontal="center" vertical="center"/>
    </xf>
    <xf numFmtId="41" fontId="19" fillId="5" borderId="0" xfId="5" applyFont="1" applyFill="1" applyBorder="1" applyAlignment="1">
      <alignment horizontal="right" vertical="center" shrinkToFit="1"/>
    </xf>
    <xf numFmtId="41" fontId="19" fillId="5" borderId="9" xfId="5" applyFont="1" applyFill="1" applyBorder="1" applyAlignment="1">
      <alignment horizontal="right" vertical="center" shrinkToFit="1"/>
    </xf>
    <xf numFmtId="41" fontId="19" fillId="5" borderId="11" xfId="5" applyFont="1" applyFill="1" applyBorder="1" applyAlignment="1">
      <alignment horizontal="right" vertical="center" shrinkToFit="1"/>
    </xf>
    <xf numFmtId="41" fontId="19" fillId="5" borderId="0" xfId="5" applyFont="1" applyFill="1" applyBorder="1" applyAlignment="1" applyProtection="1">
      <alignment horizontal="right" vertical="center" shrinkToFit="1"/>
    </xf>
    <xf numFmtId="41" fontId="19" fillId="5" borderId="9" xfId="5" applyFont="1" applyFill="1" applyBorder="1" applyAlignment="1" applyProtection="1">
      <alignment horizontal="right" vertical="center" shrinkToFit="1"/>
    </xf>
    <xf numFmtId="0" fontId="14" fillId="5" borderId="7" xfId="0" applyFont="1" applyFill="1" applyBorder="1" applyAlignment="1">
      <alignment horizontal="center" vertical="center"/>
    </xf>
    <xf numFmtId="41" fontId="19" fillId="5" borderId="10" xfId="5" applyFont="1" applyFill="1" applyBorder="1" applyAlignment="1">
      <alignment horizontal="right" vertical="center" shrinkToFit="1"/>
    </xf>
    <xf numFmtId="41" fontId="19" fillId="5" borderId="6" xfId="5" applyFont="1" applyFill="1" applyBorder="1" applyAlignment="1">
      <alignment horizontal="right" vertical="center" shrinkToFit="1"/>
    </xf>
    <xf numFmtId="41" fontId="19" fillId="5" borderId="8" xfId="5" applyFont="1" applyFill="1" applyBorder="1" applyAlignment="1">
      <alignment horizontal="right" vertical="center" shrinkToFit="1"/>
    </xf>
    <xf numFmtId="41" fontId="19" fillId="5" borderId="10" xfId="5" applyFont="1" applyFill="1" applyBorder="1" applyAlignment="1" applyProtection="1">
      <alignment horizontal="right" vertical="center" shrinkToFit="1"/>
    </xf>
    <xf numFmtId="41" fontId="19" fillId="5" borderId="6" xfId="5" applyFont="1" applyFill="1" applyBorder="1" applyAlignment="1" applyProtection="1">
      <alignment horizontal="right" vertical="center" shrinkToFit="1"/>
    </xf>
    <xf numFmtId="179" fontId="19" fillId="5" borderId="10" xfId="0" applyNumberFormat="1" applyFont="1" applyFill="1" applyBorder="1" applyAlignment="1">
      <alignment vertical="center" shrinkToFit="1"/>
    </xf>
    <xf numFmtId="179" fontId="19" fillId="5" borderId="10" xfId="0" applyNumberFormat="1" applyFont="1" applyFill="1" applyBorder="1" applyAlignment="1">
      <alignment horizontal="center" vertical="center" shrinkToFit="1"/>
    </xf>
    <xf numFmtId="179" fontId="19" fillId="5" borderId="6" xfId="0" applyNumberFormat="1" applyFont="1" applyFill="1" applyBorder="1" applyAlignment="1">
      <alignment horizontal="center" vertical="center" shrinkToFit="1"/>
    </xf>
    <xf numFmtId="0" fontId="70" fillId="5" borderId="0" xfId="0" applyFont="1" applyFill="1"/>
    <xf numFmtId="179" fontId="19" fillId="5" borderId="9" xfId="0" applyNumberFormat="1" applyFont="1" applyFill="1" applyBorder="1" applyAlignment="1">
      <alignment horizontal="right" vertical="center" wrapText="1" shrinkToFit="1"/>
    </xf>
    <xf numFmtId="179" fontId="19" fillId="5" borderId="6" xfId="0" applyNumberFormat="1" applyFont="1" applyFill="1" applyBorder="1" applyAlignment="1">
      <alignment horizontal="right" vertical="center" wrapText="1" shrinkToFit="1"/>
    </xf>
    <xf numFmtId="0" fontId="104" fillId="0" borderId="0" xfId="0" applyFont="1"/>
    <xf numFmtId="0" fontId="35" fillId="0" borderId="0" xfId="0" applyFont="1" applyBorder="1"/>
    <xf numFmtId="0" fontId="18" fillId="2" borderId="9" xfId="0" applyFont="1" applyFill="1" applyBorder="1" applyAlignment="1">
      <alignment horizontal="center" vertical="center" wrapText="1" shrinkToFit="1"/>
    </xf>
    <xf numFmtId="0" fontId="18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9" fillId="5" borderId="1" xfId="0" applyNumberFormat="1" applyFont="1" applyFill="1" applyBorder="1" applyAlignment="1">
      <alignment horizontal="center" vertical="center" shrinkToFit="1"/>
    </xf>
    <xf numFmtId="184" fontId="19" fillId="5" borderId="2" xfId="0" applyNumberFormat="1" applyFont="1" applyFill="1" applyBorder="1" applyAlignment="1">
      <alignment horizontal="center" vertical="center" wrapText="1" shrinkToFit="1"/>
    </xf>
    <xf numFmtId="184" fontId="19" fillId="5" borderId="3" xfId="0" applyNumberFormat="1" applyFont="1" applyFill="1" applyBorder="1" applyAlignment="1">
      <alignment horizontal="center" vertical="center" wrapText="1" shrinkToFit="1"/>
    </xf>
    <xf numFmtId="0" fontId="70" fillId="3" borderId="0" xfId="0" applyFont="1" applyFill="1" applyAlignment="1">
      <alignment shrinkToFit="1"/>
    </xf>
    <xf numFmtId="0" fontId="19" fillId="5" borderId="5" xfId="0" applyNumberFormat="1" applyFont="1" applyFill="1" applyBorder="1" applyAlignment="1">
      <alignment horizontal="center" vertical="center" shrinkToFit="1"/>
    </xf>
    <xf numFmtId="184" fontId="19" fillId="5" borderId="0" xfId="0" applyNumberFormat="1" applyFont="1" applyFill="1" applyBorder="1" applyAlignment="1">
      <alignment horizontal="center" vertical="center" wrapText="1" shrinkToFit="1"/>
    </xf>
    <xf numFmtId="184" fontId="19" fillId="5" borderId="9" xfId="0" applyNumberFormat="1" applyFont="1" applyFill="1" applyBorder="1" applyAlignment="1">
      <alignment horizontal="center" vertical="center" wrapText="1" shrinkToFit="1"/>
    </xf>
    <xf numFmtId="0" fontId="21" fillId="5" borderId="7" xfId="0" applyNumberFormat="1" applyFont="1" applyFill="1" applyBorder="1" applyAlignment="1">
      <alignment horizontal="center" vertical="center" shrinkToFit="1"/>
    </xf>
    <xf numFmtId="184" fontId="21" fillId="5" borderId="10" xfId="0" applyNumberFormat="1" applyFont="1" applyFill="1" applyBorder="1" applyAlignment="1">
      <alignment horizontal="center" vertical="center" wrapText="1" shrinkToFit="1"/>
    </xf>
    <xf numFmtId="179" fontId="19" fillId="3" borderId="10" xfId="0" applyNumberFormat="1" applyFont="1" applyFill="1" applyBorder="1" applyAlignment="1" applyProtection="1">
      <alignment horizontal="center" vertical="center" wrapText="1" shrinkToFit="1"/>
    </xf>
    <xf numFmtId="184" fontId="21" fillId="5" borderId="6" xfId="0" applyNumberFormat="1" applyFont="1" applyFill="1" applyBorder="1" applyAlignment="1">
      <alignment horizontal="center" vertical="center" wrapText="1" shrinkToFit="1"/>
    </xf>
    <xf numFmtId="0" fontId="19" fillId="3" borderId="1" xfId="0" applyNumberFormat="1" applyFont="1" applyFill="1" applyBorder="1" applyAlignment="1">
      <alignment horizontal="center" vertical="center" shrinkToFit="1"/>
    </xf>
    <xf numFmtId="184" fontId="19" fillId="3" borderId="2" xfId="0" applyNumberFormat="1" applyFont="1" applyFill="1" applyBorder="1" applyAlignment="1">
      <alignment horizontal="center" vertical="center" wrapText="1" shrinkToFit="1"/>
    </xf>
    <xf numFmtId="184" fontId="19" fillId="3" borderId="2" xfId="0" applyNumberFormat="1" applyFont="1" applyFill="1" applyBorder="1" applyAlignment="1" applyProtection="1">
      <alignment horizontal="center" vertical="center" wrapText="1" shrinkToFit="1"/>
    </xf>
    <xf numFmtId="179" fontId="19" fillId="3" borderId="3" xfId="0" applyNumberFormat="1" applyFont="1" applyFill="1" applyBorder="1" applyAlignment="1" applyProtection="1">
      <alignment horizontal="center" vertical="center" wrapText="1" shrinkToFit="1"/>
    </xf>
    <xf numFmtId="0" fontId="19" fillId="3" borderId="5" xfId="0" applyNumberFormat="1" applyFont="1" applyFill="1" applyBorder="1" applyAlignment="1">
      <alignment horizontal="center" vertical="center" shrinkToFit="1"/>
    </xf>
    <xf numFmtId="184" fontId="19" fillId="3" borderId="0" xfId="0" applyNumberFormat="1" applyFont="1" applyFill="1" applyBorder="1" applyAlignment="1">
      <alignment horizontal="center" vertical="center" wrapText="1" shrinkToFit="1"/>
    </xf>
    <xf numFmtId="184" fontId="19" fillId="3" borderId="0" xfId="0" applyNumberFormat="1" applyFont="1" applyFill="1" applyBorder="1" applyAlignment="1" applyProtection="1">
      <alignment horizontal="center" vertical="center" wrapText="1" shrinkToFit="1"/>
    </xf>
    <xf numFmtId="179" fontId="19" fillId="3" borderId="9" xfId="0" applyNumberFormat="1" applyFont="1" applyFill="1" applyBorder="1" applyAlignment="1" applyProtection="1">
      <alignment horizontal="center" vertical="center" wrapText="1" shrinkToFit="1"/>
    </xf>
    <xf numFmtId="184" fontId="21" fillId="5" borderId="10" xfId="0" applyNumberFormat="1" applyFont="1" applyFill="1" applyBorder="1" applyAlignment="1" applyProtection="1">
      <alignment horizontal="center" vertical="center" wrapText="1" shrinkToFit="1"/>
    </xf>
    <xf numFmtId="179" fontId="19" fillId="3" borderId="6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0" fontId="51" fillId="0" borderId="0" xfId="0" applyFont="1" applyFill="1"/>
    <xf numFmtId="0" fontId="105" fillId="0" borderId="0" xfId="0" applyFont="1" applyFill="1"/>
    <xf numFmtId="0" fontId="107" fillId="0" borderId="0" xfId="0" applyFont="1"/>
    <xf numFmtId="0" fontId="56" fillId="0" borderId="10" xfId="0" applyFont="1" applyBorder="1" applyAlignment="1">
      <alignment vertical="center"/>
    </xf>
    <xf numFmtId="0" fontId="108" fillId="0" borderId="0" xfId="0" applyFont="1" applyBorder="1"/>
    <xf numFmtId="0" fontId="34" fillId="2" borderId="11" xfId="0" applyFont="1" applyFill="1" applyBorder="1" applyAlignment="1">
      <alignment horizontal="centerContinuous" vertical="center"/>
    </xf>
    <xf numFmtId="41" fontId="19" fillId="3" borderId="0" xfId="0" applyNumberFormat="1" applyFont="1" applyFill="1" applyBorder="1" applyAlignment="1">
      <alignment horizontal="right" vertical="center"/>
    </xf>
    <xf numFmtId="41" fontId="19" fillId="3" borderId="2" xfId="0" applyNumberFormat="1" applyFont="1" applyFill="1" applyBorder="1" applyAlignment="1">
      <alignment horizontal="right" vertical="center"/>
    </xf>
    <xf numFmtId="179" fontId="21" fillId="5" borderId="10" xfId="0" applyNumberFormat="1" applyFont="1" applyFill="1" applyBorder="1" applyAlignment="1">
      <alignment horizontal="right" vertical="center" shrinkToFit="1"/>
    </xf>
    <xf numFmtId="179" fontId="21" fillId="5" borderId="6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Fill="1" applyBorder="1" applyAlignment="1">
      <alignment horizontal="center" vertical="center" shrinkToFit="1"/>
    </xf>
    <xf numFmtId="178" fontId="19" fillId="0" borderId="0" xfId="0" applyNumberFormat="1" applyFont="1" applyFill="1" applyBorder="1" applyAlignment="1">
      <alignment horizontal="center" vertical="center" shrinkToFit="1"/>
    </xf>
    <xf numFmtId="179" fontId="75" fillId="5" borderId="4" xfId="0" applyNumberFormat="1" applyFont="1" applyFill="1" applyBorder="1" applyAlignment="1">
      <alignment horizontal="center" vertical="center" wrapText="1" shrinkToFit="1"/>
    </xf>
    <xf numFmtId="179" fontId="75" fillId="5" borderId="2" xfId="0" applyNumberFormat="1" applyFont="1" applyFill="1" applyBorder="1" applyAlignment="1">
      <alignment horizontal="center" vertical="center" wrapText="1" shrinkToFit="1"/>
    </xf>
    <xf numFmtId="0" fontId="21" fillId="5" borderId="7" xfId="0" quotePrefix="1" applyFont="1" applyFill="1" applyBorder="1" applyAlignment="1">
      <alignment horizontal="center" vertical="center"/>
    </xf>
    <xf numFmtId="179" fontId="19" fillId="5" borderId="6" xfId="0" applyNumberFormat="1" applyFont="1" applyFill="1" applyBorder="1" applyAlignment="1">
      <alignment horizontal="right" vertical="center" shrinkToFit="1"/>
    </xf>
    <xf numFmtId="3" fontId="22" fillId="5" borderId="0" xfId="0" applyNumberFormat="1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179" fontId="33" fillId="5" borderId="10" xfId="0" applyNumberFormat="1" applyFont="1" applyFill="1" applyBorder="1" applyAlignment="1">
      <alignment horizontal="right" vertical="center"/>
    </xf>
    <xf numFmtId="179" fontId="33" fillId="5" borderId="6" xfId="0" applyNumberFormat="1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/>
    </xf>
    <xf numFmtId="179" fontId="45" fillId="5" borderId="0" xfId="0" applyNumberFormat="1" applyFont="1" applyFill="1" applyBorder="1"/>
    <xf numFmtId="41" fontId="21" fillId="5" borderId="10" xfId="0" applyNumberFormat="1" applyFont="1" applyFill="1" applyBorder="1" applyAlignment="1">
      <alignment vertical="center"/>
    </xf>
    <xf numFmtId="41" fontId="21" fillId="5" borderId="10" xfId="0" applyNumberFormat="1" applyFont="1" applyFill="1" applyBorder="1" applyAlignment="1">
      <alignment horizontal="center" vertical="center"/>
    </xf>
    <xf numFmtId="41" fontId="21" fillId="5" borderId="6" xfId="0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vertical="center"/>
    </xf>
    <xf numFmtId="0" fontId="21" fillId="5" borderId="6" xfId="0" applyFont="1" applyFill="1" applyBorder="1" applyAlignment="1">
      <alignment vertical="center"/>
    </xf>
    <xf numFmtId="41" fontId="19" fillId="0" borderId="10" xfId="0" applyNumberFormat="1" applyFont="1" applyFill="1" applyBorder="1" applyAlignment="1">
      <alignment horizontal="right" vertical="center" shrinkToFit="1"/>
    </xf>
    <xf numFmtId="41" fontId="19" fillId="0" borderId="6" xfId="0" applyNumberFormat="1" applyFont="1" applyFill="1" applyBorder="1" applyAlignment="1">
      <alignment horizontal="right" vertical="center" shrinkToFit="1"/>
    </xf>
    <xf numFmtId="3" fontId="18" fillId="2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/>
    </xf>
    <xf numFmtId="0" fontId="15" fillId="2" borderId="16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12" fillId="0" borderId="0" xfId="0" quotePrefix="1" applyNumberFormat="1" applyFont="1" applyBorder="1" applyAlignment="1">
      <alignment horizontal="center"/>
    </xf>
    <xf numFmtId="3" fontId="18" fillId="2" borderId="8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177" fontId="26" fillId="0" borderId="0" xfId="0" applyNumberFormat="1" applyFont="1" applyBorder="1" applyAlignment="1">
      <alignment horizontal="right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3" fontId="15" fillId="4" borderId="11" xfId="0" applyNumberFormat="1" applyFont="1" applyFill="1" applyBorder="1" applyAlignment="1">
      <alignment horizontal="center" vertical="center"/>
    </xf>
    <xf numFmtId="3" fontId="15" fillId="4" borderId="9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3" fontId="15" fillId="2" borderId="2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 shrinkToFit="1"/>
    </xf>
    <xf numFmtId="3" fontId="18" fillId="4" borderId="8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4" borderId="6" xfId="0" applyNumberFormat="1" applyFont="1" applyFill="1" applyBorder="1" applyAlignment="1">
      <alignment horizontal="center" vertical="center"/>
    </xf>
    <xf numFmtId="1" fontId="18" fillId="4" borderId="8" xfId="0" applyNumberFormat="1" applyFont="1" applyFill="1" applyBorder="1" applyAlignment="1">
      <alignment horizontal="center" vertical="center"/>
    </xf>
    <xf numFmtId="1" fontId="18" fillId="4" borderId="10" xfId="0" applyNumberFormat="1" applyFont="1" applyFill="1" applyBorder="1" applyAlignment="1">
      <alignment horizontal="center" vertical="center"/>
    </xf>
    <xf numFmtId="1" fontId="18" fillId="4" borderId="6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shrinkToFit="1"/>
    </xf>
    <xf numFmtId="41" fontId="19" fillId="0" borderId="2" xfId="0" applyNumberFormat="1" applyFont="1" applyFill="1" applyBorder="1" applyAlignment="1">
      <alignment horizontal="center" vertical="center" shrinkToFit="1"/>
    </xf>
    <xf numFmtId="177" fontId="36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3" fontId="15" fillId="4" borderId="4" xfId="0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3" fontId="18" fillId="4" borderId="11" xfId="0" applyNumberFormat="1" applyFont="1" applyFill="1" applyBorder="1" applyAlignment="1">
      <alignment horizontal="center" vertical="center" shrinkToFit="1"/>
    </xf>
    <xf numFmtId="3" fontId="18" fillId="4" borderId="9" xfId="0" applyNumberFormat="1" applyFont="1" applyFill="1" applyBorder="1" applyAlignment="1">
      <alignment horizontal="center" vertical="center" shrinkToFit="1"/>
    </xf>
    <xf numFmtId="178" fontId="19" fillId="0" borderId="2" xfId="0" applyNumberFormat="1" applyFont="1" applyFill="1" applyBorder="1" applyAlignment="1">
      <alignment horizontal="center" vertical="center" shrinkToFit="1"/>
    </xf>
    <xf numFmtId="178" fontId="19" fillId="0" borderId="0" xfId="0" applyNumberFormat="1" applyFont="1" applyFill="1" applyBorder="1" applyAlignment="1">
      <alignment horizontal="center" vertical="center" shrinkToFit="1"/>
    </xf>
    <xf numFmtId="3" fontId="15" fillId="4" borderId="0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1" fontId="15" fillId="4" borderId="9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1" fontId="18" fillId="2" borderId="8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left"/>
    </xf>
    <xf numFmtId="0" fontId="39" fillId="0" borderId="10" xfId="0" applyFont="1" applyBorder="1" applyAlignment="1"/>
    <xf numFmtId="3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19" fillId="3" borderId="2" xfId="0" applyNumberFormat="1" applyFont="1" applyFill="1" applyBorder="1" applyAlignment="1">
      <alignment horizontal="center" vertical="center" shrinkToFit="1"/>
    </xf>
    <xf numFmtId="176" fontId="19" fillId="3" borderId="0" xfId="0" applyNumberFormat="1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176" fontId="21" fillId="5" borderId="10" xfId="0" applyNumberFormat="1" applyFont="1" applyFill="1" applyBorder="1" applyAlignment="1">
      <alignment horizontal="center" vertical="center" shrinkToFit="1"/>
    </xf>
    <xf numFmtId="41" fontId="19" fillId="3" borderId="2" xfId="0" applyNumberFormat="1" applyFont="1" applyFill="1" applyBorder="1" applyAlignment="1">
      <alignment horizontal="center" vertical="center" shrinkToFit="1"/>
    </xf>
    <xf numFmtId="0" fontId="33" fillId="0" borderId="3" xfId="0" applyFont="1" applyBorder="1"/>
    <xf numFmtId="0" fontId="1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>
      <alignment horizontal="center" vertical="center" shrinkToFit="1"/>
    </xf>
    <xf numFmtId="0" fontId="33" fillId="0" borderId="9" xfId="0" applyFont="1" applyBorder="1"/>
    <xf numFmtId="41" fontId="19" fillId="5" borderId="10" xfId="0" applyNumberFormat="1" applyFont="1" applyFill="1" applyBorder="1" applyAlignment="1">
      <alignment horizontal="center" vertical="center" shrinkToFit="1"/>
    </xf>
    <xf numFmtId="41" fontId="19" fillId="3" borderId="9" xfId="0" applyNumberFormat="1" applyFont="1" applyFill="1" applyBorder="1" applyAlignment="1">
      <alignment horizontal="center" vertical="center" shrinkToFit="1"/>
    </xf>
    <xf numFmtId="41" fontId="19" fillId="5" borderId="6" xfId="0" applyNumberFormat="1" applyFont="1" applyFill="1" applyBorder="1" applyAlignment="1">
      <alignment horizontal="center" vertical="center" shrinkToFit="1"/>
    </xf>
    <xf numFmtId="3" fontId="42" fillId="2" borderId="1" xfId="0" applyNumberFormat="1" applyFont="1" applyFill="1" applyBorder="1" applyAlignment="1">
      <alignment horizontal="center" vertical="center"/>
    </xf>
    <xf numFmtId="3" fontId="42" fillId="2" borderId="5" xfId="0" applyNumberFormat="1" applyFont="1" applyFill="1" applyBorder="1" applyAlignment="1">
      <alignment horizontal="center" vertical="center"/>
    </xf>
    <xf numFmtId="3" fontId="42" fillId="2" borderId="4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  <xf numFmtId="0" fontId="23" fillId="0" borderId="11" xfId="0" applyFont="1" applyBorder="1"/>
    <xf numFmtId="0" fontId="23" fillId="0" borderId="0" xfId="0" applyFont="1" applyBorder="1"/>
    <xf numFmtId="0" fontId="23" fillId="0" borderId="9" xfId="0" applyFont="1" applyBorder="1"/>
    <xf numFmtId="3" fontId="12" fillId="0" borderId="10" xfId="0" applyNumberFormat="1" applyFont="1" applyBorder="1" applyAlignment="1">
      <alignment horizontal="center"/>
    </xf>
    <xf numFmtId="3" fontId="42" fillId="2" borderId="15" xfId="0" applyNumberFormat="1" applyFont="1" applyFill="1" applyBorder="1" applyAlignment="1">
      <alignment horizontal="center" vertical="center"/>
    </xf>
    <xf numFmtId="3" fontId="42" fillId="2" borderId="16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182" fontId="19" fillId="3" borderId="0" xfId="0" applyNumberFormat="1" applyFont="1" applyFill="1" applyBorder="1" applyAlignment="1">
      <alignment horizontal="center" vertical="center" shrinkToFit="1"/>
    </xf>
    <xf numFmtId="182" fontId="19" fillId="3" borderId="9" xfId="0" applyNumberFormat="1" applyFont="1" applyFill="1" applyBorder="1" applyAlignment="1">
      <alignment horizontal="center" vertical="center" shrinkToFit="1"/>
    </xf>
    <xf numFmtId="182" fontId="21" fillId="5" borderId="10" xfId="0" applyNumberFormat="1" applyFont="1" applyFill="1" applyBorder="1" applyAlignment="1">
      <alignment horizontal="center" vertical="center" shrinkToFit="1"/>
    </xf>
    <xf numFmtId="182" fontId="21" fillId="5" borderId="6" xfId="0" applyNumberFormat="1" applyFont="1" applyFill="1" applyBorder="1" applyAlignment="1">
      <alignment horizontal="center" vertical="center" shrinkToFit="1"/>
    </xf>
    <xf numFmtId="1" fontId="42" fillId="2" borderId="8" xfId="0" applyNumberFormat="1" applyFont="1" applyFill="1" applyBorder="1" applyAlignment="1">
      <alignment horizontal="center" vertical="center"/>
    </xf>
    <xf numFmtId="1" fontId="42" fillId="2" borderId="10" xfId="0" applyNumberFormat="1" applyFont="1" applyFill="1" applyBorder="1" applyAlignment="1">
      <alignment horizontal="center" vertical="center"/>
    </xf>
    <xf numFmtId="1" fontId="42" fillId="2" borderId="6" xfId="0" applyNumberFormat="1" applyFont="1" applyFill="1" applyBorder="1" applyAlignment="1">
      <alignment horizontal="center" vertical="center"/>
    </xf>
    <xf numFmtId="1" fontId="42" fillId="2" borderId="1" xfId="0" applyNumberFormat="1" applyFont="1" applyFill="1" applyBorder="1" applyAlignment="1">
      <alignment horizontal="center" vertical="center"/>
    </xf>
    <xf numFmtId="1" fontId="42" fillId="2" borderId="5" xfId="0" applyNumberFormat="1" applyFont="1" applyFill="1" applyBorder="1" applyAlignment="1">
      <alignment horizontal="center" vertical="center"/>
    </xf>
    <xf numFmtId="3" fontId="42" fillId="2" borderId="2" xfId="0" applyNumberFormat="1" applyFont="1" applyFill="1" applyBorder="1" applyAlignment="1">
      <alignment horizontal="center" vertical="center"/>
    </xf>
    <xf numFmtId="3" fontId="42" fillId="2" borderId="3" xfId="0" applyNumberFormat="1" applyFont="1" applyFill="1" applyBorder="1" applyAlignment="1">
      <alignment horizontal="center" vertical="center"/>
    </xf>
    <xf numFmtId="181" fontId="19" fillId="3" borderId="0" xfId="0" applyNumberFormat="1" applyFont="1" applyFill="1" applyBorder="1" applyAlignment="1">
      <alignment horizontal="center" vertical="center" shrinkToFit="1"/>
    </xf>
    <xf numFmtId="181" fontId="19" fillId="3" borderId="9" xfId="0" applyNumberFormat="1" applyFont="1" applyFill="1" applyBorder="1" applyAlignment="1">
      <alignment horizontal="center" vertical="center" shrinkToFit="1"/>
    </xf>
    <xf numFmtId="181" fontId="19" fillId="3" borderId="2" xfId="0" applyNumberFormat="1" applyFont="1" applyFill="1" applyBorder="1" applyAlignment="1">
      <alignment horizontal="center" vertical="center" shrinkToFit="1"/>
    </xf>
    <xf numFmtId="181" fontId="19" fillId="3" borderId="3" xfId="0" applyNumberFormat="1" applyFont="1" applyFill="1" applyBorder="1" applyAlignment="1">
      <alignment horizontal="center" vertical="center" shrinkToFit="1"/>
    </xf>
    <xf numFmtId="3" fontId="42" fillId="2" borderId="8" xfId="0" applyNumberFormat="1" applyFont="1" applyFill="1" applyBorder="1" applyAlignment="1">
      <alignment horizontal="center" vertical="center"/>
    </xf>
    <xf numFmtId="3" fontId="42" fillId="2" borderId="10" xfId="0" applyNumberFormat="1" applyFont="1" applyFill="1" applyBorder="1" applyAlignment="1">
      <alignment horizontal="center" vertical="center"/>
    </xf>
    <xf numFmtId="3" fontId="42" fillId="2" borderId="6" xfId="0" applyNumberFormat="1" applyFont="1" applyFill="1" applyBorder="1" applyAlignment="1">
      <alignment horizontal="center" vertical="center"/>
    </xf>
    <xf numFmtId="181" fontId="21" fillId="5" borderId="10" xfId="0" applyNumberFormat="1" applyFont="1" applyFill="1" applyBorder="1" applyAlignment="1">
      <alignment horizontal="center" vertical="center" shrinkToFit="1"/>
    </xf>
    <xf numFmtId="181" fontId="21" fillId="5" borderId="6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3" xfId="0" quotePrefix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13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34" fillId="2" borderId="11" xfId="0" applyNumberFormat="1" applyFont="1" applyFill="1" applyBorder="1" applyAlignment="1">
      <alignment horizontal="center" vertical="center"/>
    </xf>
    <xf numFmtId="3" fontId="34" fillId="2" borderId="9" xfId="0" applyNumberFormat="1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>
      <alignment horizontal="right" vertical="center"/>
    </xf>
    <xf numFmtId="178" fontId="19" fillId="3" borderId="0" xfId="0" applyNumberFormat="1" applyFont="1" applyFill="1" applyBorder="1" applyAlignment="1">
      <alignment horizontal="center" vertical="center" shrinkToFit="1"/>
    </xf>
    <xf numFmtId="41" fontId="19" fillId="3" borderId="0" xfId="0" applyNumberFormat="1" applyFont="1" applyFill="1" applyBorder="1" applyAlignment="1">
      <alignment horizontal="right" vertical="center" shrinkToFit="1"/>
    </xf>
    <xf numFmtId="41" fontId="19" fillId="3" borderId="2" xfId="0" applyNumberFormat="1" applyFont="1" applyFill="1" applyBorder="1" applyAlignment="1">
      <alignment horizontal="right" vertical="center"/>
    </xf>
    <xf numFmtId="178" fontId="19" fillId="3" borderId="2" xfId="0" applyNumberFormat="1" applyFont="1" applyFill="1" applyBorder="1" applyAlignment="1">
      <alignment horizontal="center" vertical="center" shrinkToFit="1"/>
    </xf>
    <xf numFmtId="41" fontId="19" fillId="3" borderId="2" xfId="0" applyNumberFormat="1" applyFont="1" applyFill="1" applyBorder="1" applyAlignment="1">
      <alignment horizontal="right" vertical="center" shrinkToFit="1"/>
    </xf>
    <xf numFmtId="0" fontId="15" fillId="2" borderId="1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31" fillId="2" borderId="5" xfId="0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 applyProtection="1">
      <alignment horizontal="center" vertical="center" shrinkToFit="1"/>
    </xf>
    <xf numFmtId="41" fontId="19" fillId="3" borderId="2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Border="1" applyAlignment="1"/>
    <xf numFmtId="3" fontId="18" fillId="2" borderId="11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1" fontId="33" fillId="5" borderId="0" xfId="0" applyNumberFormat="1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/>
    </xf>
    <xf numFmtId="181" fontId="33" fillId="5" borderId="2" xfId="0" applyNumberFormat="1" applyFont="1" applyFill="1" applyBorder="1" applyAlignment="1">
      <alignment horizontal="center" vertical="center" shrinkToFit="1"/>
    </xf>
    <xf numFmtId="176" fontId="33" fillId="5" borderId="0" xfId="0" applyNumberFormat="1" applyFont="1" applyFill="1" applyBorder="1" applyAlignment="1">
      <alignment horizontal="center" vertical="center" shrinkToFit="1"/>
    </xf>
    <xf numFmtId="181" fontId="50" fillId="5" borderId="10" xfId="0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wrapText="1"/>
    </xf>
    <xf numFmtId="41" fontId="75" fillId="3" borderId="8" xfId="0" applyNumberFormat="1" applyFont="1" applyFill="1" applyBorder="1" applyAlignment="1">
      <alignment horizontal="right" vertical="center" wrapText="1" shrinkToFit="1"/>
    </xf>
    <xf numFmtId="41" fontId="75" fillId="3" borderId="10" xfId="0" applyNumberFormat="1" applyFont="1" applyFill="1" applyBorder="1" applyAlignment="1">
      <alignment horizontal="right" vertical="center" wrapText="1" shrinkToFit="1"/>
    </xf>
    <xf numFmtId="41" fontId="75" fillId="3" borderId="10" xfId="5" applyFont="1" applyFill="1" applyBorder="1" applyAlignment="1">
      <alignment horizontal="right" vertical="center" wrapText="1" shrinkToFit="1"/>
    </xf>
    <xf numFmtId="41" fontId="75" fillId="3" borderId="6" xfId="0" applyNumberFormat="1" applyFont="1" applyFill="1" applyBorder="1" applyAlignment="1">
      <alignment horizontal="right" vertical="center" wrapText="1" shrinkToFit="1"/>
    </xf>
    <xf numFmtId="41" fontId="72" fillId="3" borderId="0" xfId="0" applyNumberFormat="1" applyFont="1" applyFill="1" applyBorder="1" applyAlignment="1">
      <alignment horizontal="right" vertical="center" wrapText="1" shrinkToFit="1"/>
    </xf>
    <xf numFmtId="41" fontId="72" fillId="3" borderId="9" xfId="0" applyNumberFormat="1" applyFont="1" applyFill="1" applyBorder="1" applyAlignment="1">
      <alignment horizontal="right" vertical="center" wrapText="1" shrinkToFit="1"/>
    </xf>
    <xf numFmtId="41" fontId="72" fillId="3" borderId="11" xfId="0" applyNumberFormat="1" applyFont="1" applyFill="1" applyBorder="1" applyAlignment="1">
      <alignment horizontal="right" vertical="center" wrapText="1" shrinkToFit="1"/>
    </xf>
    <xf numFmtId="41" fontId="72" fillId="3" borderId="4" xfId="0" applyNumberFormat="1" applyFont="1" applyFill="1" applyBorder="1" applyAlignment="1">
      <alignment horizontal="right" vertical="center" wrapText="1" shrinkToFit="1"/>
    </xf>
    <xf numFmtId="41" fontId="72" fillId="3" borderId="2" xfId="0" applyNumberFormat="1" applyFont="1" applyFill="1" applyBorder="1" applyAlignment="1">
      <alignment horizontal="right" vertical="center" wrapText="1" shrinkToFit="1"/>
    </xf>
    <xf numFmtId="41" fontId="72" fillId="3" borderId="3" xfId="0" applyNumberFormat="1" applyFont="1" applyFill="1" applyBorder="1" applyAlignment="1">
      <alignment horizontal="right" vertical="center" wrapText="1" shrinkToFit="1"/>
    </xf>
    <xf numFmtId="3" fontId="18" fillId="2" borderId="8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3" fontId="15" fillId="2" borderId="15" xfId="0" applyNumberFormat="1" applyFont="1" applyFill="1" applyBorder="1" applyAlignment="1">
      <alignment horizontal="center" vertical="center" wrapText="1"/>
    </xf>
    <xf numFmtId="3" fontId="15" fillId="2" borderId="16" xfId="0" applyNumberFormat="1" applyFont="1" applyFill="1" applyBorder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 shrinkToFit="1"/>
    </xf>
    <xf numFmtId="3" fontId="18" fillId="2" borderId="10" xfId="0" applyNumberFormat="1" applyFont="1" applyFill="1" applyBorder="1" applyAlignment="1">
      <alignment horizontal="center" vertical="center" wrapText="1" shrinkToFit="1"/>
    </xf>
    <xf numFmtId="3" fontId="18" fillId="2" borderId="6" xfId="0" applyNumberFormat="1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41" fontId="75" fillId="5" borderId="16" xfId="0" applyNumberFormat="1" applyFont="1" applyFill="1" applyBorder="1" applyAlignment="1">
      <alignment horizontal="right" vertical="center" wrapText="1" shrinkToFit="1"/>
    </xf>
    <xf numFmtId="41" fontId="75" fillId="5" borderId="14" xfId="0" applyNumberFormat="1" applyFont="1" applyFill="1" applyBorder="1" applyAlignment="1">
      <alignment horizontal="right" vertical="center" wrapText="1" shrinkToFit="1"/>
    </xf>
    <xf numFmtId="3" fontId="18" fillId="2" borderId="11" xfId="0" applyNumberFormat="1" applyFont="1" applyFill="1" applyBorder="1" applyAlignment="1">
      <alignment horizontal="center" vertical="center" wrapText="1" shrinkToFit="1"/>
    </xf>
    <xf numFmtId="3" fontId="18" fillId="2" borderId="0" xfId="0" applyNumberFormat="1" applyFont="1" applyFill="1" applyBorder="1" applyAlignment="1">
      <alignment horizontal="center" vertical="center" wrapText="1" shrinkToFit="1"/>
    </xf>
    <xf numFmtId="3" fontId="18" fillId="2" borderId="9" xfId="0" applyNumberFormat="1" applyFont="1" applyFill="1" applyBorder="1" applyAlignment="1">
      <alignment horizontal="center" vertical="center" wrapText="1" shrinkToFit="1"/>
    </xf>
    <xf numFmtId="41" fontId="75" fillId="5" borderId="16" xfId="5" applyFont="1" applyFill="1" applyBorder="1" applyAlignment="1">
      <alignment horizontal="right" vertical="center" wrapText="1" shrinkToFit="1"/>
    </xf>
    <xf numFmtId="3" fontId="18" fillId="2" borderId="8" xfId="0" applyNumberFormat="1" applyFont="1" applyFill="1" applyBorder="1" applyAlignment="1">
      <alignment horizontal="center" vertical="center" shrinkToFit="1"/>
    </xf>
    <xf numFmtId="3" fontId="18" fillId="2" borderId="10" xfId="0" applyNumberFormat="1" applyFont="1" applyFill="1" applyBorder="1" applyAlignment="1">
      <alignment horizontal="center" vertical="center" shrinkToFit="1"/>
    </xf>
    <xf numFmtId="3" fontId="18" fillId="2" borderId="6" xfId="0" applyNumberFormat="1" applyFont="1" applyFill="1" applyBorder="1" applyAlignment="1">
      <alignment horizontal="center" vertical="center" shrinkToFit="1"/>
    </xf>
    <xf numFmtId="179" fontId="75" fillId="5" borderId="16" xfId="0" applyNumberFormat="1" applyFont="1" applyFill="1" applyBorder="1" applyAlignment="1">
      <alignment horizontal="center" vertical="center" wrapText="1" shrinkToFi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179" fontId="19" fillId="3" borderId="0" xfId="0" applyNumberFormat="1" applyFont="1" applyFill="1" applyBorder="1" applyAlignment="1">
      <alignment horizontal="center" vertical="center" shrinkToFit="1"/>
    </xf>
    <xf numFmtId="179" fontId="19" fillId="3" borderId="9" xfId="0" applyNumberFormat="1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179" fontId="19" fillId="3" borderId="2" xfId="0" applyNumberFormat="1" applyFont="1" applyFill="1" applyBorder="1" applyAlignment="1">
      <alignment horizontal="center" vertical="center" shrinkToFit="1"/>
    </xf>
    <xf numFmtId="179" fontId="19" fillId="3" borderId="3" xfId="0" applyNumberFormat="1" applyFont="1" applyFill="1" applyBorder="1" applyAlignment="1">
      <alignment horizontal="center" vertical="center" shrinkToFit="1"/>
    </xf>
    <xf numFmtId="184" fontId="19" fillId="3" borderId="2" xfId="0" applyNumberFormat="1" applyFont="1" applyFill="1" applyBorder="1" applyAlignment="1">
      <alignment horizontal="right" vertical="center" shrinkToFit="1"/>
    </xf>
    <xf numFmtId="0" fontId="15" fillId="2" borderId="11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184" fontId="19" fillId="3" borderId="0" xfId="0" applyNumberFormat="1" applyFont="1" applyFill="1" applyBorder="1" applyAlignment="1">
      <alignment horizontal="right" vertical="center" shrinkToFit="1"/>
    </xf>
    <xf numFmtId="184" fontId="19" fillId="3" borderId="3" xfId="0" applyNumberFormat="1" applyFont="1" applyFill="1" applyBorder="1" applyAlignment="1">
      <alignment horizontal="right" vertical="center" shrinkToFit="1"/>
    </xf>
    <xf numFmtId="184" fontId="19" fillId="3" borderId="9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85" fontId="26" fillId="0" borderId="0" xfId="0" applyNumberFormat="1" applyFont="1" applyBorder="1" applyAlignment="1">
      <alignment horizontal="right"/>
    </xf>
    <xf numFmtId="0" fontId="57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185" fontId="5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/>
    <xf numFmtId="0" fontId="61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wrapText="1"/>
    </xf>
    <xf numFmtId="41" fontId="19" fillId="0" borderId="2" xfId="0" applyNumberFormat="1" applyFont="1" applyFill="1" applyBorder="1" applyAlignment="1">
      <alignment horizontal="center"/>
    </xf>
    <xf numFmtId="41" fontId="19" fillId="0" borderId="3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41" fontId="19" fillId="0" borderId="9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9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9" xfId="0" applyNumberFormat="1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2" fontId="15" fillId="2" borderId="11" xfId="0" applyNumberFormat="1" applyFont="1" applyFill="1" applyBorder="1" applyAlignment="1" applyProtection="1">
      <alignment horizontal="center" vertical="center"/>
      <protection locked="0"/>
    </xf>
    <xf numFmtId="2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2" fontId="18" fillId="2" borderId="8" xfId="0" applyNumberFormat="1" applyFont="1" applyFill="1" applyBorder="1" applyAlignment="1" applyProtection="1">
      <alignment horizontal="center" vertical="center"/>
      <protection locked="0"/>
    </xf>
    <xf numFmtId="2" fontId="18" fillId="2" borderId="6" xfId="0" quotePrefix="1" applyNumberFormat="1" applyFont="1" applyFill="1" applyBorder="1" applyAlignment="1" applyProtection="1">
      <alignment horizontal="center" vertical="center"/>
      <protection locked="0"/>
    </xf>
    <xf numFmtId="2" fontId="18" fillId="2" borderId="6" xfId="0" applyNumberFormat="1" applyFont="1" applyFill="1" applyBorder="1" applyAlignment="1" applyProtection="1">
      <alignment horizontal="center" vertical="center"/>
      <protection locked="0"/>
    </xf>
    <xf numFmtId="180" fontId="19" fillId="5" borderId="0" xfId="0" applyNumberFormat="1" applyFont="1" applyFill="1" applyBorder="1" applyAlignment="1" applyProtection="1">
      <alignment horizontal="center" vertical="center" wrapText="1" shrinkToFit="1"/>
    </xf>
    <xf numFmtId="180" fontId="19" fillId="5" borderId="0" xfId="0" applyNumberFormat="1" applyFont="1" applyFill="1" applyBorder="1" applyAlignment="1">
      <alignment horizontal="center" vertical="center" wrapText="1" shrinkToFit="1"/>
    </xf>
    <xf numFmtId="180" fontId="21" fillId="5" borderId="10" xfId="0" applyNumberFormat="1" applyFont="1" applyFill="1" applyBorder="1" applyAlignment="1" applyProtection="1">
      <alignment horizontal="center" vertical="center" wrapText="1" shrinkToFit="1"/>
    </xf>
    <xf numFmtId="0" fontId="0" fillId="5" borderId="10" xfId="0" applyFill="1" applyBorder="1" applyAlignment="1">
      <alignment horizontal="center" vertical="center" wrapText="1" shrinkToFit="1"/>
    </xf>
    <xf numFmtId="180" fontId="21" fillId="5" borderId="10" xfId="0" applyNumberFormat="1" applyFont="1" applyFill="1" applyBorder="1" applyAlignment="1">
      <alignment horizontal="center" vertical="center" wrapText="1" shrinkToFit="1"/>
    </xf>
    <xf numFmtId="180" fontId="19" fillId="5" borderId="2" xfId="0" applyNumberFormat="1" applyFont="1" applyFill="1" applyBorder="1" applyAlignment="1" applyProtection="1">
      <alignment horizontal="center" vertical="center" wrapText="1" shrinkToFit="1"/>
    </xf>
    <xf numFmtId="180" fontId="19" fillId="5" borderId="2" xfId="0" applyNumberFormat="1" applyFont="1" applyFill="1" applyBorder="1" applyAlignment="1">
      <alignment horizontal="center" vertical="center" wrapText="1" shrinkToFit="1"/>
    </xf>
    <xf numFmtId="4" fontId="18" fillId="2" borderId="11" xfId="0" applyNumberFormat="1" applyFont="1" applyFill="1" applyBorder="1" applyAlignment="1">
      <alignment horizontal="center" vertical="center"/>
    </xf>
    <xf numFmtId="4" fontId="18" fillId="2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77" fontId="15" fillId="2" borderId="4" xfId="0" applyNumberFormat="1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177" fontId="18" fillId="2" borderId="8" xfId="0" applyNumberFormat="1" applyFont="1" applyFill="1" applyBorder="1" applyAlignment="1">
      <alignment horizontal="center" vertical="center"/>
    </xf>
    <xf numFmtId="177" fontId="18" fillId="2" borderId="6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10" xfId="0" applyFont="1" applyBorder="1" applyAlignment="1"/>
    <xf numFmtId="0" fontId="15" fillId="0" borderId="3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 shrinkToFit="1"/>
    </xf>
    <xf numFmtId="0" fontId="18" fillId="2" borderId="6" xfId="0" applyFont="1" applyFill="1" applyBorder="1" applyAlignment="1">
      <alignment horizontal="center" vertical="center" wrapText="1" shrinkToFit="1"/>
    </xf>
    <xf numFmtId="0" fontId="51" fillId="0" borderId="0" xfId="0" applyFont="1" applyBorder="1" applyAlignment="1">
      <alignment horizontal="right" vertical="center"/>
    </xf>
    <xf numFmtId="179" fontId="21" fillId="5" borderId="10" xfId="0" applyNumberFormat="1" applyFont="1" applyFill="1" applyBorder="1" applyAlignment="1">
      <alignment horizontal="right" vertical="center" shrinkToFit="1"/>
    </xf>
    <xf numFmtId="179" fontId="21" fillId="5" borderId="6" xfId="0" applyNumberFormat="1" applyFont="1" applyFill="1" applyBorder="1" applyAlignment="1">
      <alignment horizontal="right" vertical="center" shrinkToFit="1"/>
    </xf>
    <xf numFmtId="0" fontId="56" fillId="0" borderId="0" xfId="0" applyFont="1" applyBorder="1" applyAlignment="1">
      <alignment horizontal="center"/>
    </xf>
    <xf numFmtId="184" fontId="33" fillId="0" borderId="0" xfId="0" applyNumberFormat="1" applyFont="1" applyFill="1" applyBorder="1" applyAlignment="1" applyProtection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top" wrapText="1"/>
    </xf>
    <xf numFmtId="184" fontId="33" fillId="0" borderId="2" xfId="0" applyNumberFormat="1" applyFont="1" applyFill="1" applyBorder="1" applyAlignment="1" applyProtection="1">
      <alignment horizontal="center" vertical="center" shrinkToFit="1"/>
    </xf>
    <xf numFmtId="0" fontId="18" fillId="2" borderId="5" xfId="0" applyFont="1" applyFill="1" applyBorder="1" applyAlignment="1">
      <alignment horizontal="center" vertical="center" wrapText="1"/>
    </xf>
    <xf numFmtId="184" fontId="50" fillId="5" borderId="10" xfId="0" applyNumberFormat="1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 shrinkToFi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191" fontId="33" fillId="2" borderId="5" xfId="0" applyNumberFormat="1" applyFont="1" applyFill="1" applyBorder="1" applyAlignment="1">
      <alignment horizontal="center" vertical="center"/>
    </xf>
    <xf numFmtId="191" fontId="23" fillId="2" borderId="1" xfId="0" applyNumberFormat="1" applyFont="1" applyFill="1" applyBorder="1" applyAlignment="1">
      <alignment horizontal="center" vertical="center"/>
    </xf>
    <xf numFmtId="191" fontId="23" fillId="2" borderId="5" xfId="0" applyNumberFormat="1" applyFont="1" applyFill="1" applyBorder="1" applyAlignment="1">
      <alignment horizontal="center" vertical="center"/>
    </xf>
    <xf numFmtId="184" fontId="72" fillId="5" borderId="2" xfId="0" applyNumberFormat="1" applyFont="1" applyFill="1" applyBorder="1" applyAlignment="1" applyProtection="1">
      <alignment horizontal="center" vertical="center" shrinkToFit="1"/>
    </xf>
    <xf numFmtId="179" fontId="72" fillId="5" borderId="2" xfId="0" applyNumberFormat="1" applyFont="1" applyFill="1" applyBorder="1" applyAlignment="1" applyProtection="1">
      <alignment horizontal="center" vertical="center" shrinkToFit="1"/>
    </xf>
    <xf numFmtId="179" fontId="72" fillId="5" borderId="3" xfId="0" applyNumberFormat="1" applyFont="1" applyFill="1" applyBorder="1" applyAlignment="1" applyProtection="1">
      <alignment horizontal="center" vertical="center" shrinkToFit="1"/>
    </xf>
    <xf numFmtId="184" fontId="72" fillId="5" borderId="0" xfId="0" applyNumberFormat="1" applyFont="1" applyFill="1" applyBorder="1" applyAlignment="1" applyProtection="1">
      <alignment horizontal="center" vertical="center" shrinkToFit="1"/>
    </xf>
    <xf numFmtId="179" fontId="72" fillId="5" borderId="0" xfId="0" applyNumberFormat="1" applyFont="1" applyFill="1" applyBorder="1" applyAlignment="1" applyProtection="1">
      <alignment horizontal="center" vertical="center" shrinkToFit="1"/>
    </xf>
    <xf numFmtId="179" fontId="72" fillId="5" borderId="9" xfId="0" applyNumberFormat="1" applyFont="1" applyFill="1" applyBorder="1" applyAlignment="1" applyProtection="1">
      <alignment horizontal="center" vertical="center" shrinkToFit="1"/>
    </xf>
    <xf numFmtId="0" fontId="51" fillId="0" borderId="0" xfId="0" applyFont="1" applyBorder="1" applyAlignment="1">
      <alignment horizontal="right"/>
    </xf>
    <xf numFmtId="184" fontId="75" fillId="5" borderId="10" xfId="0" applyNumberFormat="1" applyFont="1" applyFill="1" applyBorder="1" applyAlignment="1" applyProtection="1">
      <alignment horizontal="center" vertical="center" shrinkToFit="1"/>
    </xf>
    <xf numFmtId="179" fontId="75" fillId="5" borderId="10" xfId="0" applyNumberFormat="1" applyFont="1" applyFill="1" applyBorder="1" applyAlignment="1" applyProtection="1">
      <alignment horizontal="center" vertical="center" shrinkToFit="1"/>
    </xf>
    <xf numFmtId="179" fontId="75" fillId="5" borderId="6" xfId="0" applyNumberFormat="1" applyFont="1" applyFill="1" applyBorder="1" applyAlignment="1" applyProtection="1">
      <alignment horizontal="center" vertical="center" shrinkToFit="1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191" fontId="23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0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center"/>
    </xf>
    <xf numFmtId="184" fontId="19" fillId="3" borderId="2" xfId="0" applyNumberFormat="1" applyFont="1" applyFill="1" applyBorder="1" applyAlignment="1">
      <alignment horizontal="center" vertical="center" wrapText="1" shrinkToFit="1"/>
    </xf>
    <xf numFmtId="184" fontId="19" fillId="3" borderId="0" xfId="0" applyNumberFormat="1" applyFont="1" applyFill="1" applyBorder="1" applyAlignment="1">
      <alignment horizontal="center" vertical="center" wrapText="1" shrinkToFit="1"/>
    </xf>
    <xf numFmtId="184" fontId="21" fillId="5" borderId="10" xfId="0" applyNumberFormat="1" applyFont="1" applyFill="1" applyBorder="1" applyAlignment="1">
      <alignment horizontal="center" vertical="center" wrapText="1" shrinkToFit="1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84" fontId="19" fillId="3" borderId="0" xfId="0" applyNumberFormat="1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wrapText="1"/>
    </xf>
    <xf numFmtId="184" fontId="19" fillId="3" borderId="2" xfId="0" applyNumberFormat="1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184" fontId="19" fillId="3" borderId="3" xfId="0" applyNumberFormat="1" applyFont="1" applyFill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184" fontId="21" fillId="5" borderId="10" xfId="0" applyNumberFormat="1" applyFont="1" applyFill="1" applyBorder="1" applyAlignment="1">
      <alignment horizontal="center" vertical="center" shrinkToFit="1"/>
    </xf>
    <xf numFmtId="184" fontId="19" fillId="3" borderId="9" xfId="0" applyNumberFormat="1" applyFont="1" applyFill="1" applyBorder="1" applyAlignment="1">
      <alignment horizontal="center" vertical="center" shrinkToFit="1"/>
    </xf>
    <xf numFmtId="184" fontId="19" fillId="3" borderId="10" xfId="0" applyNumberFormat="1" applyFont="1" applyFill="1" applyBorder="1" applyAlignment="1">
      <alignment horizontal="center" vertical="center" shrinkToFit="1"/>
    </xf>
    <xf numFmtId="184" fontId="19" fillId="3" borderId="6" xfId="0" applyNumberFormat="1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 wrapText="1"/>
    </xf>
    <xf numFmtId="0" fontId="76" fillId="4" borderId="16" xfId="0" applyFont="1" applyFill="1" applyBorder="1" applyAlignment="1">
      <alignment horizontal="center" vertical="center"/>
    </xf>
    <xf numFmtId="0" fontId="76" fillId="4" borderId="1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</cellXfs>
  <cellStyles count="14">
    <cellStyle name="쉼표 [0]" xfId="5" builtinId="6"/>
    <cellStyle name="쉼표 [0] 2" xfId="6"/>
    <cellStyle name="쉼표 [0] 3" xfId="7"/>
    <cellStyle name="쉼표 [0] 4" xfId="8"/>
    <cellStyle name="콤마 [0]_7. 인구이동" xfId="9"/>
    <cellStyle name="콤마_통Ⅱ" xfId="10"/>
    <cellStyle name="표준" xfId="0" builtinId="0"/>
    <cellStyle name="표준 2" xfId="1"/>
    <cellStyle name="표준 2 15" xfId="11"/>
    <cellStyle name="표준 2 2" xfId="3"/>
    <cellStyle name="표준 3" xfId="2"/>
    <cellStyle name="표준 3 2" xfId="4"/>
    <cellStyle name="표준 4" xfId="12"/>
    <cellStyle name="표준 5" xfId="13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6"/>
  <sheetViews>
    <sheetView tabSelected="1" view="pageBreakPreview" zoomScale="85" zoomScaleSheetLayoutView="85" workbookViewId="0">
      <selection activeCell="A3" sqref="A3:H3"/>
    </sheetView>
  </sheetViews>
  <sheetFormatPr defaultColWidth="9" defaultRowHeight="15.75"/>
  <cols>
    <col min="1" max="1" width="10.625" customWidth="1"/>
    <col min="2" max="2" width="11.375" style="170" customWidth="1"/>
    <col min="3" max="5" width="11.125" style="170" customWidth="1"/>
    <col min="6" max="8" width="10.125" style="170" customWidth="1"/>
    <col min="9" max="16384" width="9" style="1"/>
  </cols>
  <sheetData>
    <row r="1" spans="1:8" ht="5.0999999999999996" customHeight="1"/>
    <row r="2" spans="1:8" ht="22.5" customHeight="1">
      <c r="A2" s="1054"/>
      <c r="B2" s="1054"/>
      <c r="C2" s="1054"/>
      <c r="D2" s="1054"/>
      <c r="E2" s="1054"/>
      <c r="F2" s="1054"/>
      <c r="G2" s="1054"/>
      <c r="H2" s="1054"/>
    </row>
    <row r="3" spans="1:8" s="2" customFormat="1" ht="21" customHeight="1">
      <c r="A3" s="1055" t="s">
        <v>466</v>
      </c>
      <c r="B3" s="1056"/>
      <c r="C3" s="1056"/>
      <c r="D3" s="1056"/>
      <c r="E3" s="1056"/>
      <c r="F3" s="1056"/>
      <c r="G3" s="1056"/>
      <c r="H3" s="1056"/>
    </row>
    <row r="4" spans="1:8" s="2" customFormat="1" ht="20.100000000000001" customHeight="1">
      <c r="A4" s="1057" t="s">
        <v>467</v>
      </c>
      <c r="B4" s="1058"/>
      <c r="C4" s="1058"/>
      <c r="D4" s="1058"/>
      <c r="E4" s="1058"/>
      <c r="F4" s="1058"/>
      <c r="G4" s="1058"/>
      <c r="H4" s="1058"/>
    </row>
    <row r="5" spans="1:8" s="5" customFormat="1" ht="20.100000000000001" customHeight="1">
      <c r="A5" s="240" t="s">
        <v>468</v>
      </c>
      <c r="B5" s="507"/>
      <c r="C5" s="1059"/>
      <c r="D5" s="1059"/>
      <c r="E5" s="1059"/>
      <c r="F5" s="1059"/>
      <c r="G5" s="1060" t="s">
        <v>469</v>
      </c>
      <c r="H5" s="1060"/>
    </row>
    <row r="6" spans="1:8" s="314" customFormat="1" ht="21" customHeight="1">
      <c r="A6" s="229" t="s">
        <v>63</v>
      </c>
      <c r="B6" s="508" t="s">
        <v>470</v>
      </c>
      <c r="C6" s="508"/>
      <c r="D6" s="508"/>
      <c r="E6" s="509"/>
      <c r="F6" s="1051" t="s">
        <v>471</v>
      </c>
      <c r="G6" s="1052"/>
      <c r="H6" s="1053"/>
    </row>
    <row r="7" spans="1:8" s="7" customFormat="1" ht="21" customHeight="1">
      <c r="A7" s="294" t="s">
        <v>472</v>
      </c>
      <c r="B7" s="122" t="s">
        <v>5</v>
      </c>
      <c r="C7" s="510" t="s">
        <v>473</v>
      </c>
      <c r="D7" s="510" t="s">
        <v>474</v>
      </c>
      <c r="E7" s="469" t="s">
        <v>475</v>
      </c>
      <c r="F7" s="463" t="s">
        <v>317</v>
      </c>
      <c r="G7" s="511" t="s">
        <v>476</v>
      </c>
      <c r="H7" s="463" t="s">
        <v>477</v>
      </c>
    </row>
    <row r="8" spans="1:8" s="9" customFormat="1" ht="21" customHeight="1">
      <c r="A8" s="296" t="s">
        <v>15</v>
      </c>
      <c r="B8" s="1048" t="s">
        <v>186</v>
      </c>
      <c r="C8" s="1048" t="s">
        <v>478</v>
      </c>
      <c r="D8" s="1050" t="s">
        <v>479</v>
      </c>
      <c r="E8" s="1050" t="s">
        <v>480</v>
      </c>
      <c r="F8" s="1048" t="s">
        <v>186</v>
      </c>
      <c r="G8" s="1048" t="s">
        <v>481</v>
      </c>
      <c r="H8" s="1048" t="s">
        <v>482</v>
      </c>
    </row>
    <row r="9" spans="1:8" s="9" customFormat="1" ht="21" customHeight="1">
      <c r="A9" s="296" t="s">
        <v>483</v>
      </c>
      <c r="B9" s="1048"/>
      <c r="C9" s="1048"/>
      <c r="D9" s="1050"/>
      <c r="E9" s="1050"/>
      <c r="F9" s="1048"/>
      <c r="G9" s="1048"/>
      <c r="H9" s="1048"/>
    </row>
    <row r="10" spans="1:8" s="515" customFormat="1" ht="95.1" customHeight="1">
      <c r="A10" s="512">
        <v>2014</v>
      </c>
      <c r="B10" s="513">
        <v>1190</v>
      </c>
      <c r="C10" s="513">
        <v>488</v>
      </c>
      <c r="D10" s="513">
        <v>0</v>
      </c>
      <c r="E10" s="513">
        <v>0</v>
      </c>
      <c r="F10" s="513">
        <v>3168</v>
      </c>
      <c r="G10" s="513">
        <v>1566</v>
      </c>
      <c r="H10" s="514">
        <v>1602</v>
      </c>
    </row>
    <row r="11" spans="1:8" s="519" customFormat="1" ht="95.1" customHeight="1">
      <c r="A11" s="516">
        <v>2015</v>
      </c>
      <c r="B11" s="517">
        <v>1379</v>
      </c>
      <c r="C11" s="517">
        <v>522</v>
      </c>
      <c r="D11" s="517">
        <v>157</v>
      </c>
      <c r="E11" s="517">
        <v>700</v>
      </c>
      <c r="F11" s="517">
        <v>3455</v>
      </c>
      <c r="G11" s="517">
        <v>1701</v>
      </c>
      <c r="H11" s="518">
        <v>1754</v>
      </c>
    </row>
    <row r="12" spans="1:8" s="519" customFormat="1" ht="95.1" customHeight="1">
      <c r="A12" s="516">
        <v>2016</v>
      </c>
      <c r="B12" s="517">
        <v>1357</v>
      </c>
      <c r="C12" s="517">
        <v>417</v>
      </c>
      <c r="D12" s="517">
        <v>0</v>
      </c>
      <c r="E12" s="517">
        <v>0</v>
      </c>
      <c r="F12" s="517">
        <v>3403</v>
      </c>
      <c r="G12" s="517">
        <v>1709</v>
      </c>
      <c r="H12" s="518">
        <v>1694</v>
      </c>
    </row>
    <row r="13" spans="1:8" s="519" customFormat="1" ht="95.1" customHeight="1">
      <c r="A13" s="516">
        <v>2017</v>
      </c>
      <c r="B13" s="517">
        <v>1383</v>
      </c>
      <c r="C13" s="517">
        <v>433</v>
      </c>
      <c r="D13" s="517">
        <v>0</v>
      </c>
      <c r="E13" s="517">
        <v>0</v>
      </c>
      <c r="F13" s="517">
        <v>3433</v>
      </c>
      <c r="G13" s="517">
        <v>1705</v>
      </c>
      <c r="H13" s="518">
        <v>1728</v>
      </c>
    </row>
    <row r="14" spans="1:8" s="520" customFormat="1" ht="95.1" customHeight="1">
      <c r="A14" s="516">
        <v>2018</v>
      </c>
      <c r="B14" s="517">
        <v>1341</v>
      </c>
      <c r="C14" s="517">
        <v>412</v>
      </c>
      <c r="D14" s="517">
        <v>0</v>
      </c>
      <c r="E14" s="517">
        <v>0</v>
      </c>
      <c r="F14" s="517">
        <v>3329</v>
      </c>
      <c r="G14" s="517">
        <v>1629</v>
      </c>
      <c r="H14" s="518">
        <v>1700</v>
      </c>
    </row>
    <row r="15" spans="1:8" s="520" customFormat="1" ht="95.1" customHeight="1">
      <c r="A15" s="521">
        <v>2019</v>
      </c>
      <c r="B15" s="522">
        <v>1357</v>
      </c>
      <c r="C15" s="522">
        <v>477</v>
      </c>
      <c r="D15" s="522">
        <v>0</v>
      </c>
      <c r="E15" s="522">
        <v>0</v>
      </c>
      <c r="F15" s="522">
        <v>3333</v>
      </c>
      <c r="G15" s="522">
        <v>1628</v>
      </c>
      <c r="H15" s="523">
        <v>1705</v>
      </c>
    </row>
    <row r="16" spans="1:8" s="526" customFormat="1" ht="23.25" customHeight="1">
      <c r="A16" s="1049" t="s">
        <v>484</v>
      </c>
      <c r="B16" s="1049"/>
      <c r="C16" s="1049"/>
      <c r="D16" s="1049"/>
      <c r="E16" s="524"/>
      <c r="F16" s="525"/>
      <c r="G16" s="525"/>
      <c r="H16" s="525"/>
    </row>
  </sheetData>
  <mergeCells count="14">
    <mergeCell ref="F6:H6"/>
    <mergeCell ref="A2:H2"/>
    <mergeCell ref="A3:H3"/>
    <mergeCell ref="A4:H4"/>
    <mergeCell ref="C5:F5"/>
    <mergeCell ref="G5:H5"/>
    <mergeCell ref="H8:H9"/>
    <mergeCell ref="A16:D16"/>
    <mergeCell ref="B8:B9"/>
    <mergeCell ref="C8:C9"/>
    <mergeCell ref="D8:D9"/>
    <mergeCell ref="E8:E9"/>
    <mergeCell ref="F8:F9"/>
    <mergeCell ref="G8:G9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36"/>
  <sheetViews>
    <sheetView view="pageBreakPreview" zoomScale="70" zoomScaleNormal="75" zoomScaleSheetLayoutView="70" workbookViewId="0">
      <selection activeCell="A3" sqref="A3:XFD3"/>
    </sheetView>
  </sheetViews>
  <sheetFormatPr defaultColWidth="9" defaultRowHeight="15.75"/>
  <cols>
    <col min="1" max="1" width="10.625" style="145" customWidth="1"/>
    <col min="2" max="2" width="8" style="146" customWidth="1"/>
    <col min="3" max="3" width="8.75" style="146" customWidth="1"/>
    <col min="4" max="4" width="8.5" style="146" customWidth="1"/>
    <col min="5" max="5" width="10" style="146" customWidth="1"/>
    <col min="6" max="6" width="7.375" style="147" customWidth="1"/>
    <col min="7" max="7" width="8.375" style="147" customWidth="1"/>
    <col min="8" max="8" width="8.125" style="147" customWidth="1"/>
    <col min="9" max="9" width="8.25" style="147" customWidth="1"/>
    <col min="10" max="10" width="8.125" style="146" customWidth="1"/>
    <col min="11" max="11" width="10.625" style="145" customWidth="1"/>
    <col min="12" max="12" width="8" style="145" customWidth="1"/>
    <col min="13" max="13" width="8.375" style="145" customWidth="1"/>
    <col min="14" max="14" width="8.5" style="145" customWidth="1"/>
    <col min="15" max="15" width="7.125" style="145" customWidth="1"/>
    <col min="16" max="16" width="9.375" style="145" customWidth="1"/>
    <col min="17" max="17" width="8.125" style="145" customWidth="1"/>
    <col min="18" max="18" width="7.125" style="145" customWidth="1"/>
    <col min="19" max="19" width="8.5" style="145" customWidth="1"/>
    <col min="20" max="20" width="10" style="145" customWidth="1"/>
    <col min="21" max="22" width="10.625" style="145" customWidth="1"/>
    <col min="23" max="23" width="13.625" style="145" customWidth="1"/>
    <col min="24" max="24" width="12.875" style="145" customWidth="1"/>
    <col min="25" max="25" width="11" style="145" customWidth="1"/>
    <col min="26" max="26" width="14.125" style="145" customWidth="1"/>
    <col min="27" max="27" width="12.875" style="145" customWidth="1"/>
    <col min="28" max="16384" width="9" style="148"/>
  </cols>
  <sheetData>
    <row r="1" spans="1:27" ht="5.0999999999999996" customHeight="1"/>
    <row r="2" spans="1:27" ht="50.1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</row>
    <row r="3" spans="1:27" s="149" customFormat="1" ht="21" customHeight="1">
      <c r="A3" s="1065" t="s">
        <v>113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 t="s">
        <v>114</v>
      </c>
      <c r="L3" s="1066"/>
      <c r="M3" s="1066"/>
      <c r="N3" s="1066"/>
      <c r="O3" s="1066"/>
      <c r="P3" s="1066"/>
      <c r="Q3" s="1066"/>
      <c r="R3" s="1066"/>
      <c r="S3" s="1066"/>
      <c r="T3" s="1066"/>
      <c r="U3" s="1065" t="s">
        <v>114</v>
      </c>
      <c r="V3" s="1065"/>
      <c r="W3" s="1065"/>
      <c r="X3" s="1065"/>
      <c r="Y3" s="1065"/>
      <c r="Z3" s="1065"/>
      <c r="AA3" s="1065"/>
    </row>
    <row r="4" spans="1:27" s="149" customFormat="1" ht="20.100000000000001" customHeight="1">
      <c r="A4" s="1057" t="s">
        <v>115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 t="s">
        <v>116</v>
      </c>
      <c r="L4" s="1058"/>
      <c r="M4" s="1058"/>
      <c r="N4" s="1058"/>
      <c r="O4" s="1058"/>
      <c r="P4" s="1058"/>
      <c r="Q4" s="1058"/>
      <c r="R4" s="1058"/>
      <c r="S4" s="1058"/>
      <c r="T4" s="1058"/>
      <c r="U4" s="1057" t="s">
        <v>116</v>
      </c>
      <c r="V4" s="1057"/>
      <c r="W4" s="1057"/>
      <c r="X4" s="1057"/>
      <c r="Y4" s="1057"/>
      <c r="Z4" s="1057"/>
      <c r="AA4" s="1057"/>
    </row>
    <row r="5" spans="1:27" ht="20.100000000000001" customHeight="1">
      <c r="A5" s="3" t="s">
        <v>30</v>
      </c>
      <c r="B5" s="150"/>
      <c r="C5" s="150"/>
      <c r="D5" s="150"/>
      <c r="E5" s="150"/>
      <c r="F5" s="150"/>
      <c r="G5" s="150"/>
      <c r="H5" s="150"/>
      <c r="I5" s="45"/>
      <c r="J5" s="140" t="s">
        <v>117</v>
      </c>
      <c r="K5" s="3" t="s">
        <v>30</v>
      </c>
      <c r="L5" s="44"/>
      <c r="M5" s="44"/>
      <c r="N5" s="44"/>
      <c r="O5" s="44"/>
      <c r="P5" s="44"/>
      <c r="Q5" s="44"/>
      <c r="R5" s="45"/>
      <c r="S5" s="45"/>
      <c r="T5" s="140" t="s">
        <v>117</v>
      </c>
      <c r="U5" s="3" t="s">
        <v>30</v>
      </c>
      <c r="V5" s="1204"/>
      <c r="W5" s="1204"/>
      <c r="X5" s="1204"/>
      <c r="Y5" s="1204"/>
      <c r="Z5" s="151"/>
      <c r="AA5" s="140" t="s">
        <v>117</v>
      </c>
    </row>
    <row r="6" spans="1:27" s="152" customFormat="1" ht="20.100000000000001" customHeight="1">
      <c r="A6" s="47" t="s">
        <v>118</v>
      </c>
      <c r="B6" s="1205" t="s">
        <v>119</v>
      </c>
      <c r="C6" s="1206"/>
      <c r="D6" s="1206"/>
      <c r="E6" s="1207"/>
      <c r="F6" s="1207"/>
      <c r="G6" s="1207"/>
      <c r="H6" s="1207"/>
      <c r="I6" s="1207"/>
      <c r="J6" s="1207"/>
      <c r="K6" s="47" t="s">
        <v>118</v>
      </c>
      <c r="L6" s="1208" t="s">
        <v>120</v>
      </c>
      <c r="M6" s="1208"/>
      <c r="N6" s="1208"/>
      <c r="O6" s="1208"/>
      <c r="P6" s="1208"/>
      <c r="Q6" s="1208"/>
      <c r="R6" s="1208"/>
      <c r="S6" s="1208"/>
      <c r="T6" s="1205"/>
      <c r="U6" s="47" t="s">
        <v>118</v>
      </c>
      <c r="V6" s="1209" t="s">
        <v>121</v>
      </c>
      <c r="W6" s="1208"/>
      <c r="X6" s="1208"/>
      <c r="Y6" s="1210"/>
      <c r="Z6" s="1210"/>
      <c r="AA6" s="1211"/>
    </row>
    <row r="7" spans="1:27" s="152" customFormat="1" ht="20.100000000000001" customHeight="1">
      <c r="A7" s="52"/>
      <c r="B7" s="1216" t="s">
        <v>122</v>
      </c>
      <c r="C7" s="1218" t="s">
        <v>123</v>
      </c>
      <c r="D7" s="1219"/>
      <c r="E7" s="1220"/>
      <c r="F7" s="1216" t="s">
        <v>124</v>
      </c>
      <c r="G7" s="1216"/>
      <c r="H7" s="1216"/>
      <c r="I7" s="1216"/>
      <c r="J7" s="1216"/>
      <c r="K7" s="52"/>
      <c r="L7" s="1067" t="s">
        <v>125</v>
      </c>
      <c r="M7" s="1069"/>
      <c r="N7" s="1218" t="s">
        <v>123</v>
      </c>
      <c r="O7" s="1219"/>
      <c r="P7" s="1220"/>
      <c r="Q7" s="1209" t="s">
        <v>126</v>
      </c>
      <c r="R7" s="1208"/>
      <c r="S7" s="1208"/>
      <c r="T7" s="1205"/>
      <c r="U7" s="52"/>
      <c r="V7" s="1216" t="s">
        <v>125</v>
      </c>
      <c r="W7" s="1218" t="s">
        <v>123</v>
      </c>
      <c r="X7" s="1220"/>
      <c r="Y7" s="1206" t="s">
        <v>127</v>
      </c>
      <c r="Z7" s="1206"/>
      <c r="AA7" s="1206"/>
    </row>
    <row r="8" spans="1:27" s="152" customFormat="1" ht="20.100000000000001" customHeight="1">
      <c r="A8" s="1212" t="s">
        <v>128</v>
      </c>
      <c r="B8" s="1217"/>
      <c r="C8" s="1221"/>
      <c r="D8" s="1222"/>
      <c r="E8" s="1223"/>
      <c r="F8" s="1067" t="s">
        <v>129</v>
      </c>
      <c r="G8" s="1069"/>
      <c r="H8" s="1213" t="s">
        <v>130</v>
      </c>
      <c r="I8" s="1213"/>
      <c r="J8" s="1214"/>
      <c r="K8" s="1212" t="s">
        <v>128</v>
      </c>
      <c r="L8" s="1224"/>
      <c r="M8" s="1159"/>
      <c r="N8" s="1221"/>
      <c r="O8" s="1222"/>
      <c r="P8" s="1223"/>
      <c r="Q8" s="1067" t="s">
        <v>131</v>
      </c>
      <c r="R8" s="1069"/>
      <c r="S8" s="1097" t="s">
        <v>130</v>
      </c>
      <c r="T8" s="1215"/>
      <c r="U8" s="1212" t="s">
        <v>128</v>
      </c>
      <c r="V8" s="1217"/>
      <c r="W8" s="1221"/>
      <c r="X8" s="1223"/>
      <c r="Y8" s="13" t="s">
        <v>132</v>
      </c>
      <c r="Z8" s="153" t="s">
        <v>123</v>
      </c>
      <c r="AA8" s="154"/>
    </row>
    <row r="9" spans="1:27" s="155" customFormat="1" ht="20.100000000000001" customHeight="1">
      <c r="A9" s="1212"/>
      <c r="B9" s="248" t="s">
        <v>133</v>
      </c>
      <c r="C9" s="1133" t="s">
        <v>134</v>
      </c>
      <c r="D9" s="1225"/>
      <c r="E9" s="1134"/>
      <c r="F9" s="1226" t="s">
        <v>133</v>
      </c>
      <c r="G9" s="1227"/>
      <c r="H9" s="1228"/>
      <c r="I9" s="1229"/>
      <c r="J9" s="402" t="s">
        <v>135</v>
      </c>
      <c r="K9" s="1212"/>
      <c r="L9" s="1226" t="s">
        <v>133</v>
      </c>
      <c r="M9" s="1227"/>
      <c r="N9" s="1133" t="s">
        <v>134</v>
      </c>
      <c r="O9" s="1225"/>
      <c r="P9" s="1134"/>
      <c r="Q9" s="1226" t="s">
        <v>133</v>
      </c>
      <c r="R9" s="1227"/>
      <c r="S9" s="403"/>
      <c r="T9" s="402" t="s">
        <v>135</v>
      </c>
      <c r="U9" s="1212"/>
      <c r="V9" s="248" t="s">
        <v>16</v>
      </c>
      <c r="W9" s="1133" t="s">
        <v>134</v>
      </c>
      <c r="X9" s="1134"/>
      <c r="Y9" s="248" t="s">
        <v>133</v>
      </c>
      <c r="Z9" s="404" t="s">
        <v>134</v>
      </c>
      <c r="AA9" s="402" t="s">
        <v>135</v>
      </c>
    </row>
    <row r="10" spans="1:27" s="125" customFormat="1" ht="23.65" customHeight="1">
      <c r="A10" s="407">
        <v>2014</v>
      </c>
      <c r="B10" s="406">
        <v>3.4</v>
      </c>
      <c r="C10" s="1156">
        <v>180</v>
      </c>
      <c r="D10" s="1156"/>
      <c r="E10" s="1156"/>
      <c r="F10" s="1233" t="s">
        <v>43</v>
      </c>
      <c r="G10" s="1233"/>
      <c r="H10" s="1233" t="s">
        <v>43</v>
      </c>
      <c r="I10" s="1233"/>
      <c r="J10" s="1026" t="s">
        <v>43</v>
      </c>
      <c r="K10" s="407">
        <v>2014</v>
      </c>
      <c r="L10" s="1234">
        <v>12.5</v>
      </c>
      <c r="M10" s="1234"/>
      <c r="N10" s="1235">
        <v>619</v>
      </c>
      <c r="O10" s="1235"/>
      <c r="P10" s="1235"/>
      <c r="Q10" s="1234">
        <v>6</v>
      </c>
      <c r="R10" s="1234"/>
      <c r="S10" s="391">
        <v>492</v>
      </c>
      <c r="T10" s="391">
        <v>8200</v>
      </c>
      <c r="U10" s="407">
        <v>2014</v>
      </c>
      <c r="V10" s="406">
        <v>116</v>
      </c>
      <c r="W10" s="1156">
        <v>924</v>
      </c>
      <c r="X10" s="1156"/>
      <c r="Y10" s="406">
        <v>59</v>
      </c>
      <c r="Z10" s="391">
        <v>141</v>
      </c>
      <c r="AA10" s="392">
        <v>240</v>
      </c>
    </row>
    <row r="11" spans="1:27" s="158" customFormat="1" ht="23.65" customHeight="1">
      <c r="A11" s="156">
        <v>2015</v>
      </c>
      <c r="B11" s="157">
        <v>4.3</v>
      </c>
      <c r="C11" s="1162">
        <v>208</v>
      </c>
      <c r="D11" s="1162"/>
      <c r="E11" s="1162"/>
      <c r="F11" s="1230" t="s">
        <v>43</v>
      </c>
      <c r="G11" s="1230"/>
      <c r="H11" s="1230" t="s">
        <v>43</v>
      </c>
      <c r="I11" s="1230"/>
      <c r="J11" s="1025" t="s">
        <v>43</v>
      </c>
      <c r="K11" s="156">
        <v>2015</v>
      </c>
      <c r="L11" s="1231">
        <v>13</v>
      </c>
      <c r="M11" s="1231"/>
      <c r="N11" s="1232">
        <v>637</v>
      </c>
      <c r="O11" s="1232"/>
      <c r="P11" s="1232"/>
      <c r="Q11" s="1231">
        <v>6</v>
      </c>
      <c r="R11" s="1231"/>
      <c r="S11" s="337">
        <v>514</v>
      </c>
      <c r="T11" s="337">
        <v>8560</v>
      </c>
      <c r="U11" s="156">
        <v>2015</v>
      </c>
      <c r="V11" s="157">
        <v>101</v>
      </c>
      <c r="W11" s="1162">
        <v>899</v>
      </c>
      <c r="X11" s="1162"/>
      <c r="Y11" s="157">
        <v>45</v>
      </c>
      <c r="Z11" s="337">
        <v>110</v>
      </c>
      <c r="AA11" s="116">
        <v>245</v>
      </c>
    </row>
    <row r="12" spans="1:27" s="158" customFormat="1" ht="23.65" customHeight="1">
      <c r="A12" s="156">
        <v>2016</v>
      </c>
      <c r="B12" s="157">
        <v>4.4000000000000004</v>
      </c>
      <c r="C12" s="1162">
        <v>205</v>
      </c>
      <c r="D12" s="1162"/>
      <c r="E12" s="1162"/>
      <c r="F12" s="1230" t="s">
        <v>43</v>
      </c>
      <c r="G12" s="1230"/>
      <c r="H12" s="1230" t="s">
        <v>43</v>
      </c>
      <c r="I12" s="1230"/>
      <c r="J12" s="1025" t="s">
        <v>43</v>
      </c>
      <c r="K12" s="156">
        <v>2016</v>
      </c>
      <c r="L12" s="1231">
        <v>12.7</v>
      </c>
      <c r="M12" s="1231"/>
      <c r="N12" s="1232">
        <v>617</v>
      </c>
      <c r="O12" s="1232"/>
      <c r="P12" s="1232"/>
      <c r="Q12" s="1231">
        <v>5.9</v>
      </c>
      <c r="R12" s="1231"/>
      <c r="S12" s="337">
        <v>496</v>
      </c>
      <c r="T12" s="337">
        <v>8400</v>
      </c>
      <c r="U12" s="156">
        <v>2016</v>
      </c>
      <c r="V12" s="157">
        <v>102</v>
      </c>
      <c r="W12" s="1162">
        <v>925</v>
      </c>
      <c r="X12" s="1162"/>
      <c r="Y12" s="157">
        <v>45</v>
      </c>
      <c r="Z12" s="337">
        <v>108</v>
      </c>
      <c r="AA12" s="116">
        <v>242</v>
      </c>
    </row>
    <row r="13" spans="1:27" s="158" customFormat="1" ht="23.65" customHeight="1">
      <c r="A13" s="156">
        <v>2017</v>
      </c>
      <c r="B13" s="157">
        <v>4.2</v>
      </c>
      <c r="C13" s="1162">
        <v>204</v>
      </c>
      <c r="D13" s="1162"/>
      <c r="E13" s="1162"/>
      <c r="F13" s="1230" t="s">
        <v>43</v>
      </c>
      <c r="G13" s="1230"/>
      <c r="H13" s="1230" t="s">
        <v>43</v>
      </c>
      <c r="I13" s="1230"/>
      <c r="J13" s="1025" t="s">
        <v>43</v>
      </c>
      <c r="K13" s="156">
        <v>2017</v>
      </c>
      <c r="L13" s="1231">
        <v>9</v>
      </c>
      <c r="M13" s="1231"/>
      <c r="N13" s="1162">
        <v>430</v>
      </c>
      <c r="O13" s="1162"/>
      <c r="P13" s="1162"/>
      <c r="Q13" s="1231">
        <v>4</v>
      </c>
      <c r="R13" s="1231"/>
      <c r="S13" s="337">
        <v>340</v>
      </c>
      <c r="T13" s="337">
        <v>8500</v>
      </c>
      <c r="U13" s="156">
        <v>2017</v>
      </c>
      <c r="V13" s="157">
        <v>78.7</v>
      </c>
      <c r="W13" s="1162">
        <v>814</v>
      </c>
      <c r="X13" s="1162"/>
      <c r="Y13" s="157">
        <v>35</v>
      </c>
      <c r="Z13" s="337">
        <v>84</v>
      </c>
      <c r="AA13" s="116">
        <v>240</v>
      </c>
    </row>
    <row r="14" spans="1:27" s="159" customFormat="1" ht="23.65" customHeight="1">
      <c r="A14" s="156">
        <v>2018</v>
      </c>
      <c r="B14" s="157">
        <v>4</v>
      </c>
      <c r="C14" s="1162">
        <v>200</v>
      </c>
      <c r="D14" s="1162"/>
      <c r="E14" s="1162"/>
      <c r="F14" s="1230">
        <v>0</v>
      </c>
      <c r="G14" s="1230"/>
      <c r="H14" s="1230">
        <v>0</v>
      </c>
      <c r="I14" s="1230"/>
      <c r="J14" s="405">
        <v>0</v>
      </c>
      <c r="K14" s="156">
        <v>2018</v>
      </c>
      <c r="L14" s="1231">
        <v>9</v>
      </c>
      <c r="M14" s="1231"/>
      <c r="N14" s="1232">
        <v>430</v>
      </c>
      <c r="O14" s="1232"/>
      <c r="P14" s="1232"/>
      <c r="Q14" s="1231">
        <v>4</v>
      </c>
      <c r="R14" s="1231"/>
      <c r="S14" s="337">
        <v>350</v>
      </c>
      <c r="T14" s="337">
        <v>8550</v>
      </c>
      <c r="U14" s="156">
        <v>2018</v>
      </c>
      <c r="V14" s="157">
        <v>75</v>
      </c>
      <c r="W14" s="1162">
        <v>800</v>
      </c>
      <c r="X14" s="1162"/>
      <c r="Y14" s="157">
        <v>33</v>
      </c>
      <c r="Z14" s="337">
        <v>80</v>
      </c>
      <c r="AA14" s="116">
        <v>200</v>
      </c>
    </row>
    <row r="15" spans="1:27" s="624" customFormat="1" ht="23.65" customHeight="1">
      <c r="A15" s="621">
        <v>2019</v>
      </c>
      <c r="B15" s="609">
        <v>3.7</v>
      </c>
      <c r="C15" s="603"/>
      <c r="D15" s="603"/>
      <c r="E15" s="603">
        <v>178</v>
      </c>
      <c r="F15" s="622"/>
      <c r="G15" s="622">
        <v>0</v>
      </c>
      <c r="H15" s="622"/>
      <c r="I15" s="622">
        <v>0</v>
      </c>
      <c r="J15" s="623">
        <v>0</v>
      </c>
      <c r="K15" s="621">
        <v>2019</v>
      </c>
      <c r="L15" s="605"/>
      <c r="M15" s="605">
        <v>9</v>
      </c>
      <c r="N15" s="607"/>
      <c r="O15" s="607"/>
      <c r="P15" s="607">
        <v>430</v>
      </c>
      <c r="Q15" s="605"/>
      <c r="R15" s="605">
        <v>4</v>
      </c>
      <c r="S15" s="607">
        <v>340</v>
      </c>
      <c r="T15" s="607">
        <v>8500</v>
      </c>
      <c r="U15" s="621">
        <v>2019</v>
      </c>
      <c r="V15" s="609">
        <v>57.1</v>
      </c>
      <c r="W15" s="603"/>
      <c r="X15" s="603">
        <v>648</v>
      </c>
      <c r="Y15" s="609">
        <v>28</v>
      </c>
      <c r="Z15" s="607">
        <v>65</v>
      </c>
      <c r="AA15" s="610">
        <v>230</v>
      </c>
    </row>
    <row r="16" spans="1:27" s="152" customFormat="1" ht="20.100000000000001" customHeight="1">
      <c r="A16" s="52" t="s">
        <v>118</v>
      </c>
      <c r="B16" s="1071" t="s">
        <v>136</v>
      </c>
      <c r="C16" s="1236"/>
      <c r="D16" s="1236"/>
      <c r="E16" s="1236"/>
      <c r="F16" s="1236"/>
      <c r="G16" s="1236"/>
      <c r="H16" s="1236"/>
      <c r="I16" s="1236"/>
      <c r="J16" s="1237"/>
      <c r="K16" s="52" t="s">
        <v>118</v>
      </c>
      <c r="L16" s="1071" t="s">
        <v>137</v>
      </c>
      <c r="M16" s="1071"/>
      <c r="N16" s="1071"/>
      <c r="O16" s="1071"/>
      <c r="P16" s="1071"/>
      <c r="Q16" s="1071"/>
      <c r="R16" s="1071"/>
      <c r="S16" s="1071"/>
      <c r="T16" s="1072"/>
      <c r="U16" s="52" t="s">
        <v>118</v>
      </c>
      <c r="V16" s="1070" t="s">
        <v>138</v>
      </c>
      <c r="W16" s="1071"/>
      <c r="X16" s="1071"/>
      <c r="Y16" s="1071"/>
      <c r="Z16" s="1071"/>
      <c r="AA16" s="1072"/>
    </row>
    <row r="17" spans="1:28" s="152" customFormat="1" ht="20.100000000000001" customHeight="1">
      <c r="A17" s="52"/>
      <c r="B17" s="1205" t="s">
        <v>139</v>
      </c>
      <c r="C17" s="1206"/>
      <c r="D17" s="1206"/>
      <c r="E17" s="1206"/>
      <c r="F17" s="1206" t="s">
        <v>140</v>
      </c>
      <c r="G17" s="1206"/>
      <c r="H17" s="1206"/>
      <c r="I17" s="1206"/>
      <c r="J17" s="1206"/>
      <c r="K17" s="52"/>
      <c r="L17" s="1068" t="s">
        <v>141</v>
      </c>
      <c r="M17" s="1068"/>
      <c r="N17" s="1069"/>
      <c r="O17" s="1209" t="s">
        <v>142</v>
      </c>
      <c r="P17" s="1208"/>
      <c r="Q17" s="1205"/>
      <c r="R17" s="1206" t="s">
        <v>143</v>
      </c>
      <c r="S17" s="1206"/>
      <c r="T17" s="1206"/>
      <c r="U17" s="52"/>
      <c r="V17" s="1209" t="s">
        <v>144</v>
      </c>
      <c r="W17" s="1208"/>
      <c r="X17" s="1205"/>
      <c r="Y17" s="1206" t="s">
        <v>145</v>
      </c>
      <c r="Z17" s="1206"/>
      <c r="AA17" s="1206"/>
    </row>
    <row r="18" spans="1:28" s="152" customFormat="1" ht="20.100000000000001" customHeight="1">
      <c r="A18" s="1212" t="s">
        <v>128</v>
      </c>
      <c r="B18" s="160" t="s">
        <v>122</v>
      </c>
      <c r="C18" s="1083" t="s">
        <v>130</v>
      </c>
      <c r="D18" s="1083"/>
      <c r="E18" s="1214"/>
      <c r="F18" s="1067" t="s">
        <v>146</v>
      </c>
      <c r="G18" s="1069"/>
      <c r="H18" s="1083" t="s">
        <v>130</v>
      </c>
      <c r="I18" s="1083"/>
      <c r="J18" s="1214"/>
      <c r="K18" s="1238" t="s">
        <v>128</v>
      </c>
      <c r="L18" s="160" t="s">
        <v>132</v>
      </c>
      <c r="M18" s="153" t="s">
        <v>123</v>
      </c>
      <c r="N18" s="161"/>
      <c r="O18" s="13" t="s">
        <v>132</v>
      </c>
      <c r="P18" s="153" t="s">
        <v>123</v>
      </c>
      <c r="Q18" s="154"/>
      <c r="R18" s="13" t="s">
        <v>132</v>
      </c>
      <c r="S18" s="153" t="s">
        <v>123</v>
      </c>
      <c r="T18" s="154"/>
      <c r="U18" s="1238" t="s">
        <v>128</v>
      </c>
      <c r="V18" s="13" t="s">
        <v>132</v>
      </c>
      <c r="W18" s="153" t="s">
        <v>123</v>
      </c>
      <c r="X18" s="154"/>
      <c r="Y18" s="13" t="s">
        <v>132</v>
      </c>
      <c r="Z18" s="153" t="s">
        <v>123</v>
      </c>
      <c r="AA18" s="154"/>
    </row>
    <row r="19" spans="1:28" s="155" customFormat="1" ht="20.100000000000001" customHeight="1">
      <c r="A19" s="1212"/>
      <c r="B19" s="347" t="s">
        <v>133</v>
      </c>
      <c r="C19" s="1228"/>
      <c r="D19" s="1229"/>
      <c r="E19" s="402" t="s">
        <v>135</v>
      </c>
      <c r="F19" s="1226" t="s">
        <v>133</v>
      </c>
      <c r="G19" s="1227"/>
      <c r="H19" s="1133"/>
      <c r="I19" s="1134"/>
      <c r="J19" s="402" t="s">
        <v>135</v>
      </c>
      <c r="K19" s="1238"/>
      <c r="L19" s="347" t="s">
        <v>133</v>
      </c>
      <c r="M19" s="404" t="s">
        <v>134</v>
      </c>
      <c r="N19" s="402" t="s">
        <v>135</v>
      </c>
      <c r="O19" s="248" t="s">
        <v>133</v>
      </c>
      <c r="P19" s="404" t="s">
        <v>134</v>
      </c>
      <c r="Q19" s="402" t="s">
        <v>135</v>
      </c>
      <c r="R19" s="248" t="s">
        <v>133</v>
      </c>
      <c r="S19" s="404" t="s">
        <v>134</v>
      </c>
      <c r="T19" s="402" t="s">
        <v>135</v>
      </c>
      <c r="U19" s="1238"/>
      <c r="V19" s="248" t="s">
        <v>133</v>
      </c>
      <c r="W19" s="404" t="s">
        <v>134</v>
      </c>
      <c r="X19" s="402" t="s">
        <v>135</v>
      </c>
      <c r="Y19" s="248" t="s">
        <v>133</v>
      </c>
      <c r="Z19" s="404" t="s">
        <v>134</v>
      </c>
      <c r="AA19" s="402" t="s">
        <v>135</v>
      </c>
    </row>
    <row r="20" spans="1:28" s="162" customFormat="1" ht="23.65" customHeight="1">
      <c r="A20" s="407">
        <v>2014</v>
      </c>
      <c r="B20" s="391">
        <v>0</v>
      </c>
      <c r="C20" s="1156">
        <v>0</v>
      </c>
      <c r="D20" s="1156"/>
      <c r="E20" s="391">
        <v>0</v>
      </c>
      <c r="F20" s="1240">
        <v>0</v>
      </c>
      <c r="G20" s="1240"/>
      <c r="H20" s="1156">
        <v>0</v>
      </c>
      <c r="I20" s="1156"/>
      <c r="J20" s="391">
        <v>0</v>
      </c>
      <c r="K20" s="407">
        <v>2014</v>
      </c>
      <c r="L20" s="406">
        <v>3.5</v>
      </c>
      <c r="M20" s="391">
        <v>43</v>
      </c>
      <c r="N20" s="391">
        <v>1250</v>
      </c>
      <c r="O20" s="406">
        <v>3</v>
      </c>
      <c r="P20" s="391">
        <v>84</v>
      </c>
      <c r="Q20" s="391">
        <v>2800</v>
      </c>
      <c r="R20" s="391" t="s">
        <v>43</v>
      </c>
      <c r="S20" s="391" t="s">
        <v>43</v>
      </c>
      <c r="T20" s="391" t="s">
        <v>43</v>
      </c>
      <c r="U20" s="407">
        <v>2014</v>
      </c>
      <c r="V20" s="406">
        <v>1</v>
      </c>
      <c r="W20" s="391">
        <v>26</v>
      </c>
      <c r="X20" s="391">
        <v>2600</v>
      </c>
      <c r="Y20" s="406">
        <v>3</v>
      </c>
      <c r="Z20" s="391">
        <v>174</v>
      </c>
      <c r="AA20" s="392">
        <v>5800</v>
      </c>
      <c r="AB20" s="125"/>
    </row>
    <row r="21" spans="1:28" s="163" customFormat="1" ht="23.65" customHeight="1">
      <c r="A21" s="156">
        <v>2015</v>
      </c>
      <c r="B21" s="337">
        <v>0</v>
      </c>
      <c r="C21" s="1162">
        <v>0</v>
      </c>
      <c r="D21" s="1162"/>
      <c r="E21" s="337">
        <v>0</v>
      </c>
      <c r="F21" s="1239">
        <v>0</v>
      </c>
      <c r="G21" s="1239"/>
      <c r="H21" s="1162">
        <v>0</v>
      </c>
      <c r="I21" s="1162"/>
      <c r="J21" s="337">
        <v>0</v>
      </c>
      <c r="K21" s="156">
        <v>2015</v>
      </c>
      <c r="L21" s="157">
        <v>4</v>
      </c>
      <c r="M21" s="337">
        <v>47</v>
      </c>
      <c r="N21" s="337">
        <v>1180</v>
      </c>
      <c r="O21" s="157">
        <v>3</v>
      </c>
      <c r="P21" s="337">
        <v>76</v>
      </c>
      <c r="Q21" s="337">
        <v>2530</v>
      </c>
      <c r="R21" s="337" t="s">
        <v>43</v>
      </c>
      <c r="S21" s="337" t="s">
        <v>43</v>
      </c>
      <c r="T21" s="337" t="s">
        <v>43</v>
      </c>
      <c r="U21" s="156">
        <v>2015</v>
      </c>
      <c r="V21" s="157">
        <v>0.9</v>
      </c>
      <c r="W21" s="337">
        <v>23</v>
      </c>
      <c r="X21" s="337">
        <v>2580</v>
      </c>
      <c r="Y21" s="157">
        <v>3</v>
      </c>
      <c r="Z21" s="337">
        <v>178</v>
      </c>
      <c r="AA21" s="116">
        <v>5930</v>
      </c>
      <c r="AB21" s="158"/>
    </row>
    <row r="22" spans="1:28" s="163" customFormat="1" ht="23.65" customHeight="1">
      <c r="A22" s="156">
        <v>2016</v>
      </c>
      <c r="B22" s="337">
        <v>0</v>
      </c>
      <c r="C22" s="1162">
        <v>0</v>
      </c>
      <c r="D22" s="1162"/>
      <c r="E22" s="337">
        <v>0</v>
      </c>
      <c r="F22" s="1239">
        <v>0</v>
      </c>
      <c r="G22" s="1239"/>
      <c r="H22" s="1162">
        <v>0</v>
      </c>
      <c r="I22" s="1162"/>
      <c r="J22" s="337">
        <v>0</v>
      </c>
      <c r="K22" s="156">
        <v>2016</v>
      </c>
      <c r="L22" s="157">
        <v>4</v>
      </c>
      <c r="M22" s="337">
        <v>48</v>
      </c>
      <c r="N22" s="337">
        <v>1210</v>
      </c>
      <c r="O22" s="157">
        <v>2.8</v>
      </c>
      <c r="P22" s="337">
        <v>73</v>
      </c>
      <c r="Q22" s="337">
        <v>2610</v>
      </c>
      <c r="R22" s="337" t="s">
        <v>43</v>
      </c>
      <c r="S22" s="337" t="s">
        <v>43</v>
      </c>
      <c r="T22" s="337" t="s">
        <v>43</v>
      </c>
      <c r="U22" s="156">
        <v>2016</v>
      </c>
      <c r="V22" s="157">
        <v>1</v>
      </c>
      <c r="W22" s="337">
        <v>25</v>
      </c>
      <c r="X22" s="337">
        <v>2540</v>
      </c>
      <c r="Y22" s="157">
        <v>3.2</v>
      </c>
      <c r="Z22" s="337">
        <v>188</v>
      </c>
      <c r="AA22" s="116">
        <v>5880</v>
      </c>
      <c r="AB22" s="158"/>
    </row>
    <row r="23" spans="1:28" s="163" customFormat="1" ht="23.65" customHeight="1">
      <c r="A23" s="156">
        <v>2017</v>
      </c>
      <c r="B23" s="337">
        <v>0</v>
      </c>
      <c r="C23" s="1162">
        <v>0</v>
      </c>
      <c r="D23" s="1162"/>
      <c r="E23" s="337">
        <v>0</v>
      </c>
      <c r="F23" s="1239">
        <v>0</v>
      </c>
      <c r="G23" s="1239"/>
      <c r="H23" s="1162">
        <v>0</v>
      </c>
      <c r="I23" s="1162"/>
      <c r="J23" s="337">
        <v>0</v>
      </c>
      <c r="K23" s="156">
        <v>2017</v>
      </c>
      <c r="L23" s="157">
        <v>3</v>
      </c>
      <c r="M23" s="337">
        <v>36</v>
      </c>
      <c r="N23" s="337">
        <v>1200</v>
      </c>
      <c r="O23" s="157">
        <v>2</v>
      </c>
      <c r="P23" s="337">
        <v>54</v>
      </c>
      <c r="Q23" s="337">
        <v>2680</v>
      </c>
      <c r="R23" s="337" t="s">
        <v>43</v>
      </c>
      <c r="S23" s="337" t="s">
        <v>43</v>
      </c>
      <c r="T23" s="337" t="s">
        <v>43</v>
      </c>
      <c r="U23" s="156">
        <v>2017</v>
      </c>
      <c r="V23" s="157">
        <v>1.3</v>
      </c>
      <c r="W23" s="337">
        <v>32</v>
      </c>
      <c r="X23" s="337">
        <v>2510</v>
      </c>
      <c r="Y23" s="157">
        <v>4.4000000000000004</v>
      </c>
      <c r="Z23" s="337">
        <v>257</v>
      </c>
      <c r="AA23" s="116">
        <v>5850</v>
      </c>
      <c r="AB23" s="158"/>
    </row>
    <row r="24" spans="1:28" s="163" customFormat="1" ht="23.65" customHeight="1">
      <c r="A24" s="156">
        <v>2018</v>
      </c>
      <c r="B24" s="353">
        <v>0</v>
      </c>
      <c r="C24" s="1162">
        <v>0</v>
      </c>
      <c r="D24" s="1162"/>
      <c r="E24" s="353">
        <v>0</v>
      </c>
      <c r="F24" s="1239">
        <v>0</v>
      </c>
      <c r="G24" s="1239"/>
      <c r="H24" s="1162">
        <v>0</v>
      </c>
      <c r="I24" s="1162"/>
      <c r="J24" s="353">
        <v>0</v>
      </c>
      <c r="K24" s="156">
        <v>2018</v>
      </c>
      <c r="L24" s="157">
        <v>3</v>
      </c>
      <c r="M24" s="353">
        <v>36</v>
      </c>
      <c r="N24" s="353">
        <v>1200</v>
      </c>
      <c r="O24" s="157">
        <v>2</v>
      </c>
      <c r="P24" s="353">
        <v>54</v>
      </c>
      <c r="Q24" s="353">
        <v>2680</v>
      </c>
      <c r="R24" s="353">
        <v>0</v>
      </c>
      <c r="S24" s="353">
        <v>0</v>
      </c>
      <c r="T24" s="353">
        <v>0</v>
      </c>
      <c r="U24" s="156">
        <v>2018</v>
      </c>
      <c r="V24" s="157">
        <v>1</v>
      </c>
      <c r="W24" s="353">
        <v>25</v>
      </c>
      <c r="X24" s="353">
        <v>2500</v>
      </c>
      <c r="Y24" s="157">
        <v>4</v>
      </c>
      <c r="Z24" s="353">
        <v>250</v>
      </c>
      <c r="AA24" s="116">
        <v>5750</v>
      </c>
      <c r="AB24" s="158"/>
    </row>
    <row r="25" spans="1:28" s="626" customFormat="1" ht="23.65" customHeight="1">
      <c r="A25" s="621">
        <v>2019</v>
      </c>
      <c r="B25" s="604">
        <v>0</v>
      </c>
      <c r="C25" s="617"/>
      <c r="D25" s="617">
        <v>0</v>
      </c>
      <c r="E25" s="604">
        <v>0</v>
      </c>
      <c r="F25" s="625"/>
      <c r="G25" s="625">
        <v>0</v>
      </c>
      <c r="H25" s="617"/>
      <c r="I25" s="617">
        <v>0</v>
      </c>
      <c r="J25" s="604">
        <v>0</v>
      </c>
      <c r="K25" s="621">
        <v>2019</v>
      </c>
      <c r="L25" s="609">
        <v>3</v>
      </c>
      <c r="M25" s="607">
        <v>36</v>
      </c>
      <c r="N25" s="607">
        <v>1200</v>
      </c>
      <c r="O25" s="609">
        <v>2</v>
      </c>
      <c r="P25" s="607">
        <v>54</v>
      </c>
      <c r="Q25" s="607">
        <v>2680</v>
      </c>
      <c r="R25" s="604">
        <v>0</v>
      </c>
      <c r="S25" s="604">
        <v>0</v>
      </c>
      <c r="T25" s="604">
        <v>0</v>
      </c>
      <c r="U25" s="621">
        <v>2019</v>
      </c>
      <c r="V25" s="609">
        <v>2</v>
      </c>
      <c r="W25" s="607">
        <v>50</v>
      </c>
      <c r="X25" s="607">
        <v>2500</v>
      </c>
      <c r="Y25" s="609">
        <v>5</v>
      </c>
      <c r="Z25" s="607">
        <v>290</v>
      </c>
      <c r="AA25" s="610">
        <v>5800</v>
      </c>
      <c r="AB25" s="624"/>
    </row>
    <row r="26" spans="1:28" s="152" customFormat="1" ht="20.100000000000001" customHeight="1">
      <c r="A26" s="52" t="s">
        <v>118</v>
      </c>
      <c r="B26" s="1070" t="s">
        <v>119</v>
      </c>
      <c r="C26" s="1071"/>
      <c r="D26" s="1071"/>
      <c r="E26" s="1071"/>
      <c r="F26" s="1071"/>
      <c r="G26" s="1071"/>
      <c r="H26" s="1071"/>
      <c r="I26" s="1071"/>
      <c r="J26" s="1072"/>
      <c r="K26" s="52" t="s">
        <v>118</v>
      </c>
      <c r="L26" s="1070" t="s">
        <v>147</v>
      </c>
      <c r="M26" s="1071"/>
      <c r="N26" s="1071"/>
      <c r="O26" s="1071"/>
      <c r="P26" s="1071"/>
      <c r="Q26" s="1071"/>
      <c r="R26" s="1071"/>
      <c r="S26" s="1071"/>
      <c r="T26" s="1072"/>
      <c r="U26" s="52" t="s">
        <v>118</v>
      </c>
      <c r="V26" s="1070" t="s">
        <v>121</v>
      </c>
      <c r="W26" s="1071"/>
      <c r="X26" s="1071"/>
      <c r="Y26" s="1071"/>
      <c r="Z26" s="1071"/>
      <c r="AA26" s="1072"/>
    </row>
    <row r="27" spans="1:28" s="152" customFormat="1" ht="20.100000000000001" customHeight="1">
      <c r="A27" s="1212" t="s">
        <v>128</v>
      </c>
      <c r="B27" s="1209" t="s">
        <v>148</v>
      </c>
      <c r="C27" s="1208"/>
      <c r="D27" s="1205"/>
      <c r="E27" s="1209" t="s">
        <v>149</v>
      </c>
      <c r="F27" s="1208"/>
      <c r="G27" s="1205"/>
      <c r="H27" s="1209" t="s">
        <v>150</v>
      </c>
      <c r="I27" s="1208"/>
      <c r="J27" s="1205"/>
      <c r="K27" s="1238" t="s">
        <v>128</v>
      </c>
      <c r="L27" s="1216" t="s">
        <v>125</v>
      </c>
      <c r="M27" s="1218" t="s">
        <v>123</v>
      </c>
      <c r="N27" s="1220"/>
      <c r="O27" s="1209" t="s">
        <v>151</v>
      </c>
      <c r="P27" s="1208"/>
      <c r="Q27" s="1205"/>
      <c r="R27" s="1209" t="s">
        <v>152</v>
      </c>
      <c r="S27" s="1208"/>
      <c r="T27" s="1205"/>
      <c r="U27" s="1238" t="s">
        <v>128</v>
      </c>
      <c r="V27" s="1209" t="s">
        <v>153</v>
      </c>
      <c r="W27" s="1208"/>
      <c r="X27" s="1205"/>
      <c r="Y27" s="1209" t="s">
        <v>154</v>
      </c>
      <c r="Z27" s="1208"/>
      <c r="AA27" s="1205"/>
    </row>
    <row r="28" spans="1:28" s="152" customFormat="1" ht="20.100000000000001" customHeight="1">
      <c r="A28" s="1212"/>
      <c r="B28" s="160" t="s">
        <v>122</v>
      </c>
      <c r="C28" s="153" t="s">
        <v>123</v>
      </c>
      <c r="D28" s="164"/>
      <c r="E28" s="13" t="s">
        <v>122</v>
      </c>
      <c r="F28" s="165" t="s">
        <v>155</v>
      </c>
      <c r="G28" s="126"/>
      <c r="H28" s="13" t="s">
        <v>129</v>
      </c>
      <c r="I28" s="153" t="s">
        <v>123</v>
      </c>
      <c r="J28" s="160"/>
      <c r="K28" s="1238"/>
      <c r="L28" s="1217"/>
      <c r="M28" s="1221"/>
      <c r="N28" s="1223"/>
      <c r="O28" s="13" t="s">
        <v>132</v>
      </c>
      <c r="P28" s="153" t="s">
        <v>123</v>
      </c>
      <c r="Q28" s="154"/>
      <c r="R28" s="13" t="s">
        <v>132</v>
      </c>
      <c r="S28" s="153" t="s">
        <v>123</v>
      </c>
      <c r="T28" s="154"/>
      <c r="U28" s="1238"/>
      <c r="V28" s="13" t="s">
        <v>132</v>
      </c>
      <c r="W28" s="153" t="s">
        <v>123</v>
      </c>
      <c r="X28" s="154"/>
      <c r="Y28" s="13" t="s">
        <v>132</v>
      </c>
      <c r="Z28" s="153" t="s">
        <v>123</v>
      </c>
      <c r="AA28" s="154"/>
    </row>
    <row r="29" spans="1:28" s="155" customFormat="1" ht="20.100000000000001" customHeight="1">
      <c r="A29" s="1212"/>
      <c r="B29" s="347" t="s">
        <v>133</v>
      </c>
      <c r="C29" s="408" t="s">
        <v>134</v>
      </c>
      <c r="D29" s="402" t="s">
        <v>135</v>
      </c>
      <c r="E29" s="248" t="s">
        <v>133</v>
      </c>
      <c r="F29" s="409" t="s">
        <v>134</v>
      </c>
      <c r="G29" s="402" t="s">
        <v>135</v>
      </c>
      <c r="H29" s="248" t="s">
        <v>133</v>
      </c>
      <c r="I29" s="248" t="s">
        <v>134</v>
      </c>
      <c r="J29" s="402" t="s">
        <v>135</v>
      </c>
      <c r="K29" s="1238"/>
      <c r="L29" s="248" t="s">
        <v>16</v>
      </c>
      <c r="M29" s="1242" t="s">
        <v>134</v>
      </c>
      <c r="N29" s="1243"/>
      <c r="O29" s="248" t="s">
        <v>133</v>
      </c>
      <c r="P29" s="404" t="s">
        <v>134</v>
      </c>
      <c r="Q29" s="402" t="s">
        <v>135</v>
      </c>
      <c r="R29" s="248" t="s">
        <v>133</v>
      </c>
      <c r="S29" s="404" t="s">
        <v>134</v>
      </c>
      <c r="T29" s="402" t="s">
        <v>135</v>
      </c>
      <c r="U29" s="1238"/>
      <c r="V29" s="248" t="s">
        <v>133</v>
      </c>
      <c r="W29" s="404" t="s">
        <v>134</v>
      </c>
      <c r="X29" s="402" t="s">
        <v>135</v>
      </c>
      <c r="Y29" s="248" t="s">
        <v>133</v>
      </c>
      <c r="Z29" s="404" t="s">
        <v>134</v>
      </c>
      <c r="AA29" s="402" t="s">
        <v>135</v>
      </c>
    </row>
    <row r="30" spans="1:28" s="162" customFormat="1" ht="23.65" customHeight="1">
      <c r="A30" s="407">
        <v>2014</v>
      </c>
      <c r="B30" s="406">
        <v>0.4</v>
      </c>
      <c r="C30" s="391">
        <v>25</v>
      </c>
      <c r="D30" s="391">
        <v>6200</v>
      </c>
      <c r="E30" s="406">
        <v>1.2</v>
      </c>
      <c r="F30" s="391">
        <v>26</v>
      </c>
      <c r="G30" s="391">
        <v>2210</v>
      </c>
      <c r="H30" s="406">
        <v>1.8</v>
      </c>
      <c r="I30" s="391">
        <v>129</v>
      </c>
      <c r="J30" s="391">
        <v>7200</v>
      </c>
      <c r="K30" s="407">
        <v>2014</v>
      </c>
      <c r="L30" s="406">
        <v>2</v>
      </c>
      <c r="M30" s="1156">
        <v>112</v>
      </c>
      <c r="N30" s="1156"/>
      <c r="O30" s="406">
        <v>2</v>
      </c>
      <c r="P30" s="391">
        <v>112</v>
      </c>
      <c r="Q30" s="391">
        <v>5600</v>
      </c>
      <c r="R30" s="391" t="s">
        <v>43</v>
      </c>
      <c r="S30" s="391" t="s">
        <v>43</v>
      </c>
      <c r="T30" s="391" t="s">
        <v>43</v>
      </c>
      <c r="U30" s="407">
        <v>2014</v>
      </c>
      <c r="V30" s="391" t="s">
        <v>43</v>
      </c>
      <c r="W30" s="391" t="s">
        <v>43</v>
      </c>
      <c r="X30" s="391" t="s">
        <v>43</v>
      </c>
      <c r="Y30" s="406">
        <v>53</v>
      </c>
      <c r="Z30" s="391">
        <v>583</v>
      </c>
      <c r="AA30" s="392">
        <v>1100</v>
      </c>
    </row>
    <row r="31" spans="1:28" s="163" customFormat="1" ht="23.65" customHeight="1">
      <c r="A31" s="156">
        <v>2015</v>
      </c>
      <c r="B31" s="157">
        <v>0.3</v>
      </c>
      <c r="C31" s="337">
        <v>21</v>
      </c>
      <c r="D31" s="337">
        <v>6700</v>
      </c>
      <c r="E31" s="157">
        <v>1.6</v>
      </c>
      <c r="F31" s="337">
        <v>44</v>
      </c>
      <c r="G31" s="337">
        <v>2200</v>
      </c>
      <c r="H31" s="157">
        <v>2</v>
      </c>
      <c r="I31" s="337">
        <v>143</v>
      </c>
      <c r="J31" s="337">
        <v>7152</v>
      </c>
      <c r="K31" s="156">
        <v>2015</v>
      </c>
      <c r="L31" s="157">
        <v>1.8</v>
      </c>
      <c r="M31" s="1162">
        <v>99</v>
      </c>
      <c r="N31" s="1162"/>
      <c r="O31" s="157">
        <v>1.8</v>
      </c>
      <c r="P31" s="337">
        <v>99</v>
      </c>
      <c r="Q31" s="337">
        <v>5500</v>
      </c>
      <c r="R31" s="337" t="s">
        <v>43</v>
      </c>
      <c r="S31" s="337" t="s">
        <v>43</v>
      </c>
      <c r="T31" s="337" t="s">
        <v>43</v>
      </c>
      <c r="U31" s="156">
        <v>2015</v>
      </c>
      <c r="V31" s="337" t="s">
        <v>43</v>
      </c>
      <c r="W31" s="337" t="s">
        <v>43</v>
      </c>
      <c r="X31" s="337" t="s">
        <v>43</v>
      </c>
      <c r="Y31" s="157">
        <v>52</v>
      </c>
      <c r="Z31" s="337">
        <v>588</v>
      </c>
      <c r="AA31" s="116">
        <v>1130</v>
      </c>
    </row>
    <row r="32" spans="1:28" s="163" customFormat="1" ht="23.65" customHeight="1">
      <c r="A32" s="156">
        <v>2016</v>
      </c>
      <c r="B32" s="157">
        <v>0.3</v>
      </c>
      <c r="C32" s="337">
        <v>19.5</v>
      </c>
      <c r="D32" s="337">
        <v>6500</v>
      </c>
      <c r="E32" s="157">
        <v>1.5</v>
      </c>
      <c r="F32" s="337">
        <v>34.799999999999997</v>
      </c>
      <c r="G32" s="337">
        <v>2320</v>
      </c>
      <c r="H32" s="157">
        <v>2.1</v>
      </c>
      <c r="I32" s="337">
        <v>151</v>
      </c>
      <c r="J32" s="337">
        <v>7200</v>
      </c>
      <c r="K32" s="156">
        <v>2016</v>
      </c>
      <c r="L32" s="157">
        <v>2</v>
      </c>
      <c r="M32" s="1162">
        <v>108</v>
      </c>
      <c r="N32" s="1162"/>
      <c r="O32" s="157">
        <v>2</v>
      </c>
      <c r="P32" s="337">
        <v>108</v>
      </c>
      <c r="Q32" s="337">
        <v>5420</v>
      </c>
      <c r="R32" s="337" t="s">
        <v>43</v>
      </c>
      <c r="S32" s="337" t="s">
        <v>43</v>
      </c>
      <c r="T32" s="337" t="s">
        <v>43</v>
      </c>
      <c r="U32" s="156">
        <v>2016</v>
      </c>
      <c r="V32" s="337" t="s">
        <v>43</v>
      </c>
      <c r="W32" s="337" t="s">
        <v>43</v>
      </c>
      <c r="X32" s="337" t="s">
        <v>43</v>
      </c>
      <c r="Y32" s="157">
        <v>53</v>
      </c>
      <c r="Z32" s="337">
        <v>604</v>
      </c>
      <c r="AA32" s="116">
        <v>1140</v>
      </c>
    </row>
    <row r="33" spans="1:27" s="163" customFormat="1" ht="23.65" customHeight="1">
      <c r="A33" s="156">
        <v>2017</v>
      </c>
      <c r="B33" s="157">
        <v>0.2</v>
      </c>
      <c r="C33" s="337">
        <v>13.2</v>
      </c>
      <c r="D33" s="337">
        <v>6600</v>
      </c>
      <c r="E33" s="157">
        <v>2</v>
      </c>
      <c r="F33" s="337">
        <v>45</v>
      </c>
      <c r="G33" s="337">
        <v>2240</v>
      </c>
      <c r="H33" s="157">
        <v>2</v>
      </c>
      <c r="I33" s="337">
        <v>146</v>
      </c>
      <c r="J33" s="337">
        <v>7320</v>
      </c>
      <c r="K33" s="156">
        <v>2017</v>
      </c>
      <c r="L33" s="157">
        <v>1</v>
      </c>
      <c r="M33" s="1162">
        <v>54</v>
      </c>
      <c r="N33" s="1162"/>
      <c r="O33" s="157">
        <v>1</v>
      </c>
      <c r="P33" s="337">
        <v>54</v>
      </c>
      <c r="Q33" s="337">
        <v>5360</v>
      </c>
      <c r="R33" s="337">
        <v>0</v>
      </c>
      <c r="S33" s="337">
        <v>0</v>
      </c>
      <c r="T33" s="337">
        <v>0</v>
      </c>
      <c r="U33" s="156">
        <v>2017</v>
      </c>
      <c r="V33" s="337" t="s">
        <v>43</v>
      </c>
      <c r="W33" s="337" t="s">
        <v>43</v>
      </c>
      <c r="X33" s="337" t="s">
        <v>43</v>
      </c>
      <c r="Y33" s="157">
        <v>38</v>
      </c>
      <c r="Z33" s="337">
        <v>441</v>
      </c>
      <c r="AA33" s="116">
        <v>1160</v>
      </c>
    </row>
    <row r="34" spans="1:27" s="163" customFormat="1" ht="23.65" customHeight="1">
      <c r="A34" s="156">
        <v>2018</v>
      </c>
      <c r="B34" s="157">
        <v>0.2</v>
      </c>
      <c r="C34" s="353">
        <v>13</v>
      </c>
      <c r="D34" s="353">
        <v>6600</v>
      </c>
      <c r="E34" s="157">
        <v>2</v>
      </c>
      <c r="F34" s="353">
        <v>45</v>
      </c>
      <c r="G34" s="353">
        <v>2240</v>
      </c>
      <c r="H34" s="157">
        <v>1.5</v>
      </c>
      <c r="I34" s="353">
        <v>120</v>
      </c>
      <c r="J34" s="353">
        <v>6900</v>
      </c>
      <c r="K34" s="156">
        <v>2018</v>
      </c>
      <c r="L34" s="157">
        <v>1</v>
      </c>
      <c r="M34" s="1162">
        <v>50</v>
      </c>
      <c r="N34" s="1162"/>
      <c r="O34" s="157">
        <v>1</v>
      </c>
      <c r="P34" s="353">
        <v>50</v>
      </c>
      <c r="Q34" s="353">
        <v>4800</v>
      </c>
      <c r="R34" s="353">
        <v>0</v>
      </c>
      <c r="S34" s="353">
        <v>0</v>
      </c>
      <c r="T34" s="353">
        <v>0</v>
      </c>
      <c r="U34" s="156">
        <v>2018</v>
      </c>
      <c r="V34" s="353">
        <v>0</v>
      </c>
      <c r="W34" s="353">
        <v>0</v>
      </c>
      <c r="X34" s="353">
        <v>0</v>
      </c>
      <c r="Y34" s="157">
        <v>34</v>
      </c>
      <c r="Z34" s="353">
        <v>390</v>
      </c>
      <c r="AA34" s="116">
        <v>1000</v>
      </c>
    </row>
    <row r="35" spans="1:27" s="627" customFormat="1" ht="23.65" customHeight="1">
      <c r="A35" s="621">
        <v>2019</v>
      </c>
      <c r="B35" s="609">
        <v>0.2</v>
      </c>
      <c r="C35" s="607">
        <v>13</v>
      </c>
      <c r="D35" s="607">
        <v>6600</v>
      </c>
      <c r="E35" s="609">
        <v>2</v>
      </c>
      <c r="F35" s="607">
        <v>45</v>
      </c>
      <c r="G35" s="607">
        <v>2240</v>
      </c>
      <c r="H35" s="609">
        <v>1.5</v>
      </c>
      <c r="I35" s="607">
        <v>120</v>
      </c>
      <c r="J35" s="607">
        <v>6900</v>
      </c>
      <c r="K35" s="621">
        <v>2019</v>
      </c>
      <c r="L35" s="609">
        <v>1</v>
      </c>
      <c r="M35" s="603"/>
      <c r="N35" s="603">
        <v>52</v>
      </c>
      <c r="O35" s="609">
        <v>1</v>
      </c>
      <c r="P35" s="607">
        <v>52</v>
      </c>
      <c r="Q35" s="607">
        <v>5200</v>
      </c>
      <c r="R35" s="607">
        <v>0</v>
      </c>
      <c r="S35" s="607">
        <v>0</v>
      </c>
      <c r="T35" s="607">
        <v>0</v>
      </c>
      <c r="U35" s="621">
        <v>2019</v>
      </c>
      <c r="V35" s="608">
        <v>0.1</v>
      </c>
      <c r="W35" s="608">
        <v>1.2</v>
      </c>
      <c r="X35" s="607">
        <v>1200</v>
      </c>
      <c r="Y35" s="609">
        <v>22</v>
      </c>
      <c r="Z35" s="607">
        <v>242</v>
      </c>
      <c r="AA35" s="610">
        <v>1100</v>
      </c>
    </row>
    <row r="36" spans="1:27" s="168" customFormat="1" ht="15.95" customHeight="1">
      <c r="A36" s="37" t="s">
        <v>156</v>
      </c>
      <c r="B36" s="166"/>
      <c r="C36" s="166"/>
      <c r="D36" s="166"/>
      <c r="E36" s="166"/>
      <c r="F36" s="138"/>
      <c r="G36" s="138"/>
      <c r="H36" s="138"/>
      <c r="I36" s="138"/>
      <c r="J36" s="166"/>
      <c r="K36" s="37" t="s">
        <v>26</v>
      </c>
      <c r="L36" s="167"/>
      <c r="M36" s="167"/>
      <c r="N36" s="167"/>
      <c r="O36" s="167"/>
      <c r="P36" s="1080"/>
      <c r="Q36" s="1080"/>
      <c r="R36" s="1080"/>
      <c r="S36" s="1080"/>
      <c r="T36" s="1080"/>
      <c r="U36" s="37" t="s">
        <v>26</v>
      </c>
      <c r="V36" s="329"/>
      <c r="W36" s="329"/>
      <c r="X36" s="329"/>
      <c r="Y36" s="1241"/>
      <c r="Z36" s="1241"/>
      <c r="AA36" s="1241"/>
    </row>
  </sheetData>
  <mergeCells count="128">
    <mergeCell ref="Y36:AA36"/>
    <mergeCell ref="M30:N30"/>
    <mergeCell ref="M31:N31"/>
    <mergeCell ref="M32:N32"/>
    <mergeCell ref="M34:N34"/>
    <mergeCell ref="P36:T36"/>
    <mergeCell ref="M27:N28"/>
    <mergeCell ref="O27:Q27"/>
    <mergeCell ref="R27:T27"/>
    <mergeCell ref="U27:U29"/>
    <mergeCell ref="V27:X27"/>
    <mergeCell ref="Y27:AA27"/>
    <mergeCell ref="M29:N29"/>
    <mergeCell ref="M33:N33"/>
    <mergeCell ref="A27:A29"/>
    <mergeCell ref="B27:D27"/>
    <mergeCell ref="E27:G27"/>
    <mergeCell ref="H27:J27"/>
    <mergeCell ref="K27:K29"/>
    <mergeCell ref="L27:L28"/>
    <mergeCell ref="C24:D24"/>
    <mergeCell ref="F24:G24"/>
    <mergeCell ref="H24:I24"/>
    <mergeCell ref="B26:J26"/>
    <mergeCell ref="L26:T26"/>
    <mergeCell ref="V26:AA26"/>
    <mergeCell ref="C21:D21"/>
    <mergeCell ref="F21:G21"/>
    <mergeCell ref="H21:I21"/>
    <mergeCell ref="C22:D22"/>
    <mergeCell ref="F22:G22"/>
    <mergeCell ref="H22:I22"/>
    <mergeCell ref="C20:D20"/>
    <mergeCell ref="F20:G20"/>
    <mergeCell ref="H20:I20"/>
    <mergeCell ref="C23:D23"/>
    <mergeCell ref="F23:G23"/>
    <mergeCell ref="H23:I23"/>
    <mergeCell ref="A18:A19"/>
    <mergeCell ref="C18:E18"/>
    <mergeCell ref="F18:G18"/>
    <mergeCell ref="H18:J18"/>
    <mergeCell ref="K18:K19"/>
    <mergeCell ref="U18:U19"/>
    <mergeCell ref="C19:D19"/>
    <mergeCell ref="F19:G19"/>
    <mergeCell ref="H19:I19"/>
    <mergeCell ref="W14:X14"/>
    <mergeCell ref="B16:J16"/>
    <mergeCell ref="L16:T16"/>
    <mergeCell ref="V16:AA16"/>
    <mergeCell ref="B17:E17"/>
    <mergeCell ref="F17:J17"/>
    <mergeCell ref="L17:N17"/>
    <mergeCell ref="O17:Q17"/>
    <mergeCell ref="R17:T17"/>
    <mergeCell ref="V17:X17"/>
    <mergeCell ref="C14:E14"/>
    <mergeCell ref="F14:G14"/>
    <mergeCell ref="H14:I14"/>
    <mergeCell ref="L14:M14"/>
    <mergeCell ref="N14:P14"/>
    <mergeCell ref="Q14:R14"/>
    <mergeCell ref="Y17:AA17"/>
    <mergeCell ref="W12:X12"/>
    <mergeCell ref="C13:E13"/>
    <mergeCell ref="L13:M13"/>
    <mergeCell ref="N13:P13"/>
    <mergeCell ref="Q13:R13"/>
    <mergeCell ref="W13:X13"/>
    <mergeCell ref="C12:E12"/>
    <mergeCell ref="F12:G12"/>
    <mergeCell ref="H12:I12"/>
    <mergeCell ref="L12:M12"/>
    <mergeCell ref="N12:P12"/>
    <mergeCell ref="Q12:R12"/>
    <mergeCell ref="F13:G13"/>
    <mergeCell ref="H13:I13"/>
    <mergeCell ref="V7:V8"/>
    <mergeCell ref="W7:X8"/>
    <mergeCell ref="Y7:AA7"/>
    <mergeCell ref="W9:X9"/>
    <mergeCell ref="W10:X10"/>
    <mergeCell ref="C11:E11"/>
    <mergeCell ref="F11:G11"/>
    <mergeCell ref="H11:I11"/>
    <mergeCell ref="L11:M11"/>
    <mergeCell ref="N11:P11"/>
    <mergeCell ref="Q11:R11"/>
    <mergeCell ref="W11:X11"/>
    <mergeCell ref="C10:E10"/>
    <mergeCell ref="F10:G10"/>
    <mergeCell ref="H10:I10"/>
    <mergeCell ref="L10:M10"/>
    <mergeCell ref="N10:P10"/>
    <mergeCell ref="Q10:R10"/>
    <mergeCell ref="A8:A9"/>
    <mergeCell ref="F8:G8"/>
    <mergeCell ref="H8:J8"/>
    <mergeCell ref="K8:K9"/>
    <mergeCell ref="Q8:R8"/>
    <mergeCell ref="S8:T8"/>
    <mergeCell ref="U8:U9"/>
    <mergeCell ref="B7:B8"/>
    <mergeCell ref="C7:E8"/>
    <mergeCell ref="F7:J7"/>
    <mergeCell ref="L7:M8"/>
    <mergeCell ref="N7:P8"/>
    <mergeCell ref="Q7:T7"/>
    <mergeCell ref="C9:E9"/>
    <mergeCell ref="F9:G9"/>
    <mergeCell ref="H9:I9"/>
    <mergeCell ref="L9:M9"/>
    <mergeCell ref="N9:P9"/>
    <mergeCell ref="Q9:R9"/>
    <mergeCell ref="A4:J4"/>
    <mergeCell ref="K4:T4"/>
    <mergeCell ref="U4:AA4"/>
    <mergeCell ref="V5:Y5"/>
    <mergeCell ref="B6:J6"/>
    <mergeCell ref="L6:T6"/>
    <mergeCell ref="V6:AA6"/>
    <mergeCell ref="A2:J2"/>
    <mergeCell ref="K2:T2"/>
    <mergeCell ref="U2:AA2"/>
    <mergeCell ref="A3:J3"/>
    <mergeCell ref="K3:T3"/>
    <mergeCell ref="U3:AA3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3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view="pageBreakPreview" zoomScaleNormal="100" zoomScaleSheetLayoutView="100" workbookViewId="0">
      <selection activeCell="U33" sqref="U33"/>
    </sheetView>
  </sheetViews>
  <sheetFormatPr defaultColWidth="9" defaultRowHeight="15.75"/>
  <cols>
    <col min="1" max="1" width="10.625" style="94" customWidth="1"/>
    <col min="2" max="2" width="12.375" style="169" customWidth="1"/>
    <col min="3" max="3" width="12.625" customWidth="1"/>
    <col min="4" max="4" width="12.5" style="170" customWidth="1"/>
    <col min="5" max="5" width="12.375" style="170" customWidth="1"/>
    <col min="6" max="6" width="12.625" style="170" customWidth="1"/>
    <col min="7" max="7" width="12.375" style="170" customWidth="1"/>
    <col min="8" max="16384" width="9" style="97"/>
  </cols>
  <sheetData>
    <row r="1" spans="1:7" ht="5.0999999999999996" customHeight="1"/>
    <row r="2" spans="1:7" ht="50.1" customHeight="1">
      <c r="A2" s="1142"/>
      <c r="B2" s="1142"/>
      <c r="C2" s="1142"/>
      <c r="D2" s="1142"/>
      <c r="E2" s="1142"/>
      <c r="F2" s="1142"/>
      <c r="G2" s="1142"/>
    </row>
    <row r="3" spans="1:7" s="66" customFormat="1" ht="21" customHeight="1">
      <c r="A3" s="1143" t="s">
        <v>157</v>
      </c>
      <c r="B3" s="1143"/>
      <c r="C3" s="1143"/>
      <c r="D3" s="1143"/>
      <c r="E3" s="1143"/>
      <c r="F3" s="1143"/>
      <c r="G3" s="1143"/>
    </row>
    <row r="4" spans="1:7" s="66" customFormat="1" ht="20.100000000000001" customHeight="1">
      <c r="A4" s="1144" t="s">
        <v>158</v>
      </c>
      <c r="B4" s="1144"/>
      <c r="C4" s="1144"/>
      <c r="D4" s="1144"/>
      <c r="E4" s="1144"/>
      <c r="F4" s="1144"/>
      <c r="G4" s="1144"/>
    </row>
    <row r="5" spans="1:7" s="70" customFormat="1" ht="20.100000000000001" customHeight="1">
      <c r="A5" s="3" t="s">
        <v>30</v>
      </c>
      <c r="B5" s="1059"/>
      <c r="C5" s="1059"/>
      <c r="D5" s="1059"/>
      <c r="E5" s="1059"/>
      <c r="F5" s="1059"/>
      <c r="G5" s="140" t="s">
        <v>159</v>
      </c>
    </row>
    <row r="6" spans="1:7" s="172" customFormat="1" ht="18" customHeight="1">
      <c r="A6" s="141" t="s">
        <v>160</v>
      </c>
      <c r="B6" s="121" t="s">
        <v>161</v>
      </c>
      <c r="C6" s="171"/>
      <c r="D6" s="122"/>
      <c r="E6" s="120" t="s">
        <v>162</v>
      </c>
      <c r="F6" s="120"/>
      <c r="G6" s="122"/>
    </row>
    <row r="7" spans="1:7" s="104" customFormat="1" ht="18" customHeight="1">
      <c r="A7" s="8"/>
      <c r="B7" s="114" t="s">
        <v>163</v>
      </c>
      <c r="C7" s="14"/>
      <c r="D7" s="124"/>
      <c r="E7" s="14" t="s">
        <v>164</v>
      </c>
      <c r="F7" s="14"/>
      <c r="G7" s="173"/>
    </row>
    <row r="8" spans="1:7" s="172" customFormat="1" ht="18" customHeight="1">
      <c r="A8" s="10"/>
      <c r="B8" s="99" t="s">
        <v>165</v>
      </c>
      <c r="C8" s="174" t="s">
        <v>166</v>
      </c>
      <c r="D8" s="135"/>
      <c r="E8" s="99" t="s">
        <v>167</v>
      </c>
      <c r="F8" s="175" t="s">
        <v>168</v>
      </c>
      <c r="G8" s="135"/>
    </row>
    <row r="9" spans="1:7" s="104" customFormat="1" ht="18" customHeight="1">
      <c r="A9" s="355" t="s">
        <v>169</v>
      </c>
      <c r="B9" s="380" t="s">
        <v>16</v>
      </c>
      <c r="C9" s="394" t="s">
        <v>17</v>
      </c>
      <c r="D9" s="368" t="s">
        <v>42</v>
      </c>
      <c r="E9" s="380" t="s">
        <v>16</v>
      </c>
      <c r="F9" s="410" t="s">
        <v>17</v>
      </c>
      <c r="G9" s="411" t="s">
        <v>42</v>
      </c>
    </row>
    <row r="10" spans="1:7" s="178" customFormat="1" ht="43.5" customHeight="1">
      <c r="A10" s="414">
        <v>2014</v>
      </c>
      <c r="B10" s="390">
        <v>32</v>
      </c>
      <c r="C10" s="390">
        <v>17.600000000000001</v>
      </c>
      <c r="D10" s="390">
        <v>55</v>
      </c>
      <c r="E10" s="390">
        <v>5.8</v>
      </c>
      <c r="F10" s="390">
        <v>4</v>
      </c>
      <c r="G10" s="413">
        <v>70</v>
      </c>
    </row>
    <row r="11" spans="1:7" s="179" customFormat="1" ht="43.5" customHeight="1">
      <c r="A11" s="176">
        <v>2015</v>
      </c>
      <c r="B11" s="115">
        <v>31.2</v>
      </c>
      <c r="C11" s="115">
        <v>17</v>
      </c>
      <c r="D11" s="115">
        <v>54</v>
      </c>
      <c r="E11" s="115">
        <v>5.4</v>
      </c>
      <c r="F11" s="115">
        <v>3.7</v>
      </c>
      <c r="G11" s="177">
        <v>68</v>
      </c>
    </row>
    <row r="12" spans="1:7" s="179" customFormat="1" ht="43.5" customHeight="1">
      <c r="A12" s="176">
        <v>2016</v>
      </c>
      <c r="B12" s="115">
        <v>32</v>
      </c>
      <c r="C12" s="115">
        <v>14.4</v>
      </c>
      <c r="D12" s="115">
        <v>45</v>
      </c>
      <c r="E12" s="115">
        <v>5.0999999999999996</v>
      </c>
      <c r="F12" s="115">
        <v>3</v>
      </c>
      <c r="G12" s="177">
        <v>59</v>
      </c>
    </row>
    <row r="13" spans="1:7" s="179" customFormat="1" ht="43.5" customHeight="1">
      <c r="A13" s="176">
        <v>2017</v>
      </c>
      <c r="B13" s="115">
        <v>34</v>
      </c>
      <c r="C13" s="115">
        <v>15.3</v>
      </c>
      <c r="D13" s="115">
        <v>45</v>
      </c>
      <c r="E13" s="115">
        <v>4</v>
      </c>
      <c r="F13" s="115">
        <v>2.4</v>
      </c>
      <c r="G13" s="177">
        <v>60</v>
      </c>
    </row>
    <row r="14" spans="1:7" s="180" customFormat="1" ht="43.5" customHeight="1">
      <c r="A14" s="176">
        <v>2018</v>
      </c>
      <c r="B14" s="115">
        <v>33</v>
      </c>
      <c r="C14" s="115">
        <v>14</v>
      </c>
      <c r="D14" s="115">
        <v>45</v>
      </c>
      <c r="E14" s="115">
        <v>4</v>
      </c>
      <c r="F14" s="115">
        <v>2</v>
      </c>
      <c r="G14" s="177">
        <v>59</v>
      </c>
    </row>
    <row r="15" spans="1:7" s="630" customFormat="1" ht="43.5" customHeight="1">
      <c r="A15" s="628">
        <v>2019</v>
      </c>
      <c r="B15" s="615">
        <v>33</v>
      </c>
      <c r="C15" s="615">
        <v>14</v>
      </c>
      <c r="D15" s="615">
        <v>45</v>
      </c>
      <c r="E15" s="615">
        <v>3</v>
      </c>
      <c r="F15" s="615">
        <v>1.8</v>
      </c>
      <c r="G15" s="629">
        <v>60</v>
      </c>
    </row>
    <row r="16" spans="1:7" s="113" customFormat="1" ht="18" customHeight="1">
      <c r="A16" s="397" t="s">
        <v>170</v>
      </c>
      <c r="B16" s="1131" t="s">
        <v>171</v>
      </c>
      <c r="C16" s="1246"/>
      <c r="D16" s="1247"/>
      <c r="E16" s="110" t="s">
        <v>172</v>
      </c>
      <c r="F16" s="110"/>
      <c r="G16" s="412"/>
    </row>
    <row r="17" spans="1:7" s="88" customFormat="1" ht="18" customHeight="1">
      <c r="A17" s="8"/>
      <c r="B17" s="1063" t="s">
        <v>173</v>
      </c>
      <c r="C17" s="1248"/>
      <c r="D17" s="1249"/>
      <c r="E17" s="123" t="s">
        <v>174</v>
      </c>
      <c r="F17" s="123"/>
      <c r="G17" s="124"/>
    </row>
    <row r="18" spans="1:7" s="113" customFormat="1" ht="18" customHeight="1">
      <c r="A18" s="10"/>
      <c r="B18" s="99" t="s">
        <v>167</v>
      </c>
      <c r="C18" s="175" t="s">
        <v>175</v>
      </c>
      <c r="D18" s="135"/>
      <c r="E18" s="99" t="s">
        <v>167</v>
      </c>
      <c r="F18" s="175" t="s">
        <v>175</v>
      </c>
      <c r="G18" s="135"/>
    </row>
    <row r="19" spans="1:7" s="88" customFormat="1" ht="18" customHeight="1">
      <c r="A19" s="415" t="s">
        <v>169</v>
      </c>
      <c r="B19" s="380" t="s">
        <v>16</v>
      </c>
      <c r="C19" s="410" t="s">
        <v>17</v>
      </c>
      <c r="D19" s="368" t="s">
        <v>42</v>
      </c>
      <c r="E19" s="380" t="s">
        <v>16</v>
      </c>
      <c r="F19" s="410" t="s">
        <v>17</v>
      </c>
      <c r="G19" s="368" t="s">
        <v>42</v>
      </c>
    </row>
    <row r="20" spans="1:7" s="89" customFormat="1" ht="43.5" customHeight="1">
      <c r="A20" s="414">
        <v>2014</v>
      </c>
      <c r="B20" s="416">
        <v>0</v>
      </c>
      <c r="C20" s="416">
        <v>0</v>
      </c>
      <c r="D20" s="416">
        <v>0</v>
      </c>
      <c r="E20" s="416">
        <v>0</v>
      </c>
      <c r="F20" s="416">
        <v>0</v>
      </c>
      <c r="G20" s="417">
        <v>0</v>
      </c>
    </row>
    <row r="21" spans="1:7" s="90" customFormat="1" ht="43.5" customHeight="1">
      <c r="A21" s="176">
        <v>2015</v>
      </c>
      <c r="B21" s="181" t="s">
        <v>176</v>
      </c>
      <c r="C21" s="181" t="s">
        <v>176</v>
      </c>
      <c r="D21" s="181" t="s">
        <v>176</v>
      </c>
      <c r="E21" s="182" t="s">
        <v>176</v>
      </c>
      <c r="F21" s="182" t="s">
        <v>176</v>
      </c>
      <c r="G21" s="183" t="s">
        <v>176</v>
      </c>
    </row>
    <row r="22" spans="1:7" s="90" customFormat="1" ht="43.5" customHeight="1">
      <c r="A22" s="176">
        <v>2016</v>
      </c>
      <c r="B22" s="181" t="s">
        <v>177</v>
      </c>
      <c r="C22" s="181" t="s">
        <v>177</v>
      </c>
      <c r="D22" s="181" t="s">
        <v>177</v>
      </c>
      <c r="E22" s="182" t="s">
        <v>177</v>
      </c>
      <c r="F22" s="182" t="s">
        <v>177</v>
      </c>
      <c r="G22" s="183" t="s">
        <v>177</v>
      </c>
    </row>
    <row r="23" spans="1:7" s="90" customFormat="1" ht="43.5" customHeight="1">
      <c r="A23" s="176">
        <v>2017</v>
      </c>
      <c r="B23" s="181" t="s">
        <v>43</v>
      </c>
      <c r="C23" s="181" t="s">
        <v>43</v>
      </c>
      <c r="D23" s="181" t="s">
        <v>43</v>
      </c>
      <c r="E23" s="182" t="s">
        <v>43</v>
      </c>
      <c r="F23" s="182" t="s">
        <v>43</v>
      </c>
      <c r="G23" s="183" t="s">
        <v>43</v>
      </c>
    </row>
    <row r="24" spans="1:7" s="90" customFormat="1" ht="43.5" customHeight="1">
      <c r="A24" s="330">
        <v>2018</v>
      </c>
      <c r="B24" s="181" t="s">
        <v>43</v>
      </c>
      <c r="C24" s="181" t="s">
        <v>43</v>
      </c>
      <c r="D24" s="181" t="s">
        <v>43</v>
      </c>
      <c r="E24" s="182" t="s">
        <v>43</v>
      </c>
      <c r="F24" s="182" t="s">
        <v>43</v>
      </c>
      <c r="G24" s="183" t="s">
        <v>43</v>
      </c>
    </row>
    <row r="25" spans="1:7" s="634" customFormat="1" ht="43.5" customHeight="1">
      <c r="A25" s="628">
        <v>2019</v>
      </c>
      <c r="B25" s="631">
        <v>0.5</v>
      </c>
      <c r="C25" s="631">
        <v>1</v>
      </c>
      <c r="D25" s="631">
        <v>190</v>
      </c>
      <c r="E25" s="632" t="s">
        <v>43</v>
      </c>
      <c r="F25" s="632" t="s">
        <v>43</v>
      </c>
      <c r="G25" s="633" t="s">
        <v>43</v>
      </c>
    </row>
    <row r="26" spans="1:7" ht="15.95" customHeight="1">
      <c r="A26" s="37" t="s">
        <v>26</v>
      </c>
      <c r="B26" s="184"/>
      <c r="C26" s="185"/>
      <c r="D26" s="144"/>
      <c r="E26" s="1244"/>
      <c r="F26" s="1244"/>
      <c r="G26" s="1244"/>
    </row>
    <row r="27" spans="1:7" ht="15.75" customHeight="1">
      <c r="A27" s="186"/>
      <c r="B27" s="187"/>
      <c r="C27" s="188"/>
      <c r="D27" s="189"/>
      <c r="E27" s="1245"/>
      <c r="F27" s="1245"/>
      <c r="G27" s="1245"/>
    </row>
  </sheetData>
  <mergeCells count="8">
    <mergeCell ref="E26:G26"/>
    <mergeCell ref="E27:G27"/>
    <mergeCell ref="A2:G2"/>
    <mergeCell ref="A3:G3"/>
    <mergeCell ref="A4:G4"/>
    <mergeCell ref="B5:F5"/>
    <mergeCell ref="B16:D16"/>
    <mergeCell ref="B17:D17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7"/>
  <sheetViews>
    <sheetView view="pageBreakPreview" zoomScaleSheetLayoutView="100" workbookViewId="0">
      <selection activeCell="A3" sqref="A3:XFD3"/>
    </sheetView>
  </sheetViews>
  <sheetFormatPr defaultRowHeight="15.75"/>
  <cols>
    <col min="1" max="1" width="8.125" customWidth="1"/>
    <col min="2" max="2" width="5.5" customWidth="1"/>
    <col min="3" max="3" width="7.625" customWidth="1"/>
    <col min="4" max="4" width="7.5" customWidth="1"/>
    <col min="5" max="5" width="5.5" customWidth="1"/>
    <col min="6" max="6" width="6.75" customWidth="1"/>
    <col min="7" max="7" width="5.875" customWidth="1"/>
    <col min="8" max="8" width="6.125" customWidth="1"/>
    <col min="9" max="9" width="8" customWidth="1"/>
    <col min="10" max="10" width="6.375" customWidth="1"/>
    <col min="11" max="11" width="5.25" customWidth="1"/>
    <col min="12" max="12" width="6.5" customWidth="1"/>
    <col min="13" max="13" width="6.625" customWidth="1"/>
  </cols>
  <sheetData>
    <row r="1" spans="1:13" ht="5.0999999999999996" customHeight="1"/>
    <row r="2" spans="1:13" ht="50.1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</row>
    <row r="3" spans="1:13" s="190" customFormat="1" ht="21" customHeight="1">
      <c r="A3" s="1250" t="s">
        <v>178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</row>
    <row r="4" spans="1:13" s="190" customFormat="1" ht="20.100000000000001" customHeight="1">
      <c r="A4" s="1251" t="s">
        <v>179</v>
      </c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</row>
    <row r="5" spans="1:13" ht="20.100000000000001" customHeight="1">
      <c r="A5" s="3" t="s">
        <v>180</v>
      </c>
      <c r="B5" s="191"/>
      <c r="C5" s="191"/>
      <c r="D5" s="1204"/>
      <c r="E5" s="1204"/>
      <c r="F5" s="1204"/>
      <c r="G5" s="1204"/>
      <c r="H5" s="1204"/>
      <c r="I5" s="1204"/>
      <c r="J5" s="1204"/>
      <c r="K5" s="192"/>
      <c r="L5" s="192"/>
      <c r="M5" s="140" t="s">
        <v>31</v>
      </c>
    </row>
    <row r="6" spans="1:13" s="193" customFormat="1" ht="20.25" customHeight="1">
      <c r="A6" s="47"/>
      <c r="B6" s="1067" t="s">
        <v>181</v>
      </c>
      <c r="C6" s="1068"/>
      <c r="D6" s="1069"/>
      <c r="E6" s="1067" t="s">
        <v>182</v>
      </c>
      <c r="F6" s="1068"/>
      <c r="G6" s="1069"/>
      <c r="H6" s="1067" t="s">
        <v>183</v>
      </c>
      <c r="I6" s="1068"/>
      <c r="J6" s="1069"/>
      <c r="K6" s="1067" t="s">
        <v>184</v>
      </c>
      <c r="L6" s="1068"/>
      <c r="M6" s="1069"/>
    </row>
    <row r="7" spans="1:13" ht="20.25" customHeight="1">
      <c r="A7" s="52" t="s">
        <v>185</v>
      </c>
      <c r="B7" s="1090" t="s">
        <v>186</v>
      </c>
      <c r="C7" s="1253"/>
      <c r="D7" s="1088"/>
      <c r="E7" s="1090" t="s">
        <v>187</v>
      </c>
      <c r="F7" s="1253"/>
      <c r="G7" s="1088"/>
      <c r="H7" s="1090" t="s">
        <v>188</v>
      </c>
      <c r="I7" s="1253"/>
      <c r="J7" s="1088"/>
      <c r="K7" s="1090" t="s">
        <v>189</v>
      </c>
      <c r="L7" s="1253"/>
      <c r="M7" s="1088"/>
    </row>
    <row r="8" spans="1:13" s="193" customFormat="1" ht="20.25" customHeight="1">
      <c r="A8" s="52" t="s">
        <v>41</v>
      </c>
      <c r="B8" s="1068" t="s">
        <v>190</v>
      </c>
      <c r="C8" s="1069"/>
      <c r="D8" s="13" t="s">
        <v>191</v>
      </c>
      <c r="E8" s="13" t="s">
        <v>190</v>
      </c>
      <c r="F8" s="194" t="s">
        <v>191</v>
      </c>
      <c r="G8" s="195"/>
      <c r="H8" s="13" t="s">
        <v>190</v>
      </c>
      <c r="I8" s="194" t="s">
        <v>191</v>
      </c>
      <c r="J8" s="195"/>
      <c r="K8" s="13" t="s">
        <v>190</v>
      </c>
      <c r="L8" s="194" t="s">
        <v>191</v>
      </c>
      <c r="M8" s="195"/>
    </row>
    <row r="9" spans="1:13" ht="20.25" customHeight="1">
      <c r="A9" s="338"/>
      <c r="B9" s="1107" t="s">
        <v>16</v>
      </c>
      <c r="C9" s="1108"/>
      <c r="D9" s="418" t="s">
        <v>17</v>
      </c>
      <c r="E9" s="418" t="s">
        <v>16</v>
      </c>
      <c r="F9" s="418" t="s">
        <v>17</v>
      </c>
      <c r="G9" s="418" t="s">
        <v>42</v>
      </c>
      <c r="H9" s="418" t="s">
        <v>16</v>
      </c>
      <c r="I9" s="418" t="s">
        <v>17</v>
      </c>
      <c r="J9" s="418" t="s">
        <v>42</v>
      </c>
      <c r="K9" s="418" t="s">
        <v>16</v>
      </c>
      <c r="L9" s="418" t="s">
        <v>17</v>
      </c>
      <c r="M9" s="418" t="s">
        <v>42</v>
      </c>
    </row>
    <row r="10" spans="1:13" s="34" customFormat="1" ht="42.2" customHeight="1">
      <c r="A10" s="407">
        <v>2014</v>
      </c>
      <c r="B10" s="1254">
        <v>47</v>
      </c>
      <c r="C10" s="1254"/>
      <c r="D10" s="419">
        <v>511</v>
      </c>
      <c r="E10" s="420" t="s">
        <v>192</v>
      </c>
      <c r="F10" s="420" t="s">
        <v>192</v>
      </c>
      <c r="G10" s="420" t="s">
        <v>192</v>
      </c>
      <c r="H10" s="421" t="s">
        <v>192</v>
      </c>
      <c r="I10" s="421" t="s">
        <v>192</v>
      </c>
      <c r="J10" s="421" t="s">
        <v>192</v>
      </c>
      <c r="K10" s="421" t="s">
        <v>192</v>
      </c>
      <c r="L10" s="421" t="s">
        <v>192</v>
      </c>
      <c r="M10" s="422" t="s">
        <v>192</v>
      </c>
    </row>
    <row r="11" spans="1:13" s="35" customFormat="1" ht="42.2" customHeight="1">
      <c r="A11" s="156">
        <v>2015</v>
      </c>
      <c r="B11" s="1255">
        <v>47.5</v>
      </c>
      <c r="C11" s="1255"/>
      <c r="D11" s="196">
        <v>521</v>
      </c>
      <c r="E11" s="200" t="s">
        <v>43</v>
      </c>
      <c r="F11" s="200" t="s">
        <v>43</v>
      </c>
      <c r="G11" s="200" t="s">
        <v>43</v>
      </c>
      <c r="H11" s="198" t="s">
        <v>43</v>
      </c>
      <c r="I11" s="198" t="s">
        <v>43</v>
      </c>
      <c r="J11" s="198" t="s">
        <v>43</v>
      </c>
      <c r="K11" s="198" t="s">
        <v>43</v>
      </c>
      <c r="L11" s="198" t="s">
        <v>43</v>
      </c>
      <c r="M11" s="199" t="s">
        <v>43</v>
      </c>
    </row>
    <row r="12" spans="1:13" s="36" customFormat="1" ht="42.2" customHeight="1">
      <c r="A12" s="156">
        <v>2016</v>
      </c>
      <c r="B12" s="1252">
        <v>46</v>
      </c>
      <c r="C12" s="1252"/>
      <c r="D12" s="196">
        <v>506</v>
      </c>
      <c r="E12" s="200" t="s">
        <v>43</v>
      </c>
      <c r="F12" s="200" t="s">
        <v>43</v>
      </c>
      <c r="G12" s="200" t="s">
        <v>43</v>
      </c>
      <c r="H12" s="198" t="s">
        <v>43</v>
      </c>
      <c r="I12" s="198" t="s">
        <v>43</v>
      </c>
      <c r="J12" s="198" t="s">
        <v>43</v>
      </c>
      <c r="K12" s="198" t="s">
        <v>43</v>
      </c>
      <c r="L12" s="198" t="s">
        <v>43</v>
      </c>
      <c r="M12" s="199" t="s">
        <v>43</v>
      </c>
    </row>
    <row r="13" spans="1:13" s="36" customFormat="1" ht="42.2" customHeight="1">
      <c r="A13" s="156">
        <v>2017</v>
      </c>
      <c r="B13" s="1252">
        <v>46</v>
      </c>
      <c r="C13" s="1252"/>
      <c r="D13" s="196">
        <v>505</v>
      </c>
      <c r="E13" s="200" t="s">
        <v>43</v>
      </c>
      <c r="F13" s="200" t="s">
        <v>43</v>
      </c>
      <c r="G13" s="200" t="s">
        <v>43</v>
      </c>
      <c r="H13" s="198" t="s">
        <v>43</v>
      </c>
      <c r="I13" s="198" t="s">
        <v>43</v>
      </c>
      <c r="J13" s="198" t="s">
        <v>43</v>
      </c>
      <c r="K13" s="198" t="s">
        <v>43</v>
      </c>
      <c r="L13" s="198" t="s">
        <v>43</v>
      </c>
      <c r="M13" s="199" t="s">
        <v>43</v>
      </c>
    </row>
    <row r="14" spans="1:13" s="36" customFormat="1" ht="42.2" customHeight="1">
      <c r="A14" s="156">
        <v>2018</v>
      </c>
      <c r="B14" s="1252">
        <v>46</v>
      </c>
      <c r="C14" s="1252"/>
      <c r="D14" s="196">
        <v>505</v>
      </c>
      <c r="E14" s="200" t="s">
        <v>43</v>
      </c>
      <c r="F14" s="200" t="s">
        <v>43</v>
      </c>
      <c r="G14" s="200" t="s">
        <v>43</v>
      </c>
      <c r="H14" s="198" t="s">
        <v>43</v>
      </c>
      <c r="I14" s="198" t="s">
        <v>43</v>
      </c>
      <c r="J14" s="198" t="s">
        <v>43</v>
      </c>
      <c r="K14" s="198" t="s">
        <v>43</v>
      </c>
      <c r="L14" s="198" t="s">
        <v>43</v>
      </c>
      <c r="M14" s="199" t="s">
        <v>43</v>
      </c>
    </row>
    <row r="15" spans="1:13" s="637" customFormat="1" ht="42.2" customHeight="1">
      <c r="A15" s="621">
        <v>2019</v>
      </c>
      <c r="B15" s="1256">
        <v>54.5</v>
      </c>
      <c r="C15" s="1256"/>
      <c r="D15" s="596">
        <v>582</v>
      </c>
      <c r="E15" s="597">
        <v>0</v>
      </c>
      <c r="F15" s="597">
        <v>0</v>
      </c>
      <c r="G15" s="597">
        <v>0</v>
      </c>
      <c r="H15" s="597">
        <v>0</v>
      </c>
      <c r="I15" s="597">
        <v>0</v>
      </c>
      <c r="J15" s="597">
        <v>0</v>
      </c>
      <c r="K15" s="635">
        <v>2</v>
      </c>
      <c r="L15" s="635">
        <v>10.199999999999999</v>
      </c>
      <c r="M15" s="636">
        <v>510</v>
      </c>
    </row>
    <row r="16" spans="1:13" s="193" customFormat="1" ht="20.25" customHeight="1">
      <c r="A16" s="47"/>
      <c r="B16" s="1067" t="s">
        <v>193</v>
      </c>
      <c r="C16" s="1068"/>
      <c r="D16" s="1069"/>
      <c r="E16" s="1067" t="s">
        <v>194</v>
      </c>
      <c r="F16" s="1068"/>
      <c r="G16" s="1069"/>
      <c r="H16" s="1067" t="s">
        <v>195</v>
      </c>
      <c r="I16" s="1068"/>
      <c r="J16" s="1069"/>
      <c r="K16" s="1067" t="s">
        <v>196</v>
      </c>
      <c r="L16" s="1068"/>
      <c r="M16" s="1069"/>
    </row>
    <row r="17" spans="1:13" ht="20.25" customHeight="1">
      <c r="A17" s="52" t="s">
        <v>197</v>
      </c>
      <c r="B17" s="1090" t="s">
        <v>198</v>
      </c>
      <c r="C17" s="1253"/>
      <c r="D17" s="1088"/>
      <c r="E17" s="1090" t="s">
        <v>199</v>
      </c>
      <c r="F17" s="1253"/>
      <c r="G17" s="1088"/>
      <c r="H17" s="1090" t="s">
        <v>200</v>
      </c>
      <c r="I17" s="1253"/>
      <c r="J17" s="1088"/>
      <c r="K17" s="1090" t="s">
        <v>201</v>
      </c>
      <c r="L17" s="1253"/>
      <c r="M17" s="1088"/>
    </row>
    <row r="18" spans="1:13" s="193" customFormat="1" ht="20.25" customHeight="1">
      <c r="A18" s="52" t="s">
        <v>41</v>
      </c>
      <c r="B18" s="349" t="s">
        <v>167</v>
      </c>
      <c r="C18" s="350" t="s">
        <v>191</v>
      </c>
      <c r="D18" s="354"/>
      <c r="E18" s="352" t="s">
        <v>167</v>
      </c>
      <c r="F18" s="350" t="s">
        <v>191</v>
      </c>
      <c r="G18" s="354"/>
      <c r="H18" s="352" t="s">
        <v>167</v>
      </c>
      <c r="I18" s="350" t="s">
        <v>191</v>
      </c>
      <c r="J18" s="354"/>
      <c r="K18" s="352" t="s">
        <v>167</v>
      </c>
      <c r="L18" s="350" t="s">
        <v>191</v>
      </c>
      <c r="M18" s="354"/>
    </row>
    <row r="19" spans="1:13" ht="20.25" customHeight="1">
      <c r="A19" s="351"/>
      <c r="B19" s="366" t="s">
        <v>16</v>
      </c>
      <c r="C19" s="418" t="s">
        <v>17</v>
      </c>
      <c r="D19" s="418" t="s">
        <v>42</v>
      </c>
      <c r="E19" s="418" t="s">
        <v>16</v>
      </c>
      <c r="F19" s="418" t="s">
        <v>17</v>
      </c>
      <c r="G19" s="418" t="s">
        <v>42</v>
      </c>
      <c r="H19" s="418" t="s">
        <v>16</v>
      </c>
      <c r="I19" s="418" t="s">
        <v>17</v>
      </c>
      <c r="J19" s="418" t="s">
        <v>42</v>
      </c>
      <c r="K19" s="418" t="s">
        <v>16</v>
      </c>
      <c r="L19" s="418" t="s">
        <v>17</v>
      </c>
      <c r="M19" s="418" t="s">
        <v>42</v>
      </c>
    </row>
    <row r="20" spans="1:13" s="202" customFormat="1" ht="42.2" customHeight="1">
      <c r="A20" s="201">
        <v>2014</v>
      </c>
      <c r="B20" s="197" t="s">
        <v>43</v>
      </c>
      <c r="C20" s="197" t="s">
        <v>43</v>
      </c>
      <c r="D20" s="197" t="s">
        <v>43</v>
      </c>
      <c r="E20" s="197" t="s">
        <v>43</v>
      </c>
      <c r="F20" s="197" t="s">
        <v>43</v>
      </c>
      <c r="G20" s="197" t="s">
        <v>43</v>
      </c>
      <c r="H20" s="196">
        <v>10</v>
      </c>
      <c r="I20" s="196">
        <v>104</v>
      </c>
      <c r="J20" s="196">
        <v>1040</v>
      </c>
      <c r="K20" s="196">
        <v>37</v>
      </c>
      <c r="L20" s="196">
        <v>407</v>
      </c>
      <c r="M20" s="199">
        <v>1100</v>
      </c>
    </row>
    <row r="21" spans="1:13" s="203" customFormat="1" ht="42.2" customHeight="1">
      <c r="A21" s="201">
        <v>2015</v>
      </c>
      <c r="B21" s="197" t="s">
        <v>43</v>
      </c>
      <c r="C21" s="197" t="s">
        <v>43</v>
      </c>
      <c r="D21" s="197" t="s">
        <v>43</v>
      </c>
      <c r="E21" s="197" t="s">
        <v>43</v>
      </c>
      <c r="F21" s="197" t="s">
        <v>43</v>
      </c>
      <c r="G21" s="197" t="s">
        <v>43</v>
      </c>
      <c r="H21" s="196">
        <v>10</v>
      </c>
      <c r="I21" s="196">
        <v>101</v>
      </c>
      <c r="J21" s="196">
        <v>1010</v>
      </c>
      <c r="K21" s="198">
        <v>37.5</v>
      </c>
      <c r="L21" s="196">
        <v>420</v>
      </c>
      <c r="M21" s="199">
        <v>1120</v>
      </c>
    </row>
    <row r="22" spans="1:13" s="203" customFormat="1" ht="42.2" customHeight="1">
      <c r="A22" s="201">
        <v>2016</v>
      </c>
      <c r="B22" s="197" t="s">
        <v>43</v>
      </c>
      <c r="C22" s="197" t="s">
        <v>43</v>
      </c>
      <c r="D22" s="197" t="s">
        <v>43</v>
      </c>
      <c r="E22" s="197" t="s">
        <v>43</v>
      </c>
      <c r="F22" s="197" t="s">
        <v>43</v>
      </c>
      <c r="G22" s="197" t="s">
        <v>43</v>
      </c>
      <c r="H22" s="196">
        <v>9</v>
      </c>
      <c r="I22" s="196">
        <v>95</v>
      </c>
      <c r="J22" s="196">
        <v>1050</v>
      </c>
      <c r="K22" s="196">
        <v>37</v>
      </c>
      <c r="L22" s="196">
        <v>411</v>
      </c>
      <c r="M22" s="199">
        <v>1110</v>
      </c>
    </row>
    <row r="23" spans="1:13" s="203" customFormat="1" ht="42.2" customHeight="1">
      <c r="A23" s="201">
        <v>2017</v>
      </c>
      <c r="B23" s="197" t="s">
        <v>43</v>
      </c>
      <c r="C23" s="197" t="s">
        <v>43</v>
      </c>
      <c r="D23" s="197" t="s">
        <v>43</v>
      </c>
      <c r="E23" s="197" t="s">
        <v>43</v>
      </c>
      <c r="F23" s="197" t="s">
        <v>43</v>
      </c>
      <c r="G23" s="197" t="s">
        <v>43</v>
      </c>
      <c r="H23" s="196">
        <v>9</v>
      </c>
      <c r="I23" s="196">
        <v>93.6</v>
      </c>
      <c r="J23" s="196">
        <v>1040</v>
      </c>
      <c r="K23" s="196">
        <v>37</v>
      </c>
      <c r="L23" s="196">
        <v>411</v>
      </c>
      <c r="M23" s="199">
        <v>1100</v>
      </c>
    </row>
    <row r="24" spans="1:13" s="203" customFormat="1" ht="42.2" customHeight="1">
      <c r="A24" s="201">
        <v>2018</v>
      </c>
      <c r="B24" s="197" t="s">
        <v>43</v>
      </c>
      <c r="C24" s="197" t="s">
        <v>43</v>
      </c>
      <c r="D24" s="197" t="s">
        <v>43</v>
      </c>
      <c r="E24" s="197" t="s">
        <v>43</v>
      </c>
      <c r="F24" s="197" t="s">
        <v>43</v>
      </c>
      <c r="G24" s="197" t="s">
        <v>43</v>
      </c>
      <c r="H24" s="196">
        <v>9</v>
      </c>
      <c r="I24" s="198">
        <v>94</v>
      </c>
      <c r="J24" s="196">
        <v>1040</v>
      </c>
      <c r="K24" s="196">
        <v>37</v>
      </c>
      <c r="L24" s="196">
        <v>411</v>
      </c>
      <c r="M24" s="199">
        <v>1100</v>
      </c>
    </row>
    <row r="25" spans="1:13" s="640" customFormat="1" ht="42.2" customHeight="1">
      <c r="A25" s="638">
        <v>2019</v>
      </c>
      <c r="B25" s="639" t="s">
        <v>43</v>
      </c>
      <c r="C25" s="639" t="s">
        <v>43</v>
      </c>
      <c r="D25" s="639" t="s">
        <v>43</v>
      </c>
      <c r="E25" s="639" t="s">
        <v>43</v>
      </c>
      <c r="F25" s="639" t="s">
        <v>43</v>
      </c>
      <c r="G25" s="639" t="s">
        <v>43</v>
      </c>
      <c r="H25" s="596">
        <v>10</v>
      </c>
      <c r="I25" s="635">
        <v>104</v>
      </c>
      <c r="J25" s="596">
        <v>1040</v>
      </c>
      <c r="K25" s="596">
        <v>42.5</v>
      </c>
      <c r="L25" s="596">
        <v>467.5</v>
      </c>
      <c r="M25" s="636">
        <v>1100</v>
      </c>
    </row>
    <row r="26" spans="1:13" s="97" customFormat="1" ht="15.95" customHeight="1">
      <c r="A26" s="37" t="s">
        <v>26</v>
      </c>
      <c r="B26" s="184"/>
      <c r="C26" s="184"/>
      <c r="D26" s="185"/>
      <c r="E26" s="144"/>
      <c r="F26" s="144"/>
      <c r="G26" s="144"/>
      <c r="H26" s="144"/>
      <c r="I26" s="144"/>
      <c r="J26" s="1241"/>
      <c r="K26" s="1241"/>
      <c r="L26" s="1241"/>
      <c r="M26" s="1241"/>
    </row>
    <row r="27" spans="1:13" ht="17.2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</sheetData>
  <mergeCells count="29">
    <mergeCell ref="B15:C15"/>
    <mergeCell ref="J26:M26"/>
    <mergeCell ref="B16:D16"/>
    <mergeCell ref="E16:G16"/>
    <mergeCell ref="H16:J16"/>
    <mergeCell ref="K16:M16"/>
    <mergeCell ref="B17:D17"/>
    <mergeCell ref="E17:G17"/>
    <mergeCell ref="H17:J17"/>
    <mergeCell ref="K17:M17"/>
    <mergeCell ref="B14:C14"/>
    <mergeCell ref="B7:D7"/>
    <mergeCell ref="E7:G7"/>
    <mergeCell ref="H7:J7"/>
    <mergeCell ref="K7:M7"/>
    <mergeCell ref="B8:C8"/>
    <mergeCell ref="B9:C9"/>
    <mergeCell ref="B10:C10"/>
    <mergeCell ref="B11:C11"/>
    <mergeCell ref="B12:C12"/>
    <mergeCell ref="B13:C13"/>
    <mergeCell ref="A2:M2"/>
    <mergeCell ref="A3:M3"/>
    <mergeCell ref="A4:M4"/>
    <mergeCell ref="D5:J5"/>
    <mergeCell ref="B6:D6"/>
    <mergeCell ref="E6:G6"/>
    <mergeCell ref="H6:J6"/>
    <mergeCell ref="K6:M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59"/>
  <sheetViews>
    <sheetView view="pageBreakPreview" zoomScaleSheetLayoutView="100" workbookViewId="0">
      <selection activeCell="U33" sqref="U33"/>
    </sheetView>
  </sheetViews>
  <sheetFormatPr defaultColWidth="9" defaultRowHeight="15.75"/>
  <cols>
    <col min="1" max="1" width="7.375" customWidth="1"/>
    <col min="2" max="2" width="6.875" style="170" customWidth="1"/>
    <col min="3" max="3" width="7.375" style="170" customWidth="1"/>
    <col min="4" max="4" width="7.875" style="170" customWidth="1"/>
    <col min="5" max="5" width="6.25" style="170" customWidth="1"/>
    <col min="6" max="6" width="5.25" style="170" customWidth="1"/>
    <col min="7" max="7" width="5.75" style="170" customWidth="1"/>
    <col min="8" max="8" width="7.625" style="170" customWidth="1"/>
    <col min="9" max="9" width="8" style="170" customWidth="1"/>
    <col min="10" max="10" width="7.125" style="170" customWidth="1"/>
    <col min="11" max="11" width="6.375" style="170" customWidth="1"/>
    <col min="12" max="12" width="5.625" style="170" customWidth="1"/>
    <col min="13" max="13" width="6.625" style="170" customWidth="1"/>
    <col min="14" max="14" width="4.5" style="170" customWidth="1"/>
    <col min="15" max="16384" width="9" style="1"/>
  </cols>
  <sheetData>
    <row r="1" spans="1:14" ht="26.25">
      <c r="A1" s="1065" t="s">
        <v>553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</row>
    <row r="2" spans="1:14" ht="20.25">
      <c r="A2" s="1280" t="s">
        <v>554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</row>
    <row r="3" spans="1:14" ht="18.75">
      <c r="A3" s="240" t="s">
        <v>555</v>
      </c>
      <c r="B3" s="648"/>
      <c r="C3" s="649"/>
      <c r="D3" s="649"/>
      <c r="E3" s="649"/>
      <c r="F3" s="649"/>
      <c r="G3" s="649"/>
      <c r="H3" s="649"/>
      <c r="I3" s="1281" t="s">
        <v>556</v>
      </c>
      <c r="J3" s="1281"/>
      <c r="K3" s="1281"/>
      <c r="L3" s="1281"/>
      <c r="M3" s="1281"/>
      <c r="N3" s="1281"/>
    </row>
    <row r="4" spans="1:14">
      <c r="A4" s="47" t="s">
        <v>557</v>
      </c>
      <c r="B4" s="1282" t="s">
        <v>558</v>
      </c>
      <c r="C4" s="1282" t="s">
        <v>559</v>
      </c>
      <c r="D4" s="651" t="s">
        <v>560</v>
      </c>
      <c r="E4" s="651"/>
      <c r="F4" s="652"/>
      <c r="G4" s="653" t="s">
        <v>561</v>
      </c>
      <c r="H4" s="651"/>
      <c r="I4" s="651"/>
      <c r="J4" s="651"/>
      <c r="K4" s="651"/>
      <c r="L4" s="651"/>
      <c r="M4" s="651"/>
      <c r="N4" s="652"/>
    </row>
    <row r="5" spans="1:14" ht="25.5">
      <c r="A5" s="52"/>
      <c r="B5" s="1283"/>
      <c r="C5" s="1283"/>
      <c r="D5" s="1082" t="s">
        <v>317</v>
      </c>
      <c r="E5" s="1097"/>
      <c r="F5" s="1083"/>
      <c r="G5" s="469" t="s">
        <v>562</v>
      </c>
      <c r="H5" s="469" t="s">
        <v>563</v>
      </c>
      <c r="I5" s="478" t="s">
        <v>564</v>
      </c>
      <c r="J5" s="469" t="s">
        <v>565</v>
      </c>
      <c r="K5" s="470" t="s">
        <v>566</v>
      </c>
      <c r="L5" s="470" t="s">
        <v>567</v>
      </c>
      <c r="M5" s="510" t="s">
        <v>568</v>
      </c>
      <c r="N5" s="654" t="s">
        <v>569</v>
      </c>
    </row>
    <row r="6" spans="1:14" ht="38.25">
      <c r="A6" s="655" t="s">
        <v>570</v>
      </c>
      <c r="B6" s="579" t="s">
        <v>571</v>
      </c>
      <c r="C6" s="656" t="s">
        <v>572</v>
      </c>
      <c r="D6" s="1290" t="s">
        <v>573</v>
      </c>
      <c r="E6" s="1291"/>
      <c r="F6" s="1292"/>
      <c r="G6" s="657" t="s">
        <v>574</v>
      </c>
      <c r="H6" s="579" t="s">
        <v>575</v>
      </c>
      <c r="I6" s="658" t="s">
        <v>576</v>
      </c>
      <c r="J6" s="579" t="s">
        <v>577</v>
      </c>
      <c r="K6" s="580" t="s">
        <v>578</v>
      </c>
      <c r="L6" s="580" t="s">
        <v>579</v>
      </c>
      <c r="M6" s="579" t="s">
        <v>580</v>
      </c>
      <c r="N6" s="656" t="s">
        <v>581</v>
      </c>
    </row>
    <row r="7" spans="1:14" s="662" customFormat="1" ht="24" customHeight="1">
      <c r="A7" s="659">
        <v>2019</v>
      </c>
      <c r="B7" s="1031">
        <v>1</v>
      </c>
      <c r="C7" s="1032">
        <v>1892</v>
      </c>
      <c r="D7" s="1293">
        <v>164</v>
      </c>
      <c r="E7" s="1293"/>
      <c r="F7" s="1293"/>
      <c r="G7" s="660">
        <v>2150</v>
      </c>
      <c r="H7" s="660">
        <v>21304</v>
      </c>
      <c r="I7" s="660">
        <v>14369</v>
      </c>
      <c r="J7" s="660" t="s">
        <v>582</v>
      </c>
      <c r="K7" s="660" t="s">
        <v>582</v>
      </c>
      <c r="L7" s="660" t="s">
        <v>582</v>
      </c>
      <c r="M7" s="660" t="s">
        <v>582</v>
      </c>
      <c r="N7" s="661">
        <v>329</v>
      </c>
    </row>
    <row r="8" spans="1:14" ht="34.5" customHeight="1">
      <c r="A8" s="47" t="s">
        <v>583</v>
      </c>
      <c r="B8" s="1270" t="s">
        <v>584</v>
      </c>
      <c r="C8" s="1271"/>
      <c r="D8" s="1271"/>
      <c r="E8" s="1271"/>
      <c r="F8" s="1271"/>
      <c r="G8" s="1271"/>
      <c r="H8" s="1272"/>
      <c r="I8" s="1273" t="s">
        <v>585</v>
      </c>
      <c r="J8" s="1274"/>
      <c r="K8" s="1274"/>
      <c r="L8" s="1274"/>
      <c r="M8" s="1274"/>
      <c r="N8" s="1275"/>
    </row>
    <row r="9" spans="1:14" ht="26.25" customHeight="1">
      <c r="A9" s="52"/>
      <c r="B9" s="1097" t="s">
        <v>317</v>
      </c>
      <c r="C9" s="1083"/>
      <c r="D9" s="1218" t="s">
        <v>586</v>
      </c>
      <c r="E9" s="1219"/>
      <c r="F9" s="1220"/>
      <c r="G9" s="1218" t="s">
        <v>587</v>
      </c>
      <c r="H9" s="1220"/>
      <c r="I9" s="1082" t="s">
        <v>317</v>
      </c>
      <c r="J9" s="1083"/>
      <c r="K9" s="1218" t="s">
        <v>588</v>
      </c>
      <c r="L9" s="1220"/>
      <c r="M9" s="1218" t="s">
        <v>589</v>
      </c>
      <c r="N9" s="1083"/>
    </row>
    <row r="10" spans="1:14" ht="21" customHeight="1">
      <c r="A10" s="52" t="s">
        <v>590</v>
      </c>
      <c r="B10" s="1225" t="s">
        <v>591</v>
      </c>
      <c r="C10" s="1134"/>
      <c r="D10" s="1286" t="s">
        <v>592</v>
      </c>
      <c r="E10" s="1287"/>
      <c r="F10" s="1288"/>
      <c r="G10" s="1242" t="s">
        <v>593</v>
      </c>
      <c r="H10" s="1243"/>
      <c r="I10" s="1133" t="s">
        <v>591</v>
      </c>
      <c r="J10" s="1134"/>
      <c r="K10" s="1242" t="s">
        <v>594</v>
      </c>
      <c r="L10" s="1243"/>
      <c r="M10" s="1242" t="s">
        <v>595</v>
      </c>
      <c r="N10" s="1243"/>
    </row>
    <row r="11" spans="1:14" s="664" customFormat="1" ht="21" customHeight="1">
      <c r="A11" s="663">
        <v>2019</v>
      </c>
      <c r="B11" s="1284">
        <v>615208</v>
      </c>
      <c r="C11" s="1284"/>
      <c r="D11" s="1284">
        <v>614876</v>
      </c>
      <c r="E11" s="1284"/>
      <c r="F11" s="1284"/>
      <c r="G11" s="1284">
        <v>332</v>
      </c>
      <c r="H11" s="1284"/>
      <c r="I11" s="1289">
        <v>861150</v>
      </c>
      <c r="J11" s="1289"/>
      <c r="K11" s="1284">
        <v>817007</v>
      </c>
      <c r="L11" s="1284"/>
      <c r="M11" s="1284">
        <v>44143</v>
      </c>
      <c r="N11" s="1285"/>
    </row>
    <row r="12" spans="1:14" s="665" customFormat="1" ht="28.5" customHeight="1">
      <c r="A12" s="1279" t="s">
        <v>596</v>
      </c>
      <c r="B12" s="1279"/>
      <c r="C12" s="1279"/>
      <c r="D12" s="1279"/>
      <c r="E12" s="1279"/>
      <c r="F12" s="1279"/>
      <c r="G12" s="1279"/>
      <c r="H12" s="1279"/>
      <c r="I12" s="1279"/>
      <c r="J12" s="1279"/>
      <c r="K12" s="1279"/>
      <c r="L12" s="1279"/>
      <c r="M12" s="1279"/>
      <c r="N12" s="1279"/>
    </row>
    <row r="13" spans="1:14" s="665" customFormat="1" ht="28.5" customHeight="1">
      <c r="A13" s="666" t="s">
        <v>597</v>
      </c>
      <c r="B13" s="225"/>
      <c r="C13" s="225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</row>
    <row r="14" spans="1:14" s="664" customFormat="1" ht="15.75" customHeight="1">
      <c r="A14" s="668"/>
      <c r="B14" s="669"/>
      <c r="C14" s="669"/>
      <c r="D14" s="669"/>
      <c r="E14" s="669"/>
      <c r="F14" s="669"/>
      <c r="G14" s="669"/>
      <c r="H14" s="669"/>
      <c r="I14" s="670"/>
      <c r="J14" s="670"/>
      <c r="K14" s="669"/>
      <c r="L14" s="669"/>
      <c r="M14" s="669"/>
      <c r="N14" s="669"/>
    </row>
    <row r="15" spans="1:14" s="2" customFormat="1" ht="21" customHeight="1">
      <c r="A15" s="1065" t="s">
        <v>598</v>
      </c>
      <c r="B15" s="1065"/>
      <c r="C15" s="1065"/>
      <c r="D15" s="1065"/>
      <c r="E15" s="1065"/>
      <c r="F15" s="1065"/>
      <c r="G15" s="1065"/>
      <c r="H15" s="1065"/>
      <c r="I15" s="1065"/>
      <c r="J15" s="1065"/>
      <c r="K15" s="1065"/>
      <c r="L15" s="1065"/>
      <c r="M15" s="1065"/>
      <c r="N15" s="1065"/>
    </row>
    <row r="16" spans="1:14" s="2" customFormat="1" ht="20.100000000000001" customHeight="1">
      <c r="A16" s="1280" t="s">
        <v>599</v>
      </c>
      <c r="B16" s="1280"/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0"/>
      <c r="N16" s="1280"/>
    </row>
    <row r="17" spans="1:14" s="671" customFormat="1" ht="20.100000000000001" customHeight="1">
      <c r="A17" s="240" t="s">
        <v>600</v>
      </c>
      <c r="B17" s="648"/>
      <c r="C17" s="649"/>
      <c r="D17" s="649"/>
      <c r="E17" s="649"/>
      <c r="F17" s="649"/>
      <c r="G17" s="649"/>
      <c r="H17" s="649"/>
      <c r="I17" s="1281" t="s">
        <v>601</v>
      </c>
      <c r="J17" s="1281"/>
      <c r="K17" s="1281"/>
      <c r="L17" s="1281"/>
      <c r="M17" s="1281"/>
      <c r="N17" s="1281"/>
    </row>
    <row r="18" spans="1:14" s="7" customFormat="1" ht="20.100000000000001" customHeight="1">
      <c r="A18" s="47" t="s">
        <v>583</v>
      </c>
      <c r="B18" s="1282" t="s">
        <v>602</v>
      </c>
      <c r="C18" s="1282" t="s">
        <v>603</v>
      </c>
      <c r="D18" s="1209" t="s">
        <v>604</v>
      </c>
      <c r="E18" s="1208"/>
      <c r="F18" s="1205"/>
      <c r="G18" s="1209" t="s">
        <v>605</v>
      </c>
      <c r="H18" s="1208"/>
      <c r="I18" s="1208"/>
      <c r="J18" s="1208"/>
      <c r="K18" s="1208"/>
      <c r="L18" s="1208"/>
      <c r="M18" s="1208"/>
      <c r="N18" s="1205"/>
    </row>
    <row r="19" spans="1:14" s="7" customFormat="1" ht="26.25" customHeight="1">
      <c r="A19" s="52"/>
      <c r="B19" s="1283"/>
      <c r="C19" s="1283"/>
      <c r="D19" s="463" t="s">
        <v>317</v>
      </c>
      <c r="E19" s="463" t="s">
        <v>606</v>
      </c>
      <c r="F19" s="463" t="s">
        <v>607</v>
      </c>
      <c r="G19" s="469" t="s">
        <v>608</v>
      </c>
      <c r="H19" s="469" t="s">
        <v>609</v>
      </c>
      <c r="I19" s="478" t="s">
        <v>610</v>
      </c>
      <c r="J19" s="469" t="s">
        <v>611</v>
      </c>
      <c r="K19" s="470" t="s">
        <v>612</v>
      </c>
      <c r="L19" s="470" t="s">
        <v>613</v>
      </c>
      <c r="M19" s="469" t="s">
        <v>614</v>
      </c>
      <c r="N19" s="672" t="s">
        <v>615</v>
      </c>
    </row>
    <row r="20" spans="1:14" s="9" customFormat="1" ht="36.75" customHeight="1">
      <c r="A20" s="655" t="s">
        <v>590</v>
      </c>
      <c r="B20" s="579" t="s">
        <v>616</v>
      </c>
      <c r="C20" s="656" t="s">
        <v>617</v>
      </c>
      <c r="D20" s="656" t="s">
        <v>591</v>
      </c>
      <c r="E20" s="656" t="s">
        <v>618</v>
      </c>
      <c r="F20" s="656" t="s">
        <v>619</v>
      </c>
      <c r="G20" s="657" t="s">
        <v>620</v>
      </c>
      <c r="H20" s="579" t="s">
        <v>621</v>
      </c>
      <c r="I20" s="658" t="s">
        <v>622</v>
      </c>
      <c r="J20" s="579" t="s">
        <v>623</v>
      </c>
      <c r="K20" s="580" t="s">
        <v>624</v>
      </c>
      <c r="L20" s="580" t="s">
        <v>625</v>
      </c>
      <c r="M20" s="579" t="s">
        <v>626</v>
      </c>
      <c r="N20" s="656" t="s">
        <v>581</v>
      </c>
    </row>
    <row r="21" spans="1:14" s="677" customFormat="1" ht="21" customHeight="1">
      <c r="A21" s="673">
        <v>2014</v>
      </c>
      <c r="B21" s="674">
        <v>1</v>
      </c>
      <c r="C21" s="675">
        <v>1797</v>
      </c>
      <c r="D21" s="675">
        <v>128</v>
      </c>
      <c r="E21" s="675">
        <v>66</v>
      </c>
      <c r="F21" s="675">
        <v>62</v>
      </c>
      <c r="G21" s="675">
        <v>770</v>
      </c>
      <c r="H21" s="675">
        <v>13192</v>
      </c>
      <c r="I21" s="675">
        <v>1936</v>
      </c>
      <c r="J21" s="675" t="s">
        <v>627</v>
      </c>
      <c r="K21" s="675">
        <v>55</v>
      </c>
      <c r="L21" s="675" t="s">
        <v>627</v>
      </c>
      <c r="M21" s="675" t="s">
        <v>627</v>
      </c>
      <c r="N21" s="676">
        <v>262</v>
      </c>
    </row>
    <row r="22" spans="1:14" s="59" customFormat="1" ht="19.5" customHeight="1">
      <c r="A22" s="673">
        <v>2015</v>
      </c>
      <c r="B22" s="674">
        <v>1</v>
      </c>
      <c r="C22" s="675">
        <v>1783</v>
      </c>
      <c r="D22" s="675">
        <v>130</v>
      </c>
      <c r="E22" s="675">
        <v>73</v>
      </c>
      <c r="F22" s="675">
        <v>57</v>
      </c>
      <c r="G22" s="675">
        <v>2346</v>
      </c>
      <c r="H22" s="675">
        <v>13918</v>
      </c>
      <c r="I22" s="675">
        <v>2131</v>
      </c>
      <c r="J22" s="675" t="s">
        <v>627</v>
      </c>
      <c r="K22" s="675">
        <v>46</v>
      </c>
      <c r="L22" s="675" t="s">
        <v>627</v>
      </c>
      <c r="M22" s="675" t="s">
        <v>627</v>
      </c>
      <c r="N22" s="676">
        <v>474</v>
      </c>
    </row>
    <row r="23" spans="1:14" s="59" customFormat="1" ht="20.25" customHeight="1">
      <c r="A23" s="673">
        <v>2016</v>
      </c>
      <c r="B23" s="674">
        <v>1</v>
      </c>
      <c r="C23" s="675">
        <v>1801</v>
      </c>
      <c r="D23" s="675">
        <v>130</v>
      </c>
      <c r="E23" s="675">
        <v>74</v>
      </c>
      <c r="F23" s="675">
        <v>56</v>
      </c>
      <c r="G23" s="675">
        <v>1803</v>
      </c>
      <c r="H23" s="675">
        <v>14413</v>
      </c>
      <c r="I23" s="675">
        <v>2232</v>
      </c>
      <c r="J23" s="675">
        <v>0</v>
      </c>
      <c r="K23" s="675">
        <v>58</v>
      </c>
      <c r="L23" s="675">
        <v>0</v>
      </c>
      <c r="M23" s="675">
        <v>0</v>
      </c>
      <c r="N23" s="676">
        <v>400</v>
      </c>
    </row>
    <row r="24" spans="1:14" s="59" customFormat="1" ht="19.5" customHeight="1">
      <c r="A24" s="673">
        <v>2017</v>
      </c>
      <c r="B24" s="674">
        <v>1</v>
      </c>
      <c r="C24" s="675">
        <v>1811</v>
      </c>
      <c r="D24" s="675">
        <v>152</v>
      </c>
      <c r="E24" s="675">
        <v>87</v>
      </c>
      <c r="F24" s="675">
        <v>65</v>
      </c>
      <c r="G24" s="675">
        <v>1994</v>
      </c>
      <c r="H24" s="675">
        <v>17441</v>
      </c>
      <c r="I24" s="675">
        <v>2966</v>
      </c>
      <c r="J24" s="675">
        <v>0</v>
      </c>
      <c r="K24" s="675">
        <v>0</v>
      </c>
      <c r="L24" s="675">
        <v>0</v>
      </c>
      <c r="M24" s="675">
        <v>0</v>
      </c>
      <c r="N24" s="676">
        <v>359</v>
      </c>
    </row>
    <row r="25" spans="1:14" s="59" customFormat="1" ht="21.75" customHeight="1">
      <c r="A25" s="678">
        <v>2018</v>
      </c>
      <c r="B25" s="679">
        <v>1</v>
      </c>
      <c r="C25" s="680">
        <v>1890</v>
      </c>
      <c r="D25" s="680">
        <v>160</v>
      </c>
      <c r="E25" s="680">
        <v>96</v>
      </c>
      <c r="F25" s="680">
        <v>64</v>
      </c>
      <c r="G25" s="680">
        <v>2327</v>
      </c>
      <c r="H25" s="680">
        <v>22369</v>
      </c>
      <c r="I25" s="680">
        <v>12926</v>
      </c>
      <c r="J25" s="680">
        <v>0</v>
      </c>
      <c r="K25" s="680">
        <v>0</v>
      </c>
      <c r="L25" s="680">
        <v>0</v>
      </c>
      <c r="M25" s="680">
        <v>0</v>
      </c>
      <c r="N25" s="681">
        <v>281</v>
      </c>
    </row>
    <row r="26" spans="1:14" s="25" customFormat="1" ht="27.75" customHeight="1">
      <c r="A26" s="47" t="s">
        <v>583</v>
      </c>
      <c r="B26" s="1270" t="s">
        <v>628</v>
      </c>
      <c r="C26" s="1271"/>
      <c r="D26" s="1271"/>
      <c r="E26" s="1271"/>
      <c r="F26" s="1271"/>
      <c r="G26" s="1271"/>
      <c r="H26" s="1272"/>
      <c r="I26" s="1273" t="s">
        <v>629</v>
      </c>
      <c r="J26" s="1274"/>
      <c r="K26" s="1274"/>
      <c r="L26" s="1274"/>
      <c r="M26" s="1274"/>
      <c r="N26" s="1275"/>
    </row>
    <row r="27" spans="1:14" s="25" customFormat="1" ht="25.5" customHeight="1">
      <c r="A27" s="52"/>
      <c r="B27" s="1082" t="s">
        <v>317</v>
      </c>
      <c r="C27" s="1083"/>
      <c r="D27" s="1218" t="s">
        <v>586</v>
      </c>
      <c r="E27" s="1219"/>
      <c r="F27" s="1220"/>
      <c r="G27" s="1218" t="s">
        <v>587</v>
      </c>
      <c r="H27" s="1220"/>
      <c r="I27" s="1082" t="s">
        <v>317</v>
      </c>
      <c r="J27" s="1083"/>
      <c r="K27" s="1218" t="s">
        <v>588</v>
      </c>
      <c r="L27" s="1220"/>
      <c r="M27" s="1218" t="s">
        <v>589</v>
      </c>
      <c r="N27" s="1220"/>
    </row>
    <row r="28" spans="1:14" s="27" customFormat="1" ht="26.25" customHeight="1">
      <c r="A28" s="655" t="s">
        <v>590</v>
      </c>
      <c r="B28" s="1063" t="s">
        <v>591</v>
      </c>
      <c r="C28" s="1064"/>
      <c r="D28" s="1276" t="s">
        <v>592</v>
      </c>
      <c r="E28" s="1277"/>
      <c r="F28" s="1278"/>
      <c r="G28" s="1268" t="s">
        <v>593</v>
      </c>
      <c r="H28" s="1269"/>
      <c r="I28" s="1063" t="s">
        <v>591</v>
      </c>
      <c r="J28" s="1064"/>
      <c r="K28" s="1268" t="s">
        <v>594</v>
      </c>
      <c r="L28" s="1269"/>
      <c r="M28" s="1268" t="s">
        <v>595</v>
      </c>
      <c r="N28" s="1269"/>
    </row>
    <row r="29" spans="1:14" s="205" customFormat="1" ht="20.25" customHeight="1">
      <c r="A29" s="673">
        <v>2014</v>
      </c>
      <c r="B29" s="1265">
        <v>389229</v>
      </c>
      <c r="C29" s="1266"/>
      <c r="D29" s="1266">
        <v>388224</v>
      </c>
      <c r="E29" s="1266"/>
      <c r="F29" s="1266"/>
      <c r="G29" s="1266">
        <v>1005</v>
      </c>
      <c r="H29" s="1266"/>
      <c r="I29" s="1266">
        <v>608757</v>
      </c>
      <c r="J29" s="1266"/>
      <c r="K29" s="1266">
        <v>579713</v>
      </c>
      <c r="L29" s="1266"/>
      <c r="M29" s="1266">
        <v>29044</v>
      </c>
      <c r="N29" s="1267"/>
    </row>
    <row r="30" spans="1:14" s="221" customFormat="1" ht="21" customHeight="1">
      <c r="A30" s="673">
        <v>2015</v>
      </c>
      <c r="B30" s="1264">
        <v>441603</v>
      </c>
      <c r="C30" s="1262"/>
      <c r="D30" s="1262">
        <v>440860</v>
      </c>
      <c r="E30" s="1262"/>
      <c r="F30" s="1262"/>
      <c r="G30" s="1262">
        <v>743</v>
      </c>
      <c r="H30" s="1262"/>
      <c r="I30" s="1262">
        <v>650141</v>
      </c>
      <c r="J30" s="1262"/>
      <c r="K30" s="1262">
        <v>620769</v>
      </c>
      <c r="L30" s="1262"/>
      <c r="M30" s="1262">
        <v>29371</v>
      </c>
      <c r="N30" s="1263"/>
    </row>
    <row r="31" spans="1:14" s="221" customFormat="1" ht="18.75" customHeight="1">
      <c r="A31" s="673">
        <v>2016</v>
      </c>
      <c r="B31" s="1264">
        <v>548830</v>
      </c>
      <c r="C31" s="1262"/>
      <c r="D31" s="1262">
        <v>548378</v>
      </c>
      <c r="E31" s="1262"/>
      <c r="F31" s="1262"/>
      <c r="G31" s="1262">
        <v>452</v>
      </c>
      <c r="H31" s="1262"/>
      <c r="I31" s="1262">
        <v>733828</v>
      </c>
      <c r="J31" s="1262"/>
      <c r="K31" s="1262">
        <v>702239</v>
      </c>
      <c r="L31" s="1262"/>
      <c r="M31" s="1262">
        <v>31589</v>
      </c>
      <c r="N31" s="1263"/>
    </row>
    <row r="32" spans="1:14" s="221" customFormat="1" ht="20.25" customHeight="1">
      <c r="A32" s="673">
        <v>2017</v>
      </c>
      <c r="B32" s="1264">
        <v>601628</v>
      </c>
      <c r="C32" s="1262"/>
      <c r="D32" s="1262">
        <v>601016</v>
      </c>
      <c r="E32" s="1262"/>
      <c r="F32" s="1262"/>
      <c r="G32" s="1262">
        <v>612</v>
      </c>
      <c r="H32" s="1262"/>
      <c r="I32" s="1262">
        <v>779333</v>
      </c>
      <c r="J32" s="1262"/>
      <c r="K32" s="1262">
        <v>747055</v>
      </c>
      <c r="L32" s="1262"/>
      <c r="M32" s="1262">
        <v>32278</v>
      </c>
      <c r="N32" s="1263"/>
    </row>
    <row r="33" spans="1:14" s="682" customFormat="1" ht="20.25" customHeight="1">
      <c r="A33" s="678">
        <v>2018</v>
      </c>
      <c r="B33" s="1258">
        <v>613090</v>
      </c>
      <c r="C33" s="1259"/>
      <c r="D33" s="1259">
        <v>612568</v>
      </c>
      <c r="E33" s="1259"/>
      <c r="F33" s="1259"/>
      <c r="G33" s="1259">
        <v>522</v>
      </c>
      <c r="H33" s="1259"/>
      <c r="I33" s="1260">
        <v>807759</v>
      </c>
      <c r="J33" s="1260"/>
      <c r="K33" s="1259">
        <v>769053</v>
      </c>
      <c r="L33" s="1259"/>
      <c r="M33" s="1259">
        <v>38706</v>
      </c>
      <c r="N33" s="1261"/>
    </row>
    <row r="34" spans="1:14" s="205" customFormat="1" ht="11.25" customHeight="1">
      <c r="A34" s="1257"/>
      <c r="B34" s="1257"/>
      <c r="C34" s="1257"/>
      <c r="D34" s="1257"/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</row>
    <row r="35" spans="1:14" s="205" customFormat="1" ht="15.95" customHeight="1">
      <c r="A35" s="666" t="s">
        <v>597</v>
      </c>
      <c r="B35" s="225"/>
      <c r="C35" s="225"/>
      <c r="D35" s="225"/>
      <c r="E35" s="225"/>
      <c r="F35" s="225"/>
      <c r="G35" s="683"/>
      <c r="H35" s="683"/>
      <c r="I35" s="683"/>
      <c r="J35" s="683"/>
      <c r="K35" s="683"/>
      <c r="L35" s="683"/>
      <c r="M35" s="683"/>
      <c r="N35" s="683"/>
    </row>
    <row r="36" spans="1:14" ht="31.5" customHeight="1">
      <c r="B36" s="170" ph="1"/>
      <c r="C36" s="170" ph="1"/>
      <c r="D36" s="170" ph="1"/>
      <c r="E36" s="170" ph="1"/>
      <c r="F36" s="170" ph="1"/>
      <c r="G36" s="170" ph="1"/>
      <c r="H36" s="170" ph="1"/>
      <c r="I36" s="170" ph="1"/>
      <c r="J36" s="170" ph="1"/>
      <c r="K36" s="170" ph="1"/>
      <c r="L36" s="170" ph="1"/>
      <c r="M36" s="170" ph="1"/>
      <c r="N36" s="170" ph="1"/>
    </row>
    <row r="37" spans="1:14" ht="15.75" customHeight="1"/>
    <row r="38" spans="1:14" ht="31.5" customHeight="1">
      <c r="B38" s="170" ph="1"/>
      <c r="D38" s="170" ph="1"/>
      <c r="F38" s="170" ph="1"/>
      <c r="G38" s="170" ph="1"/>
      <c r="J38" s="170" ph="1"/>
      <c r="M38" s="170" ph="1"/>
    </row>
    <row r="40" spans="1:14" ht="24.75">
      <c r="B40" s="170" ph="1"/>
      <c r="D40" s="170" ph="1"/>
      <c r="F40" s="170" ph="1"/>
      <c r="G40" s="170" ph="1"/>
      <c r="J40" s="170" ph="1"/>
      <c r="M40" s="170" ph="1"/>
    </row>
    <row r="42" spans="1:14" ht="24.75">
      <c r="B42" s="170" ph="1"/>
      <c r="D42" s="170" ph="1"/>
      <c r="F42" s="170" ph="1"/>
      <c r="G42" s="170" ph="1"/>
      <c r="J42" s="170" ph="1"/>
      <c r="M42" s="170" ph="1"/>
    </row>
    <row r="43" spans="1:14" ht="24.75">
      <c r="B43" s="170" ph="1"/>
      <c r="D43" s="170" ph="1"/>
      <c r="F43" s="170" ph="1"/>
      <c r="G43" s="170" ph="1"/>
      <c r="J43" s="170" ph="1"/>
      <c r="M43" s="170" ph="1"/>
    </row>
    <row r="44" spans="1:14" ht="24.75">
      <c r="B44" s="170" ph="1"/>
      <c r="D44" s="170" ph="1"/>
      <c r="F44" s="170" ph="1"/>
      <c r="G44" s="170" ph="1"/>
      <c r="J44" s="170" ph="1"/>
      <c r="M44" s="170" ph="1"/>
    </row>
    <row r="45" spans="1:14" ht="24.75">
      <c r="B45" s="170" ph="1"/>
      <c r="D45" s="170" ph="1"/>
      <c r="F45" s="170" ph="1"/>
      <c r="G45" s="170" ph="1"/>
      <c r="J45" s="170" ph="1"/>
      <c r="M45" s="170" ph="1"/>
    </row>
    <row r="47" spans="1:14" ht="24.75">
      <c r="B47" s="170" ph="1"/>
      <c r="D47" s="170" ph="1"/>
      <c r="F47" s="170" ph="1"/>
      <c r="G47" s="170" ph="1"/>
      <c r="J47" s="170" ph="1"/>
      <c r="M47" s="170" ph="1"/>
    </row>
    <row r="48" spans="1:14" ht="24.75">
      <c r="B48" s="170" ph="1"/>
      <c r="D48" s="170" ph="1"/>
      <c r="F48" s="170" ph="1"/>
      <c r="G48" s="170" ph="1"/>
      <c r="J48" s="170" ph="1"/>
      <c r="M48" s="170" ph="1"/>
    </row>
    <row r="49" spans="2:13" ht="24.75">
      <c r="B49" s="170" ph="1"/>
      <c r="D49" s="170" ph="1"/>
      <c r="F49" s="170" ph="1"/>
      <c r="G49" s="170" ph="1"/>
      <c r="J49" s="170" ph="1"/>
      <c r="M49" s="170" ph="1"/>
    </row>
    <row r="50" spans="2:13" ht="24.75">
      <c r="B50" s="170" ph="1"/>
      <c r="D50" s="170" ph="1"/>
      <c r="F50" s="170" ph="1"/>
      <c r="G50" s="170" ph="1"/>
      <c r="J50" s="170" ph="1"/>
      <c r="M50" s="170" ph="1"/>
    </row>
    <row r="51" spans="2:13" ht="24.75">
      <c r="B51" s="170" ph="1"/>
      <c r="D51" s="170" ph="1"/>
      <c r="F51" s="170" ph="1"/>
      <c r="G51" s="170" ph="1"/>
      <c r="J51" s="170" ph="1"/>
      <c r="M51" s="170" ph="1"/>
    </row>
    <row r="52" spans="2:13" ht="24.75">
      <c r="B52" s="170" ph="1"/>
      <c r="D52" s="170" ph="1"/>
      <c r="F52" s="170" ph="1"/>
      <c r="G52" s="170" ph="1"/>
      <c r="J52" s="170" ph="1"/>
      <c r="M52" s="170" ph="1"/>
    </row>
    <row r="54" spans="2:13" ht="24.75">
      <c r="B54" s="170" ph="1"/>
      <c r="D54" s="170" ph="1"/>
      <c r="F54" s="170" ph="1"/>
      <c r="G54" s="170" ph="1"/>
      <c r="J54" s="170" ph="1"/>
      <c r="M54" s="170" ph="1"/>
    </row>
    <row r="55" spans="2:13" ht="24.75">
      <c r="B55" s="170" ph="1"/>
      <c r="D55" s="170" ph="1"/>
      <c r="F55" s="170" ph="1"/>
      <c r="G55" s="170" ph="1"/>
      <c r="J55" s="170" ph="1"/>
      <c r="M55" s="170" ph="1"/>
    </row>
    <row r="56" spans="2:13" ht="24.75">
      <c r="B56" s="170" ph="1"/>
      <c r="D56" s="170" ph="1"/>
      <c r="F56" s="170" ph="1"/>
      <c r="G56" s="170" ph="1"/>
      <c r="J56" s="170" ph="1"/>
      <c r="M56" s="170" ph="1"/>
    </row>
    <row r="57" spans="2:13" ht="24.75">
      <c r="B57" s="170" ph="1"/>
      <c r="D57" s="170" ph="1"/>
      <c r="F57" s="170" ph="1"/>
      <c r="G57" s="170" ph="1"/>
      <c r="J57" s="170" ph="1"/>
      <c r="M57" s="170" ph="1"/>
    </row>
    <row r="58" spans="2:13" ht="24.75">
      <c r="B58" s="170" ph="1"/>
      <c r="D58" s="170" ph="1"/>
      <c r="F58" s="170" ph="1"/>
      <c r="G58" s="170" ph="1"/>
      <c r="J58" s="170" ph="1"/>
      <c r="M58" s="170" ph="1"/>
    </row>
    <row r="59" spans="2:13" ht="24.75">
      <c r="B59" s="170" ph="1"/>
      <c r="D59" s="170" ph="1"/>
      <c r="F59" s="170" ph="1"/>
      <c r="G59" s="170" ph="1"/>
      <c r="J59" s="170" ph="1"/>
      <c r="M59" s="170" ph="1"/>
    </row>
  </sheetData>
  <mergeCells count="81">
    <mergeCell ref="A1:N1"/>
    <mergeCell ref="A2:N2"/>
    <mergeCell ref="I3:N3"/>
    <mergeCell ref="B4:B5"/>
    <mergeCell ref="C4:C5"/>
    <mergeCell ref="D5:F5"/>
    <mergeCell ref="D6:F6"/>
    <mergeCell ref="D7:F7"/>
    <mergeCell ref="B8:H8"/>
    <mergeCell ref="I8:N8"/>
    <mergeCell ref="B9:C9"/>
    <mergeCell ref="D9:F9"/>
    <mergeCell ref="G9:H9"/>
    <mergeCell ref="I9:J9"/>
    <mergeCell ref="K9:L9"/>
    <mergeCell ref="M9:N9"/>
    <mergeCell ref="M11:N11"/>
    <mergeCell ref="B10:C10"/>
    <mergeCell ref="D10:F10"/>
    <mergeCell ref="G10:H10"/>
    <mergeCell ref="I10:J10"/>
    <mergeCell ref="K10:L10"/>
    <mergeCell ref="M10:N10"/>
    <mergeCell ref="B11:C11"/>
    <mergeCell ref="D11:F11"/>
    <mergeCell ref="G11:H11"/>
    <mergeCell ref="I11:J11"/>
    <mergeCell ref="K11:L11"/>
    <mergeCell ref="A12:N12"/>
    <mergeCell ref="A15:N15"/>
    <mergeCell ref="A16:N16"/>
    <mergeCell ref="I17:N17"/>
    <mergeCell ref="B18:B19"/>
    <mergeCell ref="C18:C19"/>
    <mergeCell ref="D18:F18"/>
    <mergeCell ref="G18:N18"/>
    <mergeCell ref="M28:N28"/>
    <mergeCell ref="B26:H26"/>
    <mergeCell ref="I26:N26"/>
    <mergeCell ref="B27:C27"/>
    <mergeCell ref="D27:F27"/>
    <mergeCell ref="G27:H27"/>
    <mergeCell ref="I27:J27"/>
    <mergeCell ref="K27:L27"/>
    <mergeCell ref="M27:N27"/>
    <mergeCell ref="B28:C28"/>
    <mergeCell ref="D28:F28"/>
    <mergeCell ref="G28:H28"/>
    <mergeCell ref="I28:J28"/>
    <mergeCell ref="K28:L28"/>
    <mergeCell ref="M30:N30"/>
    <mergeCell ref="B29:C29"/>
    <mergeCell ref="D29:F29"/>
    <mergeCell ref="G29:H29"/>
    <mergeCell ref="I29:J29"/>
    <mergeCell ref="K29:L29"/>
    <mergeCell ref="M29:N29"/>
    <mergeCell ref="B30:C30"/>
    <mergeCell ref="D30:F30"/>
    <mergeCell ref="G30:H30"/>
    <mergeCell ref="I30:J30"/>
    <mergeCell ref="K30:L30"/>
    <mergeCell ref="M32:N32"/>
    <mergeCell ref="B31:C31"/>
    <mergeCell ref="D31:F31"/>
    <mergeCell ref="G31:H31"/>
    <mergeCell ref="I31:J31"/>
    <mergeCell ref="K31:L31"/>
    <mergeCell ref="M31:N31"/>
    <mergeCell ref="B32:C32"/>
    <mergeCell ref="D32:F32"/>
    <mergeCell ref="G32:H32"/>
    <mergeCell ref="I32:J32"/>
    <mergeCell ref="K32:L32"/>
    <mergeCell ref="A34:N34"/>
    <mergeCell ref="B33:C33"/>
    <mergeCell ref="D33:F33"/>
    <mergeCell ref="G33:H33"/>
    <mergeCell ref="I33:J33"/>
    <mergeCell ref="K33:L33"/>
    <mergeCell ref="M33:N33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43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6"/>
  <sheetViews>
    <sheetView view="pageBreakPreview" zoomScaleSheetLayoutView="100" workbookViewId="0">
      <selection activeCell="A2" sqref="A2:XFD2"/>
    </sheetView>
  </sheetViews>
  <sheetFormatPr defaultColWidth="9" defaultRowHeight="11.25"/>
  <cols>
    <col min="1" max="1" width="10.625" style="204" customWidth="1"/>
    <col min="2" max="2" width="12" style="204" customWidth="1"/>
    <col min="3" max="3" width="11.25" style="204" customWidth="1"/>
    <col min="4" max="7" width="8.625" style="204" customWidth="1"/>
    <col min="8" max="8" width="7.375" style="204" customWidth="1"/>
    <col min="9" max="9" width="9.875" style="204" customWidth="1"/>
    <col min="10" max="16384" width="9" style="205"/>
  </cols>
  <sheetData>
    <row r="1" spans="1:12" ht="5.0999999999999996" customHeight="1"/>
    <row r="2" spans="1:12" ht="50.1" customHeight="1">
      <c r="A2" s="1298"/>
      <c r="B2" s="1298"/>
      <c r="C2" s="1298"/>
      <c r="D2" s="1298"/>
      <c r="E2" s="1298"/>
      <c r="F2" s="1298"/>
      <c r="G2" s="1298"/>
      <c r="H2" s="1298"/>
      <c r="I2" s="1298"/>
    </row>
    <row r="3" spans="1:12" s="206" customFormat="1" ht="21" customHeight="1">
      <c r="A3" s="1299" t="s">
        <v>202</v>
      </c>
      <c r="B3" s="1299"/>
      <c r="C3" s="1299"/>
      <c r="D3" s="1299"/>
      <c r="E3" s="1299"/>
      <c r="F3" s="1299"/>
      <c r="G3" s="1299"/>
      <c r="H3" s="1299"/>
      <c r="I3" s="1299"/>
    </row>
    <row r="4" spans="1:12" s="206" customFormat="1" ht="20.100000000000001" customHeight="1">
      <c r="A4" s="1300" t="s">
        <v>203</v>
      </c>
      <c r="B4" s="1300"/>
      <c r="C4" s="1300"/>
      <c r="D4" s="1300"/>
      <c r="E4" s="1300"/>
      <c r="F4" s="1300"/>
      <c r="G4" s="1300"/>
      <c r="H4" s="1300"/>
      <c r="I4" s="1300"/>
    </row>
    <row r="5" spans="1:12" s="209" customFormat="1" ht="20.100000000000001" customHeight="1">
      <c r="A5" s="207" t="s">
        <v>204</v>
      </c>
      <c r="B5" s="208"/>
      <c r="C5" s="1301"/>
      <c r="D5" s="1301"/>
      <c r="E5" s="1301"/>
      <c r="F5" s="1301"/>
      <c r="G5" s="1301"/>
      <c r="H5" s="1301"/>
      <c r="I5" s="140" t="s">
        <v>205</v>
      </c>
    </row>
    <row r="6" spans="1:12" s="7" customFormat="1" ht="20.45" customHeight="1">
      <c r="A6" s="210"/>
      <c r="B6" s="1302" t="s">
        <v>206</v>
      </c>
      <c r="C6" s="1302" t="s">
        <v>207</v>
      </c>
      <c r="D6" s="1304" t="s">
        <v>208</v>
      </c>
      <c r="E6" s="1305"/>
      <c r="F6" s="1305"/>
      <c r="G6" s="1306"/>
      <c r="H6" s="1304" t="s">
        <v>209</v>
      </c>
      <c r="I6" s="1306"/>
    </row>
    <row r="7" spans="1:12" s="7" customFormat="1" ht="20.45" customHeight="1">
      <c r="A7" s="211" t="s">
        <v>210</v>
      </c>
      <c r="B7" s="1303"/>
      <c r="C7" s="1303"/>
      <c r="D7" s="1307" t="s">
        <v>211</v>
      </c>
      <c r="E7" s="1308"/>
      <c r="F7" s="1308"/>
      <c r="G7" s="1309"/>
      <c r="H7" s="1310" t="s">
        <v>212</v>
      </c>
      <c r="I7" s="1311"/>
    </row>
    <row r="8" spans="1:12" s="7" customFormat="1" ht="20.45" customHeight="1">
      <c r="A8" s="211"/>
      <c r="B8" s="1312" t="s">
        <v>213</v>
      </c>
      <c r="C8" s="1312" t="s">
        <v>214</v>
      </c>
      <c r="D8" s="212" t="s">
        <v>215</v>
      </c>
      <c r="E8" s="212" t="s">
        <v>216</v>
      </c>
      <c r="F8" s="212" t="s">
        <v>217</v>
      </c>
      <c r="G8" s="213" t="s">
        <v>218</v>
      </c>
      <c r="H8" s="1313" t="s">
        <v>219</v>
      </c>
      <c r="I8" s="1314"/>
    </row>
    <row r="9" spans="1:12" s="9" customFormat="1" ht="20.45" customHeight="1">
      <c r="A9" s="423" t="s">
        <v>220</v>
      </c>
      <c r="B9" s="1312"/>
      <c r="C9" s="1312"/>
      <c r="D9" s="341" t="s">
        <v>213</v>
      </c>
      <c r="E9" s="342" t="s">
        <v>221</v>
      </c>
      <c r="F9" s="342" t="s">
        <v>222</v>
      </c>
      <c r="G9" s="341" t="s">
        <v>223</v>
      </c>
      <c r="H9" s="1313"/>
      <c r="I9" s="1314"/>
    </row>
    <row r="10" spans="1:12" s="215" customFormat="1" ht="23.65" customHeight="1">
      <c r="A10" s="424">
        <v>2014</v>
      </c>
      <c r="B10" s="385">
        <v>732</v>
      </c>
      <c r="C10" s="385">
        <v>247</v>
      </c>
      <c r="D10" s="385">
        <v>78</v>
      </c>
      <c r="E10" s="385">
        <v>59</v>
      </c>
      <c r="F10" s="385">
        <v>19</v>
      </c>
      <c r="G10" s="385" t="s">
        <v>224</v>
      </c>
      <c r="H10" s="1315">
        <v>1</v>
      </c>
      <c r="I10" s="1316"/>
      <c r="L10" s="216"/>
    </row>
    <row r="11" spans="1:12" s="217" customFormat="1" ht="23.65" customHeight="1">
      <c r="A11" s="214">
        <v>2015</v>
      </c>
      <c r="B11" s="105">
        <v>691</v>
      </c>
      <c r="C11" s="105">
        <v>221</v>
      </c>
      <c r="D11" s="105">
        <v>78</v>
      </c>
      <c r="E11" s="105">
        <v>57</v>
      </c>
      <c r="F11" s="105">
        <v>21</v>
      </c>
      <c r="G11" s="105">
        <v>0</v>
      </c>
      <c r="H11" s="1296">
        <v>1</v>
      </c>
      <c r="I11" s="1297"/>
      <c r="L11" s="216"/>
    </row>
    <row r="12" spans="1:12" s="217" customFormat="1" ht="23.65" customHeight="1">
      <c r="A12" s="214">
        <v>2016</v>
      </c>
      <c r="B12" s="105">
        <v>709</v>
      </c>
      <c r="C12" s="105">
        <v>230</v>
      </c>
      <c r="D12" s="105">
        <v>75</v>
      </c>
      <c r="E12" s="105">
        <v>55</v>
      </c>
      <c r="F12" s="105">
        <v>20</v>
      </c>
      <c r="G12" s="105">
        <v>0</v>
      </c>
      <c r="H12" s="1296">
        <v>1</v>
      </c>
      <c r="I12" s="1297"/>
      <c r="L12" s="216"/>
    </row>
    <row r="13" spans="1:12" s="217" customFormat="1" ht="23.65" customHeight="1">
      <c r="A13" s="214">
        <v>2017</v>
      </c>
      <c r="B13" s="105">
        <v>650</v>
      </c>
      <c r="C13" s="105">
        <v>217</v>
      </c>
      <c r="D13" s="105">
        <v>66</v>
      </c>
      <c r="E13" s="105">
        <v>44</v>
      </c>
      <c r="F13" s="105">
        <v>22</v>
      </c>
      <c r="G13" s="105">
        <v>0</v>
      </c>
      <c r="H13" s="1296">
        <v>1</v>
      </c>
      <c r="I13" s="1297"/>
      <c r="L13" s="216"/>
    </row>
    <row r="14" spans="1:12" s="216" customFormat="1" ht="23.65" customHeight="1">
      <c r="A14" s="214">
        <v>2018</v>
      </c>
      <c r="B14" s="105">
        <v>652</v>
      </c>
      <c r="C14" s="105">
        <v>216</v>
      </c>
      <c r="D14" s="105">
        <v>62</v>
      </c>
      <c r="E14" s="105">
        <v>42</v>
      </c>
      <c r="F14" s="105">
        <v>20</v>
      </c>
      <c r="G14" s="105">
        <v>0</v>
      </c>
      <c r="H14" s="1296">
        <v>1</v>
      </c>
      <c r="I14" s="1297"/>
    </row>
    <row r="15" spans="1:12" s="645" customFormat="1" ht="23.65" customHeight="1">
      <c r="A15" s="641">
        <v>2019</v>
      </c>
      <c r="B15" s="642">
        <v>667</v>
      </c>
      <c r="C15" s="642">
        <v>217</v>
      </c>
      <c r="D15" s="612">
        <v>62</v>
      </c>
      <c r="E15" s="612">
        <v>42</v>
      </c>
      <c r="F15" s="612">
        <v>20</v>
      </c>
      <c r="G15" s="643">
        <v>0</v>
      </c>
      <c r="H15" s="644"/>
      <c r="I15" s="614">
        <v>1</v>
      </c>
    </row>
    <row r="16" spans="1:12" s="218" customFormat="1" ht="20.45" customHeight="1">
      <c r="A16" s="211"/>
      <c r="B16" s="1318" t="s">
        <v>225</v>
      </c>
      <c r="C16" s="1319"/>
      <c r="D16" s="1320" t="s">
        <v>226</v>
      </c>
      <c r="E16" s="1310"/>
      <c r="F16" s="1311"/>
      <c r="G16" s="1320" t="s">
        <v>227</v>
      </c>
      <c r="H16" s="1311"/>
      <c r="I16" s="1303" t="s">
        <v>228</v>
      </c>
    </row>
    <row r="17" spans="1:9" s="218" customFormat="1" ht="20.45" customHeight="1">
      <c r="A17" s="211" t="s">
        <v>210</v>
      </c>
      <c r="B17" s="1318"/>
      <c r="C17" s="1319"/>
      <c r="D17" s="1307" t="s">
        <v>229</v>
      </c>
      <c r="E17" s="1308"/>
      <c r="F17" s="1309"/>
      <c r="G17" s="1320"/>
      <c r="H17" s="1311"/>
      <c r="I17" s="1303"/>
    </row>
    <row r="18" spans="1:9" s="218" customFormat="1" ht="20.45" customHeight="1">
      <c r="A18" s="211"/>
      <c r="B18" s="1321" t="s">
        <v>230</v>
      </c>
      <c r="C18" s="1322"/>
      <c r="D18" s="219" t="s">
        <v>215</v>
      </c>
      <c r="E18" s="219" t="s">
        <v>231</v>
      </c>
      <c r="F18" s="220" t="s">
        <v>232</v>
      </c>
      <c r="G18" s="1313" t="s">
        <v>233</v>
      </c>
      <c r="H18" s="1314"/>
      <c r="I18" s="1312" t="s">
        <v>234</v>
      </c>
    </row>
    <row r="19" spans="1:9" s="40" customFormat="1" ht="20.45" customHeight="1">
      <c r="A19" s="423" t="s">
        <v>220</v>
      </c>
      <c r="B19" s="1321"/>
      <c r="C19" s="1322"/>
      <c r="D19" s="425" t="s">
        <v>213</v>
      </c>
      <c r="E19" s="341" t="s">
        <v>235</v>
      </c>
      <c r="F19" s="426" t="s">
        <v>236</v>
      </c>
      <c r="G19" s="1313"/>
      <c r="H19" s="1314"/>
      <c r="I19" s="1312"/>
    </row>
    <row r="20" spans="1:9" ht="23.65" customHeight="1">
      <c r="A20" s="424">
        <v>2014</v>
      </c>
      <c r="B20" s="1315">
        <v>92</v>
      </c>
      <c r="C20" s="1315"/>
      <c r="D20" s="385">
        <v>73</v>
      </c>
      <c r="E20" s="385">
        <v>62</v>
      </c>
      <c r="F20" s="385">
        <v>11</v>
      </c>
      <c r="G20" s="1317">
        <v>193</v>
      </c>
      <c r="H20" s="1317"/>
      <c r="I20" s="386">
        <v>1</v>
      </c>
    </row>
    <row r="21" spans="1:9" s="221" customFormat="1" ht="23.65" customHeight="1">
      <c r="A21" s="214">
        <v>2015</v>
      </c>
      <c r="B21" s="1296">
        <v>92</v>
      </c>
      <c r="C21" s="1296"/>
      <c r="D21" s="105">
        <v>68</v>
      </c>
      <c r="E21" s="105">
        <v>61</v>
      </c>
      <c r="F21" s="105">
        <v>7</v>
      </c>
      <c r="G21" s="1323">
        <v>182</v>
      </c>
      <c r="H21" s="1323"/>
      <c r="I21" s="106">
        <v>1</v>
      </c>
    </row>
    <row r="22" spans="1:9" s="221" customFormat="1" ht="23.65" customHeight="1">
      <c r="A22" s="214">
        <v>2016</v>
      </c>
      <c r="B22" s="1296">
        <v>81</v>
      </c>
      <c r="C22" s="1296"/>
      <c r="D22" s="105">
        <v>64</v>
      </c>
      <c r="E22" s="105">
        <v>58</v>
      </c>
      <c r="F22" s="105">
        <v>6</v>
      </c>
      <c r="G22" s="1323">
        <v>209</v>
      </c>
      <c r="H22" s="1323"/>
      <c r="I22" s="106">
        <v>1</v>
      </c>
    </row>
    <row r="23" spans="1:9" s="221" customFormat="1" ht="23.65" customHeight="1">
      <c r="A23" s="214">
        <v>2017</v>
      </c>
      <c r="B23" s="1296">
        <v>81</v>
      </c>
      <c r="C23" s="1296"/>
      <c r="D23" s="105">
        <v>42</v>
      </c>
      <c r="E23" s="105">
        <v>33</v>
      </c>
      <c r="F23" s="105">
        <v>9</v>
      </c>
      <c r="G23" s="1323">
        <v>201</v>
      </c>
      <c r="H23" s="1323"/>
      <c r="I23" s="106">
        <v>1</v>
      </c>
    </row>
    <row r="24" spans="1:9" s="221" customFormat="1" ht="23.65" customHeight="1">
      <c r="A24" s="214">
        <v>2018</v>
      </c>
      <c r="B24" s="1296">
        <v>81</v>
      </c>
      <c r="C24" s="1296"/>
      <c r="D24" s="105">
        <v>43</v>
      </c>
      <c r="E24" s="105">
        <v>33</v>
      </c>
      <c r="F24" s="105">
        <v>10</v>
      </c>
      <c r="G24" s="1323">
        <v>210</v>
      </c>
      <c r="H24" s="1323"/>
      <c r="I24" s="106">
        <v>1</v>
      </c>
    </row>
    <row r="25" spans="1:9" s="646" customFormat="1" ht="23.65" customHeight="1">
      <c r="A25" s="641">
        <v>2019</v>
      </c>
      <c r="B25" s="642"/>
      <c r="C25" s="642">
        <v>81</v>
      </c>
      <c r="D25" s="612">
        <v>43</v>
      </c>
      <c r="E25" s="612">
        <v>33</v>
      </c>
      <c r="F25" s="612">
        <v>10</v>
      </c>
      <c r="G25" s="644"/>
      <c r="H25" s="644">
        <v>220</v>
      </c>
      <c r="I25" s="614">
        <v>1</v>
      </c>
    </row>
    <row r="26" spans="1:9" s="218" customFormat="1" ht="20.45" customHeight="1">
      <c r="A26" s="211"/>
      <c r="B26" s="1310" t="s">
        <v>237</v>
      </c>
      <c r="C26" s="1310"/>
      <c r="D26" s="1310"/>
      <c r="E26" s="1311"/>
      <c r="F26" s="1320" t="s">
        <v>238</v>
      </c>
      <c r="G26" s="1311"/>
      <c r="H26" s="1320" t="s">
        <v>239</v>
      </c>
      <c r="I26" s="1311"/>
    </row>
    <row r="27" spans="1:9" s="218" customFormat="1" ht="20.45" customHeight="1">
      <c r="A27" s="211" t="s">
        <v>240</v>
      </c>
      <c r="B27" s="1310" t="s">
        <v>241</v>
      </c>
      <c r="C27" s="1310"/>
      <c r="D27" s="1310"/>
      <c r="E27" s="1311"/>
      <c r="F27" s="1320"/>
      <c r="G27" s="1311"/>
      <c r="H27" s="1320"/>
      <c r="I27" s="1311"/>
    </row>
    <row r="28" spans="1:9" s="218" customFormat="1" ht="20.45" customHeight="1">
      <c r="A28" s="211"/>
      <c r="B28" s="222" t="s">
        <v>242</v>
      </c>
      <c r="C28" s="219" t="s">
        <v>243</v>
      </c>
      <c r="D28" s="223" t="s">
        <v>244</v>
      </c>
      <c r="E28" s="219" t="s">
        <v>245</v>
      </c>
      <c r="F28" s="1313" t="s">
        <v>246</v>
      </c>
      <c r="G28" s="1314"/>
      <c r="H28" s="1313" t="s">
        <v>247</v>
      </c>
      <c r="I28" s="1314"/>
    </row>
    <row r="29" spans="1:9" s="40" customFormat="1" ht="20.45" customHeight="1">
      <c r="A29" s="423" t="s">
        <v>248</v>
      </c>
      <c r="B29" s="343" t="s">
        <v>249</v>
      </c>
      <c r="C29" s="427" t="s">
        <v>250</v>
      </c>
      <c r="D29" s="425" t="s">
        <v>251</v>
      </c>
      <c r="E29" s="428" t="s">
        <v>252</v>
      </c>
      <c r="F29" s="1313"/>
      <c r="G29" s="1314"/>
      <c r="H29" s="1313"/>
      <c r="I29" s="1314"/>
    </row>
    <row r="30" spans="1:9" ht="23.65" customHeight="1">
      <c r="A30" s="424">
        <v>2014</v>
      </c>
      <c r="B30" s="385">
        <v>25</v>
      </c>
      <c r="C30" s="385">
        <v>19</v>
      </c>
      <c r="D30" s="385">
        <v>5</v>
      </c>
      <c r="E30" s="385">
        <v>1</v>
      </c>
      <c r="F30" s="1317">
        <v>13</v>
      </c>
      <c r="G30" s="1317"/>
      <c r="H30" s="1317">
        <v>9</v>
      </c>
      <c r="I30" s="1324"/>
    </row>
    <row r="31" spans="1:9" s="221" customFormat="1" ht="23.65" customHeight="1">
      <c r="A31" s="214">
        <v>2015</v>
      </c>
      <c r="B31" s="105">
        <v>23</v>
      </c>
      <c r="C31" s="105">
        <v>16</v>
      </c>
      <c r="D31" s="105">
        <v>6</v>
      </c>
      <c r="E31" s="105">
        <v>1</v>
      </c>
      <c r="F31" s="1323">
        <v>12</v>
      </c>
      <c r="G31" s="1323"/>
      <c r="H31" s="1323">
        <v>13</v>
      </c>
      <c r="I31" s="1325"/>
    </row>
    <row r="32" spans="1:9" s="221" customFormat="1" ht="23.65" customHeight="1">
      <c r="A32" s="214">
        <v>2016</v>
      </c>
      <c r="B32" s="105">
        <v>23</v>
      </c>
      <c r="C32" s="105">
        <v>15</v>
      </c>
      <c r="D32" s="105">
        <v>6</v>
      </c>
      <c r="E32" s="105">
        <v>2</v>
      </c>
      <c r="F32" s="1323">
        <v>14</v>
      </c>
      <c r="G32" s="1323"/>
      <c r="H32" s="1323">
        <v>11</v>
      </c>
      <c r="I32" s="1325"/>
    </row>
    <row r="33" spans="1:9" s="221" customFormat="1" ht="23.65" customHeight="1">
      <c r="A33" s="214">
        <v>2017</v>
      </c>
      <c r="B33" s="105">
        <v>23</v>
      </c>
      <c r="C33" s="105">
        <v>16</v>
      </c>
      <c r="D33" s="105">
        <v>6</v>
      </c>
      <c r="E33" s="105">
        <v>1</v>
      </c>
      <c r="F33" s="1323">
        <v>11</v>
      </c>
      <c r="G33" s="1323"/>
      <c r="H33" s="1323">
        <v>7</v>
      </c>
      <c r="I33" s="1325"/>
    </row>
    <row r="34" spans="1:9" s="221" customFormat="1" ht="23.65" customHeight="1">
      <c r="A34" s="214">
        <v>2018</v>
      </c>
      <c r="B34" s="105">
        <v>22</v>
      </c>
      <c r="C34" s="105">
        <v>15</v>
      </c>
      <c r="D34" s="105">
        <v>6</v>
      </c>
      <c r="E34" s="105">
        <v>1</v>
      </c>
      <c r="F34" s="1323">
        <v>11</v>
      </c>
      <c r="G34" s="1323"/>
      <c r="H34" s="1323">
        <v>5</v>
      </c>
      <c r="I34" s="1325"/>
    </row>
    <row r="35" spans="1:9" s="646" customFormat="1" ht="23.65" customHeight="1">
      <c r="A35" s="641">
        <v>2019</v>
      </c>
      <c r="B35" s="612">
        <v>22</v>
      </c>
      <c r="C35" s="612">
        <v>15</v>
      </c>
      <c r="D35" s="612">
        <v>6</v>
      </c>
      <c r="E35" s="612">
        <v>1</v>
      </c>
      <c r="F35" s="644"/>
      <c r="G35" s="644">
        <v>12</v>
      </c>
      <c r="H35" s="644"/>
      <c r="I35" s="647">
        <v>8</v>
      </c>
    </row>
    <row r="36" spans="1:9" ht="15.95" customHeight="1">
      <c r="A36" s="37" t="s">
        <v>26</v>
      </c>
      <c r="B36" s="224"/>
      <c r="C36" s="224"/>
      <c r="D36" s="224"/>
      <c r="E36" s="224"/>
      <c r="F36" s="224"/>
      <c r="G36" s="224"/>
      <c r="H36" s="224"/>
      <c r="I36" s="224"/>
    </row>
  </sheetData>
  <mergeCells count="52">
    <mergeCell ref="F34:G34"/>
    <mergeCell ref="H34:I34"/>
    <mergeCell ref="F31:G31"/>
    <mergeCell ref="H31:I31"/>
    <mergeCell ref="F32:G32"/>
    <mergeCell ref="H32:I32"/>
    <mergeCell ref="F33:G33"/>
    <mergeCell ref="H33:I33"/>
    <mergeCell ref="F28:G29"/>
    <mergeCell ref="H28:I29"/>
    <mergeCell ref="F30:G30"/>
    <mergeCell ref="H30:I30"/>
    <mergeCell ref="B24:C24"/>
    <mergeCell ref="G24:H24"/>
    <mergeCell ref="B26:E26"/>
    <mergeCell ref="F26:G27"/>
    <mergeCell ref="H26:I27"/>
    <mergeCell ref="B27:E27"/>
    <mergeCell ref="B21:C21"/>
    <mergeCell ref="G21:H21"/>
    <mergeCell ref="B22:C22"/>
    <mergeCell ref="G22:H22"/>
    <mergeCell ref="B23:C23"/>
    <mergeCell ref="G23:H23"/>
    <mergeCell ref="B20:C20"/>
    <mergeCell ref="G20:H20"/>
    <mergeCell ref="H12:I12"/>
    <mergeCell ref="H13:I13"/>
    <mergeCell ref="B16:C17"/>
    <mergeCell ref="D16:F16"/>
    <mergeCell ref="G16:H17"/>
    <mergeCell ref="I16:I17"/>
    <mergeCell ref="D17:F17"/>
    <mergeCell ref="B18:C19"/>
    <mergeCell ref="G18:H19"/>
    <mergeCell ref="I18:I19"/>
    <mergeCell ref="H14:I14"/>
    <mergeCell ref="H11:I11"/>
    <mergeCell ref="A2:I2"/>
    <mergeCell ref="A3:I3"/>
    <mergeCell ref="A4:I4"/>
    <mergeCell ref="C5:H5"/>
    <mergeCell ref="B6:B7"/>
    <mergeCell ref="C6:C7"/>
    <mergeCell ref="D6:G6"/>
    <mergeCell ref="H6:I6"/>
    <mergeCell ref="D7:G7"/>
    <mergeCell ref="H7:I7"/>
    <mergeCell ref="B8:B9"/>
    <mergeCell ref="C8:C9"/>
    <mergeCell ref="H8:I9"/>
    <mergeCell ref="H10:I10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7"/>
  <sheetViews>
    <sheetView view="pageBreakPreview" topLeftCell="A4" zoomScaleNormal="75" zoomScaleSheetLayoutView="100" workbookViewId="0">
      <selection activeCell="U33" sqref="U33"/>
    </sheetView>
  </sheetViews>
  <sheetFormatPr defaultColWidth="9" defaultRowHeight="15.75"/>
  <cols>
    <col min="1" max="1" width="10" style="204" customWidth="1"/>
    <col min="2" max="2" width="12.625" customWidth="1"/>
    <col min="3" max="6" width="12.625" style="205" customWidth="1"/>
    <col min="7" max="7" width="13" style="205" customWidth="1"/>
    <col min="8" max="8" width="10" style="204" customWidth="1"/>
    <col min="9" max="9" width="10.125" style="204" customWidth="1"/>
    <col min="10" max="10" width="8.75" style="204" customWidth="1"/>
    <col min="11" max="11" width="10.125" style="204" customWidth="1"/>
    <col min="12" max="12" width="8.75" style="204" customWidth="1"/>
    <col min="13" max="13" width="10.125" style="204" customWidth="1"/>
    <col min="14" max="14" width="8.75" style="242" customWidth="1"/>
    <col min="15" max="15" width="10.125" customWidth="1"/>
    <col min="16" max="16" width="8.75" style="243" customWidth="1"/>
    <col min="17" max="16384" width="9" style="205"/>
  </cols>
  <sheetData>
    <row r="1" spans="1:16" ht="5.0999999999999996" customHeight="1">
      <c r="A1" s="1326"/>
      <c r="B1" s="1326"/>
      <c r="C1" s="1326"/>
      <c r="D1" s="1326"/>
      <c r="E1" s="1326"/>
      <c r="F1" s="1326"/>
      <c r="G1" s="1326"/>
      <c r="H1" s="143"/>
      <c r="I1" s="143"/>
      <c r="J1" s="143"/>
      <c r="K1" s="143"/>
      <c r="L1" s="143"/>
      <c r="M1" s="143"/>
      <c r="N1" s="225"/>
      <c r="O1" s="185"/>
      <c r="P1" s="226"/>
    </row>
    <row r="2" spans="1:16" ht="50.1" customHeight="1">
      <c r="A2" s="1326"/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</row>
    <row r="3" spans="1:16" s="2" customFormat="1" ht="21" customHeight="1">
      <c r="A3" s="1250" t="s">
        <v>253</v>
      </c>
      <c r="B3" s="1250"/>
      <c r="C3" s="1250"/>
      <c r="D3" s="1250"/>
      <c r="E3" s="1250"/>
      <c r="F3" s="1250"/>
      <c r="G3" s="1250"/>
      <c r="H3" s="1250" t="s">
        <v>254</v>
      </c>
      <c r="I3" s="1066"/>
      <c r="J3" s="1066"/>
      <c r="K3" s="1066"/>
      <c r="L3" s="1066"/>
      <c r="M3" s="1066"/>
      <c r="N3" s="1066"/>
      <c r="O3" s="1066"/>
      <c r="P3" s="1066"/>
    </row>
    <row r="4" spans="1:16" s="2" customFormat="1" ht="20.100000000000001" customHeight="1">
      <c r="A4" s="1251" t="s">
        <v>255</v>
      </c>
      <c r="B4" s="1251"/>
      <c r="C4" s="1251"/>
      <c r="D4" s="1251"/>
      <c r="E4" s="1251"/>
      <c r="F4" s="1251"/>
      <c r="G4" s="1251"/>
      <c r="H4" s="1251" t="s">
        <v>256</v>
      </c>
      <c r="I4" s="1058"/>
      <c r="J4" s="1058"/>
      <c r="K4" s="1058"/>
      <c r="L4" s="1058"/>
      <c r="M4" s="1058"/>
      <c r="N4" s="1058"/>
      <c r="O4" s="1058"/>
      <c r="P4" s="1058"/>
    </row>
    <row r="5" spans="1:16" s="209" customFormat="1" ht="20.100000000000001" customHeight="1">
      <c r="A5" s="207" t="s">
        <v>257</v>
      </c>
      <c r="B5" s="227"/>
      <c r="C5" s="1327"/>
      <c r="D5" s="1327"/>
      <c r="E5" s="1327"/>
      <c r="F5" s="1327"/>
      <c r="G5" s="4" t="s">
        <v>258</v>
      </c>
      <c r="H5" s="207" t="s">
        <v>257</v>
      </c>
      <c r="I5" s="207"/>
      <c r="J5" s="207"/>
      <c r="K5" s="207"/>
      <c r="L5" s="4"/>
      <c r="M5" s="228"/>
      <c r="N5" s="228"/>
      <c r="O5" s="228"/>
      <c r="P5" s="4" t="s">
        <v>258</v>
      </c>
    </row>
    <row r="6" spans="1:16" s="7" customFormat="1" ht="23.45" customHeight="1">
      <c r="A6" s="47"/>
      <c r="B6" s="1067" t="s">
        <v>259</v>
      </c>
      <c r="C6" s="1069"/>
      <c r="D6" s="1067" t="s">
        <v>260</v>
      </c>
      <c r="E6" s="1069"/>
      <c r="F6" s="1067" t="s">
        <v>261</v>
      </c>
      <c r="G6" s="1069"/>
      <c r="H6" s="229"/>
      <c r="I6" s="1067" t="s">
        <v>465</v>
      </c>
      <c r="J6" s="1069"/>
      <c r="K6" s="1067" t="s">
        <v>462</v>
      </c>
      <c r="L6" s="1069"/>
      <c r="M6" s="1067" t="s">
        <v>262</v>
      </c>
      <c r="N6" s="1069"/>
      <c r="O6" s="1067" t="s">
        <v>263</v>
      </c>
      <c r="P6" s="1069"/>
    </row>
    <row r="7" spans="1:16" s="231" customFormat="1" ht="23.45" customHeight="1">
      <c r="A7" s="52" t="s">
        <v>265</v>
      </c>
      <c r="B7" s="1328" t="s">
        <v>266</v>
      </c>
      <c r="C7" s="1329"/>
      <c r="D7" s="1090" t="s">
        <v>267</v>
      </c>
      <c r="E7" s="1088"/>
      <c r="F7" s="1090" t="s">
        <v>268</v>
      </c>
      <c r="G7" s="1088"/>
      <c r="H7" s="230" t="s">
        <v>265</v>
      </c>
      <c r="I7" s="1090" t="s">
        <v>461</v>
      </c>
      <c r="J7" s="1088"/>
      <c r="K7" s="1090" t="s">
        <v>463</v>
      </c>
      <c r="L7" s="1088"/>
      <c r="M7" s="1090" t="s">
        <v>269</v>
      </c>
      <c r="N7" s="1088"/>
      <c r="O7" s="1090" t="s">
        <v>270</v>
      </c>
      <c r="P7" s="1088"/>
    </row>
    <row r="8" spans="1:16" s="7" customFormat="1" ht="23.45" customHeight="1">
      <c r="A8" s="232"/>
      <c r="B8" s="102" t="s">
        <v>272</v>
      </c>
      <c r="C8" s="233" t="s">
        <v>273</v>
      </c>
      <c r="D8" s="233" t="s">
        <v>272</v>
      </c>
      <c r="E8" s="233" t="s">
        <v>273</v>
      </c>
      <c r="F8" s="233" t="s">
        <v>272</v>
      </c>
      <c r="G8" s="230" t="s">
        <v>273</v>
      </c>
      <c r="H8" s="234"/>
      <c r="I8" s="102" t="s">
        <v>272</v>
      </c>
      <c r="J8" s="233" t="s">
        <v>273</v>
      </c>
      <c r="K8" s="233" t="s">
        <v>272</v>
      </c>
      <c r="L8" s="233" t="s">
        <v>273</v>
      </c>
      <c r="M8" s="233" t="s">
        <v>272</v>
      </c>
      <c r="N8" s="233" t="s">
        <v>273</v>
      </c>
      <c r="O8" s="327" t="s">
        <v>272</v>
      </c>
      <c r="P8" s="327" t="s">
        <v>273</v>
      </c>
    </row>
    <row r="9" spans="1:16" s="9" customFormat="1" ht="23.45" customHeight="1">
      <c r="A9" s="246" t="s">
        <v>107</v>
      </c>
      <c r="B9" s="411" t="s">
        <v>274</v>
      </c>
      <c r="C9" s="368" t="s">
        <v>275</v>
      </c>
      <c r="D9" s="368" t="s">
        <v>274</v>
      </c>
      <c r="E9" s="368" t="s">
        <v>275</v>
      </c>
      <c r="F9" s="368" t="s">
        <v>274</v>
      </c>
      <c r="G9" s="248" t="s">
        <v>275</v>
      </c>
      <c r="H9" s="430" t="s">
        <v>107</v>
      </c>
      <c r="I9" s="411" t="s">
        <v>274</v>
      </c>
      <c r="J9" s="368" t="s">
        <v>275</v>
      </c>
      <c r="K9" s="368" t="s">
        <v>274</v>
      </c>
      <c r="L9" s="368" t="s">
        <v>275</v>
      </c>
      <c r="M9" s="368" t="s">
        <v>274</v>
      </c>
      <c r="N9" s="368" t="s">
        <v>275</v>
      </c>
      <c r="O9" s="248" t="s">
        <v>274</v>
      </c>
      <c r="P9" s="248" t="s">
        <v>275</v>
      </c>
    </row>
    <row r="10" spans="1:16" s="215" customFormat="1" ht="40.15" customHeight="1">
      <c r="A10" s="429">
        <v>2014</v>
      </c>
      <c r="B10" s="385">
        <v>14</v>
      </c>
      <c r="C10" s="385">
        <v>294</v>
      </c>
      <c r="D10" s="385">
        <v>0</v>
      </c>
      <c r="E10" s="385">
        <v>0</v>
      </c>
      <c r="F10" s="385">
        <v>2</v>
      </c>
      <c r="G10" s="385">
        <v>700</v>
      </c>
      <c r="H10" s="429">
        <v>2014</v>
      </c>
      <c r="I10" s="385">
        <v>3</v>
      </c>
      <c r="J10" s="385">
        <v>504</v>
      </c>
      <c r="K10" s="385">
        <v>0</v>
      </c>
      <c r="L10" s="385">
        <v>0</v>
      </c>
      <c r="M10" s="385">
        <v>0</v>
      </c>
      <c r="N10" s="385">
        <v>0</v>
      </c>
      <c r="O10" s="385">
        <v>0</v>
      </c>
      <c r="P10" s="386">
        <v>0</v>
      </c>
    </row>
    <row r="11" spans="1:16" s="236" customFormat="1" ht="40.15" customHeight="1">
      <c r="A11" s="235">
        <v>2015</v>
      </c>
      <c r="B11" s="105">
        <v>14</v>
      </c>
      <c r="C11" s="105">
        <v>294</v>
      </c>
      <c r="D11" s="105">
        <v>0</v>
      </c>
      <c r="E11" s="105">
        <v>0</v>
      </c>
      <c r="F11" s="105">
        <v>2</v>
      </c>
      <c r="G11" s="105">
        <v>800</v>
      </c>
      <c r="H11" s="235">
        <v>2015</v>
      </c>
      <c r="I11" s="105">
        <v>3</v>
      </c>
      <c r="J11" s="105">
        <v>504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6">
        <v>0</v>
      </c>
    </row>
    <row r="12" spans="1:16" s="236" customFormat="1" ht="40.15" customHeight="1">
      <c r="A12" s="235">
        <v>2016</v>
      </c>
      <c r="B12" s="105">
        <v>13</v>
      </c>
      <c r="C12" s="105">
        <v>267</v>
      </c>
      <c r="D12" s="105">
        <v>0</v>
      </c>
      <c r="E12" s="105">
        <v>0</v>
      </c>
      <c r="F12" s="105">
        <v>2</v>
      </c>
      <c r="G12" s="105">
        <v>1070</v>
      </c>
      <c r="H12" s="235">
        <v>2016</v>
      </c>
      <c r="I12" s="105">
        <v>6</v>
      </c>
      <c r="J12" s="105">
        <v>294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6">
        <v>0</v>
      </c>
    </row>
    <row r="13" spans="1:16" s="236" customFormat="1" ht="40.15" customHeight="1">
      <c r="A13" s="235">
        <v>2017</v>
      </c>
      <c r="B13" s="105">
        <v>10</v>
      </c>
      <c r="C13" s="105">
        <v>271</v>
      </c>
      <c r="D13" s="105">
        <v>0</v>
      </c>
      <c r="E13" s="105">
        <v>0</v>
      </c>
      <c r="F13" s="105">
        <v>2</v>
      </c>
      <c r="G13" s="105">
        <v>1149</v>
      </c>
      <c r="H13" s="235">
        <v>2017</v>
      </c>
      <c r="I13" s="105">
        <v>1</v>
      </c>
      <c r="J13" s="105">
        <v>300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6">
        <v>0</v>
      </c>
    </row>
    <row r="14" spans="1:16" s="237" customFormat="1" ht="40.15" customHeight="1">
      <c r="A14" s="235">
        <v>2018</v>
      </c>
      <c r="B14" s="105">
        <v>8</v>
      </c>
      <c r="C14" s="105">
        <v>241</v>
      </c>
      <c r="D14" s="105">
        <v>0</v>
      </c>
      <c r="E14" s="105">
        <v>0</v>
      </c>
      <c r="F14" s="105">
        <v>2</v>
      </c>
      <c r="G14" s="105">
        <v>904</v>
      </c>
      <c r="H14" s="235">
        <v>2018</v>
      </c>
      <c r="I14" s="105">
        <v>1</v>
      </c>
      <c r="J14" s="105">
        <v>280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6">
        <v>0</v>
      </c>
    </row>
    <row r="15" spans="1:16" s="1035" customFormat="1" ht="40.15" customHeight="1">
      <c r="A15" s="1033">
        <v>2019</v>
      </c>
      <c r="B15" s="1027">
        <v>7</v>
      </c>
      <c r="C15" s="1027">
        <v>217</v>
      </c>
      <c r="D15" s="643">
        <v>0</v>
      </c>
      <c r="E15" s="643">
        <v>0</v>
      </c>
      <c r="F15" s="643">
        <v>2</v>
      </c>
      <c r="G15" s="643">
        <v>892</v>
      </c>
      <c r="H15" s="1033">
        <v>2019</v>
      </c>
      <c r="I15" s="1027">
        <v>1</v>
      </c>
      <c r="J15" s="1027">
        <v>250</v>
      </c>
      <c r="K15" s="643">
        <v>0</v>
      </c>
      <c r="L15" s="643">
        <v>0</v>
      </c>
      <c r="M15" s="643">
        <v>0</v>
      </c>
      <c r="N15" s="643">
        <v>0</v>
      </c>
      <c r="O15" s="643">
        <v>0</v>
      </c>
      <c r="P15" s="1034">
        <v>0</v>
      </c>
    </row>
    <row r="16" spans="1:16" s="218" customFormat="1" ht="23.45" customHeight="1">
      <c r="A16" s="52"/>
      <c r="B16" s="1224" t="s">
        <v>276</v>
      </c>
      <c r="C16" s="1159"/>
      <c r="D16" s="1224" t="s">
        <v>277</v>
      </c>
      <c r="E16" s="1159"/>
      <c r="F16" s="1224" t="s">
        <v>464</v>
      </c>
      <c r="G16" s="1159"/>
      <c r="H16" s="294"/>
      <c r="I16" s="1224" t="s">
        <v>264</v>
      </c>
      <c r="J16" s="1159"/>
      <c r="K16" s="1224" t="s">
        <v>278</v>
      </c>
      <c r="L16" s="1159"/>
      <c r="M16" s="1224" t="s">
        <v>279</v>
      </c>
      <c r="N16" s="1159"/>
      <c r="O16" s="1224" t="s">
        <v>280</v>
      </c>
      <c r="P16" s="1159"/>
    </row>
    <row r="17" spans="1:16" s="40" customFormat="1" ht="23.45" customHeight="1">
      <c r="A17" s="52" t="s">
        <v>265</v>
      </c>
      <c r="B17" s="1090" t="s">
        <v>281</v>
      </c>
      <c r="C17" s="1088"/>
      <c r="D17" s="1090" t="s">
        <v>282</v>
      </c>
      <c r="E17" s="1088"/>
      <c r="F17" s="1090" t="s">
        <v>460</v>
      </c>
      <c r="G17" s="1088"/>
      <c r="H17" s="230" t="s">
        <v>265</v>
      </c>
      <c r="I17" s="1090" t="s">
        <v>271</v>
      </c>
      <c r="J17" s="1088"/>
      <c r="K17" s="1090" t="s">
        <v>283</v>
      </c>
      <c r="L17" s="1088"/>
      <c r="M17" s="1090" t="s">
        <v>284</v>
      </c>
      <c r="N17" s="1088"/>
      <c r="O17" s="1090" t="s">
        <v>285</v>
      </c>
      <c r="P17" s="1088"/>
    </row>
    <row r="18" spans="1:16" s="218" customFormat="1" ht="23.45" customHeight="1">
      <c r="A18" s="232"/>
      <c r="B18" s="102" t="s">
        <v>272</v>
      </c>
      <c r="C18" s="233" t="s">
        <v>273</v>
      </c>
      <c r="D18" s="233" t="s">
        <v>272</v>
      </c>
      <c r="E18" s="233" t="s">
        <v>273</v>
      </c>
      <c r="F18" s="233" t="s">
        <v>272</v>
      </c>
      <c r="G18" s="230" t="s">
        <v>273</v>
      </c>
      <c r="H18" s="234"/>
      <c r="I18" s="233" t="s">
        <v>272</v>
      </c>
      <c r="J18" s="233" t="s">
        <v>273</v>
      </c>
      <c r="K18" s="233" t="s">
        <v>272</v>
      </c>
      <c r="L18" s="233" t="s">
        <v>273</v>
      </c>
      <c r="M18" s="233" t="s">
        <v>272</v>
      </c>
      <c r="N18" s="233" t="s">
        <v>273</v>
      </c>
      <c r="O18" s="233" t="s">
        <v>272</v>
      </c>
      <c r="P18" s="238" t="s">
        <v>286</v>
      </c>
    </row>
    <row r="19" spans="1:16" s="40" customFormat="1" ht="23.45" customHeight="1">
      <c r="A19" s="246" t="s">
        <v>107</v>
      </c>
      <c r="B19" s="411" t="s">
        <v>274</v>
      </c>
      <c r="C19" s="368" t="s">
        <v>275</v>
      </c>
      <c r="D19" s="368" t="s">
        <v>274</v>
      </c>
      <c r="E19" s="368" t="s">
        <v>275</v>
      </c>
      <c r="F19" s="368" t="s">
        <v>274</v>
      </c>
      <c r="G19" s="248" t="s">
        <v>275</v>
      </c>
      <c r="H19" s="430" t="s">
        <v>107</v>
      </c>
      <c r="I19" s="368" t="s">
        <v>274</v>
      </c>
      <c r="J19" s="368" t="s">
        <v>275</v>
      </c>
      <c r="K19" s="368" t="s">
        <v>274</v>
      </c>
      <c r="L19" s="368" t="s">
        <v>275</v>
      </c>
      <c r="M19" s="368" t="s">
        <v>274</v>
      </c>
      <c r="N19" s="368" t="s">
        <v>275</v>
      </c>
      <c r="O19" s="368" t="s">
        <v>274</v>
      </c>
      <c r="P19" s="431" t="s">
        <v>287</v>
      </c>
    </row>
    <row r="20" spans="1:16" s="58" customFormat="1" ht="40.15" customHeight="1">
      <c r="A20" s="429">
        <v>2014</v>
      </c>
      <c r="B20" s="385">
        <v>3</v>
      </c>
      <c r="C20" s="385">
        <v>250</v>
      </c>
      <c r="D20" s="385" t="s">
        <v>43</v>
      </c>
      <c r="E20" s="385" t="s">
        <v>43</v>
      </c>
      <c r="F20" s="385">
        <v>0</v>
      </c>
      <c r="G20" s="385">
        <v>0</v>
      </c>
      <c r="H20" s="429">
        <v>2014</v>
      </c>
      <c r="I20" s="385">
        <v>3610</v>
      </c>
      <c r="J20" s="385">
        <v>3987</v>
      </c>
      <c r="K20" s="385" t="s">
        <v>288</v>
      </c>
      <c r="L20" s="385" t="s">
        <v>288</v>
      </c>
      <c r="M20" s="385" t="s">
        <v>288</v>
      </c>
      <c r="N20" s="385" t="s">
        <v>288</v>
      </c>
      <c r="O20" s="385">
        <v>31</v>
      </c>
      <c r="P20" s="386">
        <v>8920</v>
      </c>
    </row>
    <row r="21" spans="1:16" s="20" customFormat="1" ht="40.15" customHeight="1">
      <c r="A21" s="235">
        <v>2015</v>
      </c>
      <c r="B21" s="105">
        <v>3</v>
      </c>
      <c r="C21" s="105">
        <v>300</v>
      </c>
      <c r="D21" s="105" t="s">
        <v>43</v>
      </c>
      <c r="E21" s="105" t="s">
        <v>43</v>
      </c>
      <c r="F21" s="105">
        <v>0</v>
      </c>
      <c r="G21" s="105">
        <v>0</v>
      </c>
      <c r="H21" s="235">
        <v>2015</v>
      </c>
      <c r="I21" s="105">
        <v>3780</v>
      </c>
      <c r="J21" s="105">
        <v>4017</v>
      </c>
      <c r="K21" s="105"/>
      <c r="L21" s="105" t="s">
        <v>43</v>
      </c>
      <c r="M21" s="105" t="s">
        <v>43</v>
      </c>
      <c r="N21" s="105" t="s">
        <v>43</v>
      </c>
      <c r="O21" s="105">
        <v>31</v>
      </c>
      <c r="P21" s="106">
        <v>8920</v>
      </c>
    </row>
    <row r="22" spans="1:16" s="20" customFormat="1" ht="40.15" customHeight="1">
      <c r="A22" s="235">
        <v>2016</v>
      </c>
      <c r="B22" s="105">
        <v>29</v>
      </c>
      <c r="C22" s="105">
        <v>406</v>
      </c>
      <c r="D22" s="105" t="s">
        <v>43</v>
      </c>
      <c r="E22" s="105" t="s">
        <v>43</v>
      </c>
      <c r="F22" s="105">
        <v>0</v>
      </c>
      <c r="G22" s="105">
        <v>0</v>
      </c>
      <c r="H22" s="235">
        <v>2016</v>
      </c>
      <c r="I22" s="105">
        <v>2730</v>
      </c>
      <c r="J22" s="105">
        <v>3019</v>
      </c>
      <c r="K22" s="105" t="s">
        <v>43</v>
      </c>
      <c r="L22" s="105" t="s">
        <v>43</v>
      </c>
      <c r="M22" s="105" t="s">
        <v>43</v>
      </c>
      <c r="N22" s="105" t="s">
        <v>43</v>
      </c>
      <c r="O22" s="105">
        <v>31</v>
      </c>
      <c r="P22" s="106">
        <v>8920</v>
      </c>
    </row>
    <row r="23" spans="1:16" s="20" customFormat="1" ht="40.15" customHeight="1">
      <c r="A23" s="235">
        <v>2017</v>
      </c>
      <c r="B23" s="105">
        <v>19</v>
      </c>
      <c r="C23" s="105">
        <v>350</v>
      </c>
      <c r="D23" s="105" t="s">
        <v>43</v>
      </c>
      <c r="E23" s="105" t="s">
        <v>43</v>
      </c>
      <c r="F23" s="105">
        <v>0</v>
      </c>
      <c r="G23" s="105">
        <v>0</v>
      </c>
      <c r="H23" s="235">
        <v>2017</v>
      </c>
      <c r="I23" s="105">
        <v>3303</v>
      </c>
      <c r="J23" s="105">
        <v>3510</v>
      </c>
      <c r="K23" s="105" t="s">
        <v>43</v>
      </c>
      <c r="L23" s="105" t="s">
        <v>43</v>
      </c>
      <c r="M23" s="105" t="s">
        <v>43</v>
      </c>
      <c r="N23" s="105" t="s">
        <v>43</v>
      </c>
      <c r="O23" s="105">
        <v>25</v>
      </c>
      <c r="P23" s="106">
        <v>9500</v>
      </c>
    </row>
    <row r="24" spans="1:16" s="20" customFormat="1" ht="40.15" customHeight="1">
      <c r="A24" s="235">
        <v>2018</v>
      </c>
      <c r="B24" s="105">
        <v>2</v>
      </c>
      <c r="C24" s="105">
        <v>250</v>
      </c>
      <c r="D24" s="105" t="s">
        <v>43</v>
      </c>
      <c r="E24" s="105" t="s">
        <v>43</v>
      </c>
      <c r="F24" s="105">
        <v>0</v>
      </c>
      <c r="G24" s="105">
        <v>0</v>
      </c>
      <c r="H24" s="235">
        <v>2018</v>
      </c>
      <c r="I24" s="105">
        <v>2650</v>
      </c>
      <c r="J24" s="105">
        <v>3055</v>
      </c>
      <c r="K24" s="105" t="s">
        <v>43</v>
      </c>
      <c r="L24" s="105" t="s">
        <v>43</v>
      </c>
      <c r="M24" s="105" t="s">
        <v>43</v>
      </c>
      <c r="N24" s="105" t="s">
        <v>43</v>
      </c>
      <c r="O24" s="105">
        <v>27</v>
      </c>
      <c r="P24" s="106">
        <v>10086</v>
      </c>
    </row>
    <row r="25" spans="1:16" s="1036" customFormat="1" ht="40.15" customHeight="1">
      <c r="A25" s="1033">
        <v>2019</v>
      </c>
      <c r="B25" s="1027">
        <v>1</v>
      </c>
      <c r="C25" s="1027">
        <v>200</v>
      </c>
      <c r="D25" s="1027" t="s">
        <v>43</v>
      </c>
      <c r="E25" s="1027" t="s">
        <v>43</v>
      </c>
      <c r="F25" s="1027" t="s">
        <v>43</v>
      </c>
      <c r="G25" s="1027" t="s">
        <v>43</v>
      </c>
      <c r="H25" s="1033">
        <v>2019</v>
      </c>
      <c r="I25" s="1027">
        <v>5157</v>
      </c>
      <c r="J25" s="1027">
        <v>5505</v>
      </c>
      <c r="K25" s="1027" t="s">
        <v>43</v>
      </c>
      <c r="L25" s="1027" t="s">
        <v>43</v>
      </c>
      <c r="M25" s="1027" t="s">
        <v>43</v>
      </c>
      <c r="N25" s="1027" t="s">
        <v>43</v>
      </c>
      <c r="O25" s="1027">
        <v>28</v>
      </c>
      <c r="P25" s="1028">
        <v>10040</v>
      </c>
    </row>
    <row r="26" spans="1:16" ht="15.95" customHeight="1">
      <c r="A26" s="239" t="s">
        <v>26</v>
      </c>
      <c r="B26" s="207"/>
      <c r="C26" s="207"/>
      <c r="D26" s="207"/>
      <c r="E26" s="240"/>
      <c r="F26" s="240"/>
      <c r="G26" s="240"/>
      <c r="H26" s="239" t="s">
        <v>26</v>
      </c>
      <c r="I26" s="240"/>
      <c r="J26" s="240"/>
      <c r="K26" s="240"/>
      <c r="L26" s="240"/>
      <c r="M26" s="240"/>
      <c r="N26" s="1330"/>
      <c r="O26" s="1330"/>
      <c r="P26" s="1330"/>
    </row>
    <row r="27" spans="1:16" ht="15.75" customHeight="1">
      <c r="A27" s="241"/>
    </row>
  </sheetData>
  <mergeCells count="37">
    <mergeCell ref="N26:P26"/>
    <mergeCell ref="O16:P16"/>
    <mergeCell ref="B17:C17"/>
    <mergeCell ref="D17:E17"/>
    <mergeCell ref="F17:G17"/>
    <mergeCell ref="I17:J17"/>
    <mergeCell ref="K17:L17"/>
    <mergeCell ref="M17:N17"/>
    <mergeCell ref="O17:P17"/>
    <mergeCell ref="B16:C16"/>
    <mergeCell ref="D16:E16"/>
    <mergeCell ref="F16:G16"/>
    <mergeCell ref="I16:J16"/>
    <mergeCell ref="K16:L16"/>
    <mergeCell ref="M16:N16"/>
    <mergeCell ref="M6:N6"/>
    <mergeCell ref="O6:P6"/>
    <mergeCell ref="B7:C7"/>
    <mergeCell ref="D7:E7"/>
    <mergeCell ref="F7:G7"/>
    <mergeCell ref="I7:J7"/>
    <mergeCell ref="K7:L7"/>
    <mergeCell ref="M7:N7"/>
    <mergeCell ref="O7:P7"/>
    <mergeCell ref="K6:L6"/>
    <mergeCell ref="C5:F5"/>
    <mergeCell ref="B6:C6"/>
    <mergeCell ref="D6:E6"/>
    <mergeCell ref="F6:G6"/>
    <mergeCell ref="I6:J6"/>
    <mergeCell ref="A4:G4"/>
    <mergeCell ref="H4:P4"/>
    <mergeCell ref="A1:G1"/>
    <mergeCell ref="A2:G2"/>
    <mergeCell ref="H2:P2"/>
    <mergeCell ref="A3:G3"/>
    <mergeCell ref="H3:P3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view="pageBreakPreview" zoomScaleSheetLayoutView="100" workbookViewId="0">
      <selection activeCell="A12" sqref="A12:XFD12"/>
    </sheetView>
  </sheetViews>
  <sheetFormatPr defaultColWidth="9" defaultRowHeight="15.75"/>
  <cols>
    <col min="1" max="1" width="8.875" style="204" customWidth="1"/>
    <col min="2" max="2" width="10.875" customWidth="1"/>
    <col min="3" max="3" width="10.5" style="205" customWidth="1"/>
    <col min="4" max="4" width="12.25" style="205" customWidth="1"/>
    <col min="5" max="5" width="9.625" style="205" customWidth="1"/>
    <col min="6" max="6" width="8" style="205" customWidth="1"/>
    <col min="7" max="7" width="8.875" style="205" customWidth="1"/>
    <col min="8" max="8" width="8.75" style="205" customWidth="1"/>
    <col min="9" max="9" width="8" style="205" customWidth="1"/>
    <col min="10" max="16384" width="9" style="205"/>
  </cols>
  <sheetData>
    <row r="1" spans="1:9" ht="5.0999999999999996" customHeight="1"/>
    <row r="2" spans="1:9" ht="50.1" customHeight="1">
      <c r="A2" s="1298"/>
      <c r="B2" s="1298"/>
      <c r="C2" s="1298"/>
      <c r="D2" s="1298"/>
      <c r="E2" s="1298"/>
      <c r="F2" s="1298"/>
      <c r="G2" s="1298"/>
      <c r="H2" s="1298"/>
      <c r="I2" s="1298"/>
    </row>
    <row r="3" spans="1:9" s="2" customFormat="1" ht="21" customHeight="1">
      <c r="A3" s="1299" t="s">
        <v>289</v>
      </c>
      <c r="B3" s="1331"/>
      <c r="C3" s="1331"/>
      <c r="D3" s="1331"/>
      <c r="E3" s="1331"/>
      <c r="F3" s="1331"/>
      <c r="G3" s="1331"/>
      <c r="H3" s="1331"/>
      <c r="I3" s="1331"/>
    </row>
    <row r="4" spans="1:9" s="2" customFormat="1" ht="20.100000000000001" customHeight="1">
      <c r="A4" s="1332" t="s">
        <v>290</v>
      </c>
      <c r="B4" s="1333"/>
      <c r="C4" s="1333"/>
      <c r="D4" s="1333"/>
      <c r="E4" s="1333"/>
      <c r="F4" s="1333"/>
      <c r="G4" s="1333"/>
      <c r="H4" s="1333"/>
      <c r="I4" s="1333"/>
    </row>
    <row r="5" spans="1:9" s="209" customFormat="1" ht="20.100000000000001" customHeight="1">
      <c r="A5" s="207" t="s">
        <v>291</v>
      </c>
      <c r="B5" s="244"/>
      <c r="C5" s="227"/>
      <c r="D5" s="245"/>
      <c r="E5" s="245"/>
      <c r="F5" s="245"/>
      <c r="G5" s="245"/>
      <c r="H5" s="245"/>
      <c r="I5" s="4" t="s">
        <v>258</v>
      </c>
    </row>
    <row r="6" spans="1:9" s="7" customFormat="1" ht="21" customHeight="1">
      <c r="A6" s="47" t="s">
        <v>265</v>
      </c>
      <c r="B6" s="160" t="s">
        <v>292</v>
      </c>
      <c r="C6" s="13" t="s">
        <v>293</v>
      </c>
      <c r="D6" s="13" t="s">
        <v>294</v>
      </c>
      <c r="E6" s="13" t="s">
        <v>295</v>
      </c>
      <c r="F6" s="13" t="s">
        <v>296</v>
      </c>
      <c r="G6" s="13" t="s">
        <v>297</v>
      </c>
      <c r="H6" s="13" t="s">
        <v>298</v>
      </c>
      <c r="I6" s="13" t="s">
        <v>299</v>
      </c>
    </row>
    <row r="7" spans="1:9" s="9" customFormat="1" ht="17.25" customHeight="1">
      <c r="A7" s="246"/>
      <c r="B7" s="247" t="s">
        <v>300</v>
      </c>
      <c r="C7" s="248"/>
      <c r="D7" s="248"/>
      <c r="E7" s="248" t="s">
        <v>301</v>
      </c>
      <c r="F7" s="248"/>
      <c r="G7" s="248" t="s">
        <v>302</v>
      </c>
      <c r="H7" s="248" t="s">
        <v>303</v>
      </c>
      <c r="I7" s="248"/>
    </row>
    <row r="8" spans="1:9" s="9" customFormat="1" ht="21" customHeight="1">
      <c r="A8" s="432" t="s">
        <v>107</v>
      </c>
      <c r="B8" s="347" t="s">
        <v>304</v>
      </c>
      <c r="C8" s="248" t="s">
        <v>305</v>
      </c>
      <c r="D8" s="248" t="s">
        <v>306</v>
      </c>
      <c r="E8" s="248" t="s">
        <v>307</v>
      </c>
      <c r="F8" s="248" t="s">
        <v>308</v>
      </c>
      <c r="G8" s="248" t="s">
        <v>309</v>
      </c>
      <c r="H8" s="248" t="s">
        <v>309</v>
      </c>
      <c r="I8" s="248" t="s">
        <v>201</v>
      </c>
    </row>
    <row r="9" spans="1:9" s="217" customFormat="1" ht="97.15" customHeight="1">
      <c r="A9" s="436">
        <v>2015</v>
      </c>
      <c r="B9" s="385" t="s">
        <v>288</v>
      </c>
      <c r="C9" s="385" t="s">
        <v>288</v>
      </c>
      <c r="D9" s="385" t="s">
        <v>288</v>
      </c>
      <c r="E9" s="385" t="s">
        <v>288</v>
      </c>
      <c r="F9" s="385" t="s">
        <v>288</v>
      </c>
      <c r="G9" s="385" t="s">
        <v>288</v>
      </c>
      <c r="H9" s="434" t="s">
        <v>288</v>
      </c>
      <c r="I9" s="435" t="s">
        <v>288</v>
      </c>
    </row>
    <row r="10" spans="1:9" s="217" customFormat="1" ht="97.15" customHeight="1">
      <c r="A10" s="249">
        <v>2016</v>
      </c>
      <c r="B10" s="105" t="s">
        <v>43</v>
      </c>
      <c r="C10" s="105" t="s">
        <v>43</v>
      </c>
      <c r="D10" s="105" t="s">
        <v>43</v>
      </c>
      <c r="E10" s="105" t="s">
        <v>43</v>
      </c>
      <c r="F10" s="105" t="s">
        <v>43</v>
      </c>
      <c r="G10" s="105" t="s">
        <v>43</v>
      </c>
      <c r="H10" s="250" t="s">
        <v>43</v>
      </c>
      <c r="I10" s="251" t="s">
        <v>43</v>
      </c>
    </row>
    <row r="11" spans="1:9" s="217" customFormat="1" ht="97.15" customHeight="1">
      <c r="A11" s="249">
        <v>2017</v>
      </c>
      <c r="B11" s="105" t="s">
        <v>43</v>
      </c>
      <c r="C11" s="105" t="s">
        <v>43</v>
      </c>
      <c r="D11" s="105" t="s">
        <v>43</v>
      </c>
      <c r="E11" s="105" t="s">
        <v>43</v>
      </c>
      <c r="F11" s="105" t="s">
        <v>43</v>
      </c>
      <c r="G11" s="105" t="s">
        <v>43</v>
      </c>
      <c r="H11" s="250" t="s">
        <v>43</v>
      </c>
      <c r="I11" s="251" t="s">
        <v>43</v>
      </c>
    </row>
    <row r="12" spans="1:9" s="217" customFormat="1" ht="97.15" customHeight="1">
      <c r="A12" s="249">
        <v>2018</v>
      </c>
      <c r="B12" s="105" t="s">
        <v>43</v>
      </c>
      <c r="C12" s="105" t="s">
        <v>43</v>
      </c>
      <c r="D12" s="105" t="s">
        <v>43</v>
      </c>
      <c r="E12" s="105" t="s">
        <v>43</v>
      </c>
      <c r="F12" s="105" t="s">
        <v>43</v>
      </c>
      <c r="G12" s="105" t="s">
        <v>43</v>
      </c>
      <c r="H12" s="250" t="s">
        <v>43</v>
      </c>
      <c r="I12" s="251" t="s">
        <v>43</v>
      </c>
    </row>
    <row r="13" spans="1:9" s="645" customFormat="1" ht="97.15" customHeight="1">
      <c r="A13" s="769">
        <v>2019</v>
      </c>
      <c r="B13" s="643">
        <v>0</v>
      </c>
      <c r="C13" s="643">
        <v>0</v>
      </c>
      <c r="D13" s="643">
        <v>0</v>
      </c>
      <c r="E13" s="643">
        <v>0</v>
      </c>
      <c r="F13" s="643">
        <v>0</v>
      </c>
      <c r="G13" s="643">
        <v>0</v>
      </c>
      <c r="H13" s="1037">
        <v>0</v>
      </c>
      <c r="I13" s="1038">
        <v>0</v>
      </c>
    </row>
    <row r="14" spans="1:9" ht="15.95" customHeight="1">
      <c r="A14" s="239" t="s">
        <v>26</v>
      </c>
      <c r="B14" s="433"/>
      <c r="C14" s="255"/>
      <c r="D14" s="255"/>
      <c r="E14" s="255"/>
      <c r="F14" s="255"/>
      <c r="G14" s="1334"/>
      <c r="H14" s="1334"/>
      <c r="I14" s="1334"/>
    </row>
  </sheetData>
  <sheetProtection selectLockedCells="1" selectUnlockedCells="1"/>
  <mergeCells count="4">
    <mergeCell ref="A2:I2"/>
    <mergeCell ref="A3:I3"/>
    <mergeCell ref="A4:I4"/>
    <mergeCell ref="G14:I14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6"/>
  <sheetViews>
    <sheetView view="pageBreakPreview" zoomScaleNormal="75" zoomScaleSheetLayoutView="100" workbookViewId="0">
      <selection activeCell="A3" sqref="A3:XFD3"/>
    </sheetView>
  </sheetViews>
  <sheetFormatPr defaultColWidth="9" defaultRowHeight="15.75"/>
  <cols>
    <col min="1" max="1" width="8.125" style="204" customWidth="1"/>
    <col min="2" max="2" width="7.375" style="204" customWidth="1"/>
    <col min="3" max="3" width="6.25" style="204" customWidth="1"/>
    <col min="4" max="4" width="7.5" style="204" customWidth="1"/>
    <col min="5" max="5" width="6.375" customWidth="1"/>
    <col min="6" max="6" width="7.5" style="205" customWidth="1"/>
    <col min="7" max="7" width="7.625" style="205" customWidth="1"/>
    <col min="8" max="8" width="7.75" style="205" customWidth="1"/>
    <col min="9" max="9" width="7.25" style="205" customWidth="1"/>
    <col min="10" max="10" width="6.125" style="205" customWidth="1"/>
    <col min="11" max="11" width="7.5" style="205" customWidth="1"/>
    <col min="12" max="12" width="6.125" style="205" customWidth="1"/>
    <col min="13" max="16384" width="9" style="205"/>
  </cols>
  <sheetData>
    <row r="1" spans="1:12" ht="5.0999999999999996" customHeight="1"/>
    <row r="2" spans="1:12" ht="50.1" customHeight="1">
      <c r="A2" s="1298"/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</row>
    <row r="3" spans="1:12" s="2" customFormat="1" ht="21" customHeight="1">
      <c r="A3" s="1299" t="s">
        <v>310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</row>
    <row r="4" spans="1:12" s="2" customFormat="1" ht="20.100000000000001" customHeight="1">
      <c r="A4" s="1332" t="s">
        <v>311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</row>
    <row r="5" spans="1:12" s="209" customFormat="1" ht="20.100000000000001" customHeight="1">
      <c r="A5" s="207" t="s">
        <v>312</v>
      </c>
      <c r="B5" s="207"/>
      <c r="C5" s="207"/>
      <c r="D5" s="207"/>
      <c r="E5" s="1335"/>
      <c r="F5" s="1335"/>
      <c r="G5" s="1335"/>
      <c r="H5" s="1335"/>
      <c r="I5" s="1335"/>
      <c r="J5" s="1335"/>
      <c r="K5" s="1096" t="s">
        <v>313</v>
      </c>
      <c r="L5" s="1096"/>
    </row>
    <row r="6" spans="1:12" s="7" customFormat="1" ht="21.95" customHeight="1">
      <c r="A6" s="47"/>
      <c r="B6" s="1336" t="s">
        <v>314</v>
      </c>
      <c r="C6" s="1336"/>
      <c r="D6" s="1337"/>
      <c r="E6" s="1338" t="s">
        <v>315</v>
      </c>
      <c r="F6" s="1339"/>
      <c r="G6" s="1339"/>
      <c r="H6" s="1339"/>
      <c r="I6" s="1339"/>
      <c r="J6" s="1339"/>
      <c r="K6" s="1339"/>
      <c r="L6" s="1340"/>
    </row>
    <row r="7" spans="1:12" s="7" customFormat="1" ht="21.95" customHeight="1">
      <c r="A7" s="52" t="s">
        <v>316</v>
      </c>
      <c r="B7" s="222" t="s">
        <v>317</v>
      </c>
      <c r="C7" s="219" t="s">
        <v>318</v>
      </c>
      <c r="D7" s="219" t="s">
        <v>319</v>
      </c>
      <c r="E7" s="219" t="s">
        <v>317</v>
      </c>
      <c r="F7" s="219" t="s">
        <v>320</v>
      </c>
      <c r="G7" s="219" t="s">
        <v>321</v>
      </c>
      <c r="H7" s="219" t="s">
        <v>322</v>
      </c>
      <c r="I7" s="252" t="s">
        <v>323</v>
      </c>
      <c r="J7" s="219" t="s">
        <v>324</v>
      </c>
      <c r="K7" s="219" t="s">
        <v>325</v>
      </c>
      <c r="L7" s="219" t="s">
        <v>326</v>
      </c>
    </row>
    <row r="8" spans="1:12" s="9" customFormat="1" ht="21.95" customHeight="1">
      <c r="A8" s="253"/>
      <c r="B8" s="1312" t="s">
        <v>186</v>
      </c>
      <c r="C8" s="1312" t="s">
        <v>327</v>
      </c>
      <c r="D8" s="1312" t="s">
        <v>328</v>
      </c>
      <c r="E8" s="1312" t="s">
        <v>186</v>
      </c>
      <c r="F8" s="1341" t="s">
        <v>329</v>
      </c>
      <c r="G8" s="1312" t="s">
        <v>330</v>
      </c>
      <c r="H8" s="1341" t="s">
        <v>331</v>
      </c>
      <c r="I8" s="1341" t="s">
        <v>332</v>
      </c>
      <c r="J8" s="1312" t="s">
        <v>333</v>
      </c>
      <c r="K8" s="1312" t="s">
        <v>334</v>
      </c>
      <c r="L8" s="1312" t="s">
        <v>201</v>
      </c>
    </row>
    <row r="9" spans="1:12" s="9" customFormat="1" ht="25.5" customHeight="1">
      <c r="A9" s="246" t="s">
        <v>107</v>
      </c>
      <c r="B9" s="1312"/>
      <c r="C9" s="1312"/>
      <c r="D9" s="1312"/>
      <c r="E9" s="1312"/>
      <c r="F9" s="1341"/>
      <c r="G9" s="1312"/>
      <c r="H9" s="1341"/>
      <c r="I9" s="1341"/>
      <c r="J9" s="1312"/>
      <c r="K9" s="1312"/>
      <c r="L9" s="1312"/>
    </row>
    <row r="10" spans="1:12" s="215" customFormat="1" ht="96" customHeight="1">
      <c r="A10" s="359">
        <v>2014</v>
      </c>
      <c r="B10" s="385">
        <v>15</v>
      </c>
      <c r="C10" s="385">
        <v>13</v>
      </c>
      <c r="D10" s="385">
        <v>2</v>
      </c>
      <c r="E10" s="385">
        <v>15</v>
      </c>
      <c r="F10" s="385">
        <v>1</v>
      </c>
      <c r="G10" s="385">
        <v>0</v>
      </c>
      <c r="H10" s="385">
        <v>1</v>
      </c>
      <c r="I10" s="385">
        <v>10</v>
      </c>
      <c r="J10" s="385">
        <v>0</v>
      </c>
      <c r="K10" s="385">
        <v>0</v>
      </c>
      <c r="L10" s="386">
        <v>3</v>
      </c>
    </row>
    <row r="11" spans="1:12" s="217" customFormat="1" ht="96" customHeight="1">
      <c r="A11" s="15">
        <v>2015</v>
      </c>
      <c r="B11" s="105">
        <v>14</v>
      </c>
      <c r="C11" s="105">
        <v>12</v>
      </c>
      <c r="D11" s="105">
        <v>2</v>
      </c>
      <c r="E11" s="105">
        <v>14</v>
      </c>
      <c r="F11" s="105">
        <v>1</v>
      </c>
      <c r="G11" s="105">
        <v>0</v>
      </c>
      <c r="H11" s="105">
        <v>1</v>
      </c>
      <c r="I11" s="105">
        <v>9</v>
      </c>
      <c r="J11" s="105">
        <v>0</v>
      </c>
      <c r="K11" s="105">
        <v>0</v>
      </c>
      <c r="L11" s="106">
        <v>3</v>
      </c>
    </row>
    <row r="12" spans="1:12" s="217" customFormat="1" ht="96" customHeight="1">
      <c r="A12" s="15">
        <v>2016</v>
      </c>
      <c r="B12" s="105">
        <v>14</v>
      </c>
      <c r="C12" s="105">
        <v>12</v>
      </c>
      <c r="D12" s="105">
        <v>2</v>
      </c>
      <c r="E12" s="105">
        <v>14</v>
      </c>
      <c r="F12" s="105">
        <v>1</v>
      </c>
      <c r="G12" s="105">
        <v>0</v>
      </c>
      <c r="H12" s="105">
        <v>1</v>
      </c>
      <c r="I12" s="105">
        <v>9</v>
      </c>
      <c r="J12" s="105">
        <v>0</v>
      </c>
      <c r="K12" s="105">
        <v>0</v>
      </c>
      <c r="L12" s="106">
        <v>3</v>
      </c>
    </row>
    <row r="13" spans="1:12" s="217" customFormat="1" ht="96" customHeight="1">
      <c r="A13" s="15">
        <v>2017</v>
      </c>
      <c r="B13" s="105">
        <v>14</v>
      </c>
      <c r="C13" s="105">
        <v>12</v>
      </c>
      <c r="D13" s="105">
        <v>2</v>
      </c>
      <c r="E13" s="105">
        <v>14</v>
      </c>
      <c r="F13" s="105">
        <v>1</v>
      </c>
      <c r="G13" s="105">
        <v>0</v>
      </c>
      <c r="H13" s="105">
        <v>1</v>
      </c>
      <c r="I13" s="105">
        <v>9</v>
      </c>
      <c r="J13" s="105">
        <v>0</v>
      </c>
      <c r="K13" s="105">
        <v>0</v>
      </c>
      <c r="L13" s="106">
        <v>3</v>
      </c>
    </row>
    <row r="14" spans="1:12" s="216" customFormat="1" ht="96" customHeight="1">
      <c r="A14" s="15">
        <v>2018</v>
      </c>
      <c r="B14" s="105">
        <v>14</v>
      </c>
      <c r="C14" s="105">
        <v>12</v>
      </c>
      <c r="D14" s="105">
        <v>2</v>
      </c>
      <c r="E14" s="105">
        <v>14</v>
      </c>
      <c r="F14" s="105">
        <v>1</v>
      </c>
      <c r="G14" s="105">
        <v>0</v>
      </c>
      <c r="H14" s="105">
        <v>1</v>
      </c>
      <c r="I14" s="105">
        <v>9</v>
      </c>
      <c r="J14" s="105">
        <v>0</v>
      </c>
      <c r="K14" s="105">
        <v>0</v>
      </c>
      <c r="L14" s="106">
        <v>3</v>
      </c>
    </row>
    <row r="15" spans="1:12" s="645" customFormat="1" ht="96" customHeight="1">
      <c r="A15" s="600">
        <v>2019</v>
      </c>
      <c r="B15" s="1027">
        <v>12</v>
      </c>
      <c r="C15" s="1027">
        <v>11</v>
      </c>
      <c r="D15" s="1027">
        <v>1</v>
      </c>
      <c r="E15" s="1027">
        <v>12</v>
      </c>
      <c r="F15" s="1027">
        <v>0</v>
      </c>
      <c r="G15" s="1027">
        <v>0</v>
      </c>
      <c r="H15" s="1027">
        <v>1</v>
      </c>
      <c r="I15" s="1027">
        <v>9</v>
      </c>
      <c r="J15" s="1027">
        <v>0</v>
      </c>
      <c r="K15" s="1027">
        <v>0</v>
      </c>
      <c r="L15" s="1028">
        <v>2</v>
      </c>
    </row>
    <row r="16" spans="1:12" ht="15.95" customHeight="1">
      <c r="A16" s="37" t="s">
        <v>26</v>
      </c>
      <c r="B16" s="224"/>
      <c r="C16" s="224"/>
      <c r="D16" s="224"/>
      <c r="E16" s="254"/>
      <c r="F16" s="255"/>
      <c r="G16" s="255"/>
      <c r="H16" s="255"/>
      <c r="I16" s="255"/>
      <c r="J16" s="255"/>
      <c r="K16" s="255"/>
      <c r="L16" s="256"/>
    </row>
  </sheetData>
  <mergeCells count="18">
    <mergeCell ref="B6:D6"/>
    <mergeCell ref="E6:L6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L8:L9"/>
    <mergeCell ref="G8:G9"/>
    <mergeCell ref="A2:L2"/>
    <mergeCell ref="A3:L3"/>
    <mergeCell ref="A4:L4"/>
    <mergeCell ref="E5:J5"/>
    <mergeCell ref="K5:L5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view="pageBreakPreview" zoomScaleSheetLayoutView="100" workbookViewId="0">
      <selection activeCell="A3" sqref="A3:XFD3"/>
    </sheetView>
  </sheetViews>
  <sheetFormatPr defaultColWidth="9" defaultRowHeight="15.75"/>
  <cols>
    <col min="1" max="1" width="8.625" style="204" customWidth="1"/>
    <col min="2" max="2" width="13.125" customWidth="1"/>
    <col min="3" max="3" width="12.625" style="205" customWidth="1"/>
    <col min="4" max="4" width="13" style="205" customWidth="1"/>
    <col min="5" max="5" width="13.125" style="205" customWidth="1"/>
    <col min="6" max="7" width="12.625" customWidth="1"/>
    <col min="8" max="16384" width="9" style="205"/>
  </cols>
  <sheetData>
    <row r="1" spans="1:7" ht="5.0999999999999996" customHeight="1">
      <c r="A1" s="224"/>
      <c r="B1" s="254"/>
      <c r="C1" s="255"/>
      <c r="D1" s="255"/>
      <c r="E1" s="255"/>
      <c r="F1" s="254"/>
      <c r="G1" s="254"/>
    </row>
    <row r="2" spans="1:7" ht="50.1" customHeight="1">
      <c r="A2" s="1298"/>
      <c r="B2" s="1298"/>
      <c r="C2" s="1298"/>
      <c r="D2" s="1298"/>
      <c r="E2" s="1298"/>
      <c r="F2" s="1298"/>
      <c r="G2" s="1298"/>
    </row>
    <row r="3" spans="1:7" s="2" customFormat="1" ht="21" customHeight="1">
      <c r="A3" s="1299" t="s">
        <v>335</v>
      </c>
      <c r="B3" s="1331"/>
      <c r="C3" s="1331"/>
      <c r="D3" s="1331"/>
      <c r="E3" s="1331"/>
      <c r="F3" s="1331"/>
      <c r="G3" s="1331"/>
    </row>
    <row r="4" spans="1:7" s="2" customFormat="1" ht="20.100000000000001" customHeight="1">
      <c r="A4" s="1332" t="s">
        <v>336</v>
      </c>
      <c r="B4" s="1333"/>
      <c r="C4" s="1333"/>
      <c r="D4" s="1333"/>
      <c r="E4" s="1333"/>
      <c r="F4" s="1333"/>
      <c r="G4" s="1333"/>
    </row>
    <row r="5" spans="1:7" s="209" customFormat="1" ht="20.100000000000001" customHeight="1">
      <c r="A5" s="207" t="s">
        <v>337</v>
      </c>
      <c r="B5" s="191"/>
      <c r="C5" s="1335"/>
      <c r="D5" s="1342"/>
      <c r="E5" s="1342"/>
      <c r="F5" s="1342"/>
      <c r="G5" s="4" t="s">
        <v>338</v>
      </c>
    </row>
    <row r="6" spans="1:7" s="7" customFormat="1" ht="18.75" customHeight="1">
      <c r="A6" s="47" t="s">
        <v>210</v>
      </c>
      <c r="B6" s="1209" t="s">
        <v>339</v>
      </c>
      <c r="C6" s="1208"/>
      <c r="D6" s="1205"/>
      <c r="E6" s="1209" t="s">
        <v>340</v>
      </c>
      <c r="F6" s="1208"/>
      <c r="G6" s="1205"/>
    </row>
    <row r="7" spans="1:7" s="7" customFormat="1" ht="18.75" customHeight="1">
      <c r="A7" s="52"/>
      <c r="B7" s="257" t="s">
        <v>341</v>
      </c>
      <c r="C7" s="258" t="s">
        <v>342</v>
      </c>
      <c r="D7" s="258" t="s">
        <v>343</v>
      </c>
      <c r="E7" s="258" t="s">
        <v>344</v>
      </c>
      <c r="F7" s="258" t="s">
        <v>342</v>
      </c>
      <c r="G7" s="258" t="s">
        <v>343</v>
      </c>
    </row>
    <row r="8" spans="1:7" s="9" customFormat="1" ht="18.75" customHeight="1">
      <c r="A8" s="336" t="s">
        <v>345</v>
      </c>
      <c r="B8" s="411" t="s">
        <v>346</v>
      </c>
      <c r="C8" s="368" t="s">
        <v>347</v>
      </c>
      <c r="D8" s="368" t="s">
        <v>348</v>
      </c>
      <c r="E8" s="368" t="s">
        <v>346</v>
      </c>
      <c r="F8" s="368" t="s">
        <v>347</v>
      </c>
      <c r="G8" s="368" t="s">
        <v>348</v>
      </c>
    </row>
    <row r="9" spans="1:7" s="260" customFormat="1" ht="41.85" customHeight="1">
      <c r="A9" s="437">
        <v>2014</v>
      </c>
      <c r="B9" s="385">
        <v>8496</v>
      </c>
      <c r="C9" s="385">
        <v>4697356</v>
      </c>
      <c r="D9" s="385">
        <v>2630520</v>
      </c>
      <c r="E9" s="385">
        <v>53649</v>
      </c>
      <c r="F9" s="385">
        <v>6419969</v>
      </c>
      <c r="G9" s="386">
        <v>4879180</v>
      </c>
    </row>
    <row r="10" spans="1:7" s="236" customFormat="1" ht="41.85" customHeight="1">
      <c r="A10" s="259">
        <v>2015</v>
      </c>
      <c r="B10" s="105">
        <v>6970</v>
      </c>
      <c r="C10" s="105">
        <v>3957703</v>
      </c>
      <c r="D10" s="105">
        <v>2453776</v>
      </c>
      <c r="E10" s="105">
        <v>53751</v>
      </c>
      <c r="F10" s="105">
        <v>6414280</v>
      </c>
      <c r="G10" s="106">
        <v>4810710</v>
      </c>
    </row>
    <row r="11" spans="1:7" s="236" customFormat="1" ht="41.85" customHeight="1">
      <c r="A11" s="259">
        <v>2016</v>
      </c>
      <c r="B11" s="105">
        <v>7426</v>
      </c>
      <c r="C11" s="105">
        <v>4322350</v>
      </c>
      <c r="D11" s="105">
        <v>2420516</v>
      </c>
      <c r="E11" s="105">
        <v>71727</v>
      </c>
      <c r="F11" s="105">
        <v>10948945</v>
      </c>
      <c r="G11" s="106">
        <v>8540177</v>
      </c>
    </row>
    <row r="12" spans="1:7" s="236" customFormat="1" ht="41.85" customHeight="1">
      <c r="A12" s="259">
        <v>2017</v>
      </c>
      <c r="B12" s="105">
        <v>7196</v>
      </c>
      <c r="C12" s="105">
        <v>4173680</v>
      </c>
      <c r="D12" s="105">
        <v>2345540</v>
      </c>
      <c r="E12" s="105">
        <v>72711</v>
      </c>
      <c r="F12" s="105">
        <v>11099150</v>
      </c>
      <c r="G12" s="106">
        <v>8657870</v>
      </c>
    </row>
    <row r="13" spans="1:7" s="237" customFormat="1" ht="41.85" customHeight="1">
      <c r="A13" s="259">
        <v>2018</v>
      </c>
      <c r="B13" s="105">
        <v>7199</v>
      </c>
      <c r="C13" s="105">
        <v>4319400</v>
      </c>
      <c r="D13" s="105">
        <v>2462050</v>
      </c>
      <c r="E13" s="105">
        <v>73742</v>
      </c>
      <c r="F13" s="105">
        <v>8480330</v>
      </c>
      <c r="G13" s="106">
        <v>6445050</v>
      </c>
    </row>
    <row r="14" spans="1:7" s="1035" customFormat="1" ht="41.85" customHeight="1">
      <c r="A14" s="693">
        <v>2019</v>
      </c>
      <c r="B14" s="1027">
        <v>7468</v>
      </c>
      <c r="C14" s="1027">
        <v>4480800</v>
      </c>
      <c r="D14" s="1027">
        <v>2509248</v>
      </c>
      <c r="E14" s="1027">
        <v>82961</v>
      </c>
      <c r="F14" s="1027">
        <v>9540515</v>
      </c>
      <c r="G14" s="1028">
        <v>7250791</v>
      </c>
    </row>
    <row r="15" spans="1:7" s="218" customFormat="1" ht="18.75" customHeight="1">
      <c r="A15" s="52" t="s">
        <v>210</v>
      </c>
      <c r="B15" s="1070" t="s">
        <v>349</v>
      </c>
      <c r="C15" s="1071"/>
      <c r="D15" s="1072"/>
      <c r="E15" s="1070" t="s">
        <v>350</v>
      </c>
      <c r="F15" s="1071"/>
      <c r="G15" s="1072"/>
    </row>
    <row r="16" spans="1:7" s="218" customFormat="1" ht="18.75" customHeight="1">
      <c r="A16" s="52"/>
      <c r="B16" s="257" t="s">
        <v>341</v>
      </c>
      <c r="C16" s="258" t="s">
        <v>342</v>
      </c>
      <c r="D16" s="258" t="s">
        <v>343</v>
      </c>
      <c r="E16" s="258" t="s">
        <v>344</v>
      </c>
      <c r="F16" s="258" t="s">
        <v>342</v>
      </c>
      <c r="G16" s="258" t="s">
        <v>343</v>
      </c>
    </row>
    <row r="17" spans="1:7" s="40" customFormat="1" ht="18.75" customHeight="1">
      <c r="A17" s="336" t="s">
        <v>345</v>
      </c>
      <c r="B17" s="411" t="s">
        <v>346</v>
      </c>
      <c r="C17" s="368" t="s">
        <v>347</v>
      </c>
      <c r="D17" s="368" t="s">
        <v>348</v>
      </c>
      <c r="E17" s="368" t="s">
        <v>346</v>
      </c>
      <c r="F17" s="368" t="s">
        <v>347</v>
      </c>
      <c r="G17" s="368" t="s">
        <v>348</v>
      </c>
    </row>
    <row r="18" spans="1:7" ht="41.85" customHeight="1">
      <c r="A18" s="259">
        <v>2014</v>
      </c>
      <c r="B18" s="105">
        <v>0</v>
      </c>
      <c r="C18" s="105">
        <v>0</v>
      </c>
      <c r="D18" s="105">
        <v>0</v>
      </c>
      <c r="E18" s="105">
        <v>0</v>
      </c>
      <c r="F18" s="105">
        <v>0</v>
      </c>
      <c r="G18" s="106">
        <v>0</v>
      </c>
    </row>
    <row r="19" spans="1:7" s="261" customFormat="1" ht="41.85" customHeight="1">
      <c r="A19" s="259">
        <v>2015</v>
      </c>
      <c r="B19" s="105">
        <v>0</v>
      </c>
      <c r="C19" s="105">
        <v>0</v>
      </c>
      <c r="D19" s="105">
        <v>0</v>
      </c>
      <c r="E19" s="105">
        <v>0</v>
      </c>
      <c r="F19" s="105">
        <v>0</v>
      </c>
      <c r="G19" s="106">
        <v>0</v>
      </c>
    </row>
    <row r="20" spans="1:7" s="261" customFormat="1" ht="41.85" customHeight="1">
      <c r="A20" s="259">
        <v>2016</v>
      </c>
      <c r="B20" s="105">
        <v>0</v>
      </c>
      <c r="C20" s="105">
        <v>0</v>
      </c>
      <c r="D20" s="105">
        <v>0</v>
      </c>
      <c r="E20" s="105">
        <v>0</v>
      </c>
      <c r="F20" s="105">
        <v>0</v>
      </c>
      <c r="G20" s="106">
        <v>0</v>
      </c>
    </row>
    <row r="21" spans="1:7" s="261" customFormat="1" ht="41.85" customHeight="1">
      <c r="A21" s="259">
        <v>2017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6">
        <v>0</v>
      </c>
    </row>
    <row r="22" spans="1:7" s="261" customFormat="1" ht="41.85" customHeight="1">
      <c r="A22" s="259">
        <v>2018</v>
      </c>
      <c r="B22" s="105">
        <v>0</v>
      </c>
      <c r="C22" s="105">
        <v>0</v>
      </c>
      <c r="D22" s="105">
        <v>0</v>
      </c>
      <c r="E22" s="105">
        <v>0</v>
      </c>
      <c r="F22" s="105">
        <v>0</v>
      </c>
      <c r="G22" s="106">
        <v>0</v>
      </c>
    </row>
    <row r="23" spans="1:7" s="1039" customFormat="1" ht="41.85" customHeight="1">
      <c r="A23" s="693">
        <v>2019</v>
      </c>
      <c r="B23" s="643">
        <v>0</v>
      </c>
      <c r="C23" s="643">
        <v>0</v>
      </c>
      <c r="D23" s="643">
        <v>0</v>
      </c>
      <c r="E23" s="643">
        <v>0</v>
      </c>
      <c r="F23" s="643">
        <v>0</v>
      </c>
      <c r="G23" s="1034">
        <v>0</v>
      </c>
    </row>
    <row r="24" spans="1:7" ht="15.95" customHeight="1">
      <c r="A24" s="241" t="s">
        <v>351</v>
      </c>
      <c r="B24" s="254"/>
      <c r="C24" s="255"/>
      <c r="D24" s="255"/>
      <c r="E24" s="255"/>
      <c r="F24" s="254"/>
      <c r="G24" s="254"/>
    </row>
    <row r="25" spans="1:7" ht="15.95" customHeight="1">
      <c r="A25" s="240" t="s">
        <v>26</v>
      </c>
      <c r="B25" s="254"/>
      <c r="C25" s="255"/>
      <c r="D25" s="255"/>
      <c r="E25" s="255"/>
      <c r="F25" s="254"/>
      <c r="G25" s="254"/>
    </row>
  </sheetData>
  <mergeCells count="8">
    <mergeCell ref="B15:D15"/>
    <mergeCell ref="E15:G15"/>
    <mergeCell ref="A2:G2"/>
    <mergeCell ref="A3:G3"/>
    <mergeCell ref="A4:G4"/>
    <mergeCell ref="C5:F5"/>
    <mergeCell ref="B6:D6"/>
    <mergeCell ref="E6:G6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14"/>
  <sheetViews>
    <sheetView view="pageBreakPreview" zoomScale="95" zoomScaleNormal="85" zoomScaleSheetLayoutView="95" workbookViewId="0">
      <selection activeCell="M12" sqref="M12"/>
    </sheetView>
  </sheetViews>
  <sheetFormatPr defaultColWidth="8.75" defaultRowHeight="15.75"/>
  <cols>
    <col min="1" max="1" width="8.25" customWidth="1"/>
    <col min="2" max="3" width="7" customWidth="1"/>
    <col min="4" max="4" width="6.5" customWidth="1"/>
    <col min="5" max="5" width="6.375" customWidth="1"/>
    <col min="6" max="6" width="7.625" customWidth="1"/>
    <col min="7" max="7" width="10" customWidth="1"/>
    <col min="8" max="8" width="8" customWidth="1"/>
    <col min="9" max="9" width="8.125" customWidth="1"/>
    <col min="10" max="10" width="6.875" customWidth="1"/>
    <col min="11" max="11" width="9" customWidth="1"/>
    <col min="12" max="16384" width="8.75" style="1"/>
  </cols>
  <sheetData>
    <row r="1" spans="1:14" ht="5.0999999999999996" customHeight="1"/>
    <row r="2" spans="1:14" ht="50.1" customHeight="1">
      <c r="A2" s="1054"/>
      <c r="B2" s="1054"/>
      <c r="C2" s="1054"/>
      <c r="D2" s="1054"/>
      <c r="E2" s="1054"/>
      <c r="F2" s="1054"/>
      <c r="G2" s="1054"/>
      <c r="H2" s="1054"/>
      <c r="I2" s="1054"/>
    </row>
    <row r="3" spans="1:14" s="118" customFormat="1" ht="21" customHeight="1">
      <c r="A3" s="1065" t="s">
        <v>352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</row>
    <row r="4" spans="1:14" s="118" customFormat="1" ht="20.100000000000001" customHeight="1">
      <c r="A4" s="1343" t="s">
        <v>353</v>
      </c>
      <c r="B4" s="1343"/>
      <c r="C4" s="1343"/>
      <c r="D4" s="1343"/>
      <c r="E4" s="1343"/>
      <c r="F4" s="1343"/>
      <c r="G4" s="1343"/>
      <c r="H4" s="1343"/>
      <c r="I4" s="1343"/>
      <c r="J4" s="1343"/>
      <c r="K4" s="1343"/>
    </row>
    <row r="5" spans="1:14" ht="20.100000000000001" customHeight="1">
      <c r="A5" s="241" t="s">
        <v>354</v>
      </c>
      <c r="B5" s="262"/>
      <c r="C5" s="262"/>
      <c r="D5" s="262"/>
      <c r="E5" s="262"/>
      <c r="F5" s="262"/>
      <c r="G5" s="262"/>
      <c r="H5" s="262"/>
      <c r="I5" s="4"/>
      <c r="J5" s="262"/>
      <c r="K5" s="4" t="s">
        <v>355</v>
      </c>
    </row>
    <row r="6" spans="1:14" s="49" customFormat="1" ht="21" customHeight="1">
      <c r="A6" s="6" t="s">
        <v>356</v>
      </c>
      <c r="B6" s="1216" t="s">
        <v>357</v>
      </c>
      <c r="C6" s="1216" t="s">
        <v>358</v>
      </c>
      <c r="D6" s="1216" t="s">
        <v>359</v>
      </c>
      <c r="E6" s="1067" t="s">
        <v>360</v>
      </c>
      <c r="F6" s="1068"/>
      <c r="G6" s="1068"/>
      <c r="H6" s="1068"/>
      <c r="I6" s="1344" t="s">
        <v>361</v>
      </c>
      <c r="J6" s="1344" t="s">
        <v>362</v>
      </c>
      <c r="K6" s="1344" t="s">
        <v>363</v>
      </c>
    </row>
    <row r="7" spans="1:14" s="125" customFormat="1" ht="15" customHeight="1">
      <c r="A7" s="8"/>
      <c r="B7" s="1217"/>
      <c r="C7" s="1217"/>
      <c r="D7" s="1217"/>
      <c r="E7" s="1346" t="s">
        <v>364</v>
      </c>
      <c r="F7" s="1347"/>
      <c r="G7" s="1347"/>
      <c r="H7" s="1347"/>
      <c r="I7" s="1345"/>
      <c r="J7" s="1345"/>
      <c r="K7" s="1345"/>
    </row>
    <row r="8" spans="1:14" s="264" customFormat="1" ht="33.950000000000003" customHeight="1">
      <c r="A8" s="10"/>
      <c r="B8" s="1348" t="s">
        <v>365</v>
      </c>
      <c r="C8" s="1349" t="s">
        <v>366</v>
      </c>
      <c r="D8" s="1349" t="s">
        <v>367</v>
      </c>
      <c r="E8" s="13" t="s">
        <v>368</v>
      </c>
      <c r="F8" s="263" t="s">
        <v>369</v>
      </c>
      <c r="G8" s="13" t="s">
        <v>370</v>
      </c>
      <c r="H8" s="194" t="s">
        <v>371</v>
      </c>
      <c r="I8" s="1349" t="s">
        <v>372</v>
      </c>
      <c r="J8" s="1349" t="s">
        <v>373</v>
      </c>
      <c r="K8" s="1349" t="s">
        <v>374</v>
      </c>
    </row>
    <row r="9" spans="1:14" s="265" customFormat="1" ht="41.1" customHeight="1">
      <c r="A9" s="438" t="s">
        <v>375</v>
      </c>
      <c r="B9" s="1348"/>
      <c r="C9" s="1349"/>
      <c r="D9" s="1349"/>
      <c r="E9" s="344" t="s">
        <v>376</v>
      </c>
      <c r="F9" s="345" t="s">
        <v>377</v>
      </c>
      <c r="G9" s="345" t="s">
        <v>378</v>
      </c>
      <c r="H9" s="345" t="s">
        <v>379</v>
      </c>
      <c r="I9" s="1349"/>
      <c r="J9" s="1349"/>
      <c r="K9" s="1349"/>
    </row>
    <row r="10" spans="1:14" s="268" customFormat="1" ht="30" customHeight="1">
      <c r="A10" s="359">
        <v>2014</v>
      </c>
      <c r="B10" s="439">
        <v>571</v>
      </c>
      <c r="C10" s="439">
        <v>2</v>
      </c>
      <c r="D10" s="439" t="s">
        <v>380</v>
      </c>
      <c r="E10" s="439">
        <v>9</v>
      </c>
      <c r="F10" s="439">
        <v>9</v>
      </c>
      <c r="G10" s="439" t="s">
        <v>380</v>
      </c>
      <c r="H10" s="439" t="s">
        <v>43</v>
      </c>
      <c r="I10" s="439">
        <v>38</v>
      </c>
      <c r="J10" s="440">
        <v>6</v>
      </c>
      <c r="K10" s="441">
        <v>10</v>
      </c>
    </row>
    <row r="11" spans="1:14" s="268" customFormat="1" ht="30" customHeight="1">
      <c r="A11" s="15">
        <v>2015</v>
      </c>
      <c r="B11" s="266">
        <v>538</v>
      </c>
      <c r="C11" s="266">
        <v>1</v>
      </c>
      <c r="D11" s="266" t="s">
        <v>43</v>
      </c>
      <c r="E11" s="266">
        <v>9</v>
      </c>
      <c r="F11" s="266">
        <v>9</v>
      </c>
      <c r="G11" s="266" t="s">
        <v>43</v>
      </c>
      <c r="H11" s="266" t="s">
        <v>43</v>
      </c>
      <c r="I11" s="266">
        <v>39</v>
      </c>
      <c r="J11" s="269">
        <v>6</v>
      </c>
      <c r="K11" s="267">
        <v>10</v>
      </c>
    </row>
    <row r="12" spans="1:14" s="268" customFormat="1" ht="30" customHeight="1">
      <c r="A12" s="15">
        <v>2016</v>
      </c>
      <c r="B12" s="266">
        <v>634</v>
      </c>
      <c r="C12" s="266">
        <v>1</v>
      </c>
      <c r="D12" s="266" t="s">
        <v>43</v>
      </c>
      <c r="E12" s="266">
        <v>9</v>
      </c>
      <c r="F12" s="266">
        <v>9</v>
      </c>
      <c r="G12" s="266" t="s">
        <v>43</v>
      </c>
      <c r="H12" s="266" t="s">
        <v>43</v>
      </c>
      <c r="I12" s="266">
        <v>41</v>
      </c>
      <c r="J12" s="269">
        <v>6</v>
      </c>
      <c r="K12" s="267">
        <v>12</v>
      </c>
    </row>
    <row r="13" spans="1:14" s="268" customFormat="1" ht="30" customHeight="1">
      <c r="A13" s="15">
        <v>2017</v>
      </c>
      <c r="B13" s="266">
        <v>487</v>
      </c>
      <c r="C13" s="266">
        <v>1</v>
      </c>
      <c r="D13" s="266">
        <v>0</v>
      </c>
      <c r="E13" s="266">
        <v>9</v>
      </c>
      <c r="F13" s="266">
        <v>9</v>
      </c>
      <c r="G13" s="266" t="s">
        <v>43</v>
      </c>
      <c r="H13" s="266" t="s">
        <v>43</v>
      </c>
      <c r="I13" s="266">
        <v>45</v>
      </c>
      <c r="J13" s="269">
        <v>6</v>
      </c>
      <c r="K13" s="267">
        <v>13</v>
      </c>
    </row>
    <row r="14" spans="1:14" s="270" customFormat="1" ht="30" customHeight="1">
      <c r="A14" s="15">
        <v>2018</v>
      </c>
      <c r="B14" s="266">
        <v>536</v>
      </c>
      <c r="C14" s="266">
        <v>2</v>
      </c>
      <c r="D14" s="266" t="s">
        <v>43</v>
      </c>
      <c r="E14" s="266">
        <v>8</v>
      </c>
      <c r="F14" s="266">
        <v>8</v>
      </c>
      <c r="G14" s="266" t="s">
        <v>43</v>
      </c>
      <c r="H14" s="266" t="s">
        <v>43</v>
      </c>
      <c r="I14" s="266">
        <v>46</v>
      </c>
      <c r="J14" s="269">
        <v>6</v>
      </c>
      <c r="K14" s="331">
        <v>14</v>
      </c>
      <c r="N14" s="271"/>
    </row>
    <row r="15" spans="1:14" s="941" customFormat="1" ht="30" customHeight="1">
      <c r="A15" s="600">
        <v>2019</v>
      </c>
      <c r="B15" s="1027">
        <v>514</v>
      </c>
      <c r="C15" s="1027">
        <v>1</v>
      </c>
      <c r="D15" s="643">
        <v>0</v>
      </c>
      <c r="E15" s="1027">
        <v>0</v>
      </c>
      <c r="F15" s="1027">
        <v>0</v>
      </c>
      <c r="G15" s="643">
        <v>0</v>
      </c>
      <c r="H15" s="643">
        <v>0</v>
      </c>
      <c r="I15" s="1027">
        <v>46</v>
      </c>
      <c r="J15" s="1044">
        <v>4</v>
      </c>
      <c r="K15" s="1045">
        <v>11</v>
      </c>
      <c r="N15" s="1040"/>
    </row>
    <row r="16" spans="1:14" s="272" customFormat="1" ht="26.1" customHeight="1">
      <c r="A16" s="10" t="s">
        <v>356</v>
      </c>
      <c r="B16" s="1070" t="s">
        <v>381</v>
      </c>
      <c r="C16" s="1071"/>
      <c r="D16" s="1071"/>
      <c r="E16" s="1071"/>
      <c r="F16" s="1071"/>
      <c r="G16" s="1071"/>
      <c r="H16" s="1071"/>
      <c r="I16" s="1072"/>
      <c r="J16" s="1354" t="s">
        <v>382</v>
      </c>
      <c r="K16" s="1355"/>
      <c r="N16" s="273"/>
    </row>
    <row r="17" spans="1:11" s="272" customFormat="1" ht="54.95" customHeight="1">
      <c r="A17" s="10"/>
      <c r="B17" s="274" t="s">
        <v>383</v>
      </c>
      <c r="C17" s="263" t="s">
        <v>384</v>
      </c>
      <c r="D17" s="1356" t="s">
        <v>385</v>
      </c>
      <c r="E17" s="1357"/>
      <c r="F17" s="263" t="s">
        <v>386</v>
      </c>
      <c r="G17" s="263" t="s">
        <v>387</v>
      </c>
      <c r="H17" s="263" t="s">
        <v>388</v>
      </c>
      <c r="I17" s="275" t="s">
        <v>389</v>
      </c>
      <c r="J17" s="1354"/>
      <c r="K17" s="1355"/>
    </row>
    <row r="18" spans="1:11" ht="52.5" customHeight="1">
      <c r="A18" s="438" t="s">
        <v>375</v>
      </c>
      <c r="B18" s="344" t="s">
        <v>390</v>
      </c>
      <c r="C18" s="345" t="s">
        <v>391</v>
      </c>
      <c r="D18" s="1358" t="s">
        <v>392</v>
      </c>
      <c r="E18" s="1359"/>
      <c r="F18" s="345" t="s">
        <v>393</v>
      </c>
      <c r="G18" s="430" t="s">
        <v>394</v>
      </c>
      <c r="H18" s="430" t="s">
        <v>395</v>
      </c>
      <c r="I18" s="442" t="s">
        <v>396</v>
      </c>
      <c r="J18" s="1360" t="s">
        <v>397</v>
      </c>
      <c r="K18" s="1361"/>
    </row>
    <row r="19" spans="1:11" s="277" customFormat="1" ht="30" customHeight="1">
      <c r="A19" s="359">
        <v>2014</v>
      </c>
      <c r="B19" s="369">
        <v>506</v>
      </c>
      <c r="C19" s="369">
        <v>436</v>
      </c>
      <c r="D19" s="1109">
        <v>0</v>
      </c>
      <c r="E19" s="1109"/>
      <c r="F19" s="369">
        <v>70</v>
      </c>
      <c r="G19" s="369">
        <v>0</v>
      </c>
      <c r="H19" s="369">
        <v>0</v>
      </c>
      <c r="I19" s="443">
        <v>0</v>
      </c>
      <c r="J19" s="1350">
        <v>0</v>
      </c>
      <c r="K19" s="1351"/>
    </row>
    <row r="20" spans="1:11" s="277" customFormat="1" ht="30" customHeight="1">
      <c r="A20" s="15">
        <v>2015</v>
      </c>
      <c r="B20" s="56">
        <v>473</v>
      </c>
      <c r="C20" s="56">
        <v>406</v>
      </c>
      <c r="D20" s="1098">
        <v>0</v>
      </c>
      <c r="E20" s="1098"/>
      <c r="F20" s="56">
        <v>67</v>
      </c>
      <c r="G20" s="56">
        <v>0</v>
      </c>
      <c r="H20" s="56">
        <v>0</v>
      </c>
      <c r="I20" s="276">
        <v>0</v>
      </c>
      <c r="J20" s="1352">
        <v>0</v>
      </c>
      <c r="K20" s="1353"/>
    </row>
    <row r="21" spans="1:11" s="277" customFormat="1" ht="30" customHeight="1">
      <c r="A21" s="15">
        <v>2016</v>
      </c>
      <c r="B21" s="56">
        <v>514</v>
      </c>
      <c r="C21" s="56">
        <v>426</v>
      </c>
      <c r="D21" s="1098">
        <v>1</v>
      </c>
      <c r="E21" s="1098"/>
      <c r="F21" s="56">
        <v>70</v>
      </c>
      <c r="G21" s="56">
        <v>3</v>
      </c>
      <c r="H21" s="56">
        <v>0</v>
      </c>
      <c r="I21" s="278">
        <v>14</v>
      </c>
      <c r="J21" s="1362">
        <v>51</v>
      </c>
      <c r="K21" s="1363"/>
    </row>
    <row r="22" spans="1:11" s="277" customFormat="1" ht="30" customHeight="1">
      <c r="A22" s="15">
        <v>2017</v>
      </c>
      <c r="B22" s="56">
        <v>349</v>
      </c>
      <c r="C22" s="56">
        <v>287</v>
      </c>
      <c r="D22" s="1098">
        <v>1</v>
      </c>
      <c r="E22" s="1098"/>
      <c r="F22" s="56">
        <v>43</v>
      </c>
      <c r="G22" s="56">
        <v>3</v>
      </c>
      <c r="H22" s="56">
        <v>0</v>
      </c>
      <c r="I22" s="278">
        <v>15</v>
      </c>
      <c r="J22" s="1362">
        <v>64</v>
      </c>
      <c r="K22" s="1363"/>
    </row>
    <row r="23" spans="1:11" s="270" customFormat="1" ht="30" customHeight="1">
      <c r="A23" s="15">
        <v>2018</v>
      </c>
      <c r="B23" s="56">
        <v>374</v>
      </c>
      <c r="C23" s="56">
        <v>299</v>
      </c>
      <c r="D23" s="1098">
        <v>1</v>
      </c>
      <c r="E23" s="1098"/>
      <c r="F23" s="56">
        <v>51</v>
      </c>
      <c r="G23" s="56">
        <v>6</v>
      </c>
      <c r="H23" s="56">
        <v>0</v>
      </c>
      <c r="I23" s="278">
        <v>17</v>
      </c>
      <c r="J23" s="1362">
        <v>86</v>
      </c>
      <c r="K23" s="1363"/>
    </row>
    <row r="24" spans="1:11" s="941" customFormat="1" ht="30" customHeight="1">
      <c r="A24" s="600">
        <v>2019</v>
      </c>
      <c r="B24" s="607">
        <v>365</v>
      </c>
      <c r="C24" s="607">
        <v>291</v>
      </c>
      <c r="D24" s="603"/>
      <c r="E24" s="603">
        <v>1</v>
      </c>
      <c r="F24" s="607">
        <v>51</v>
      </c>
      <c r="G24" s="607">
        <v>6</v>
      </c>
      <c r="H24" s="607">
        <v>0</v>
      </c>
      <c r="I24" s="1041">
        <v>16</v>
      </c>
      <c r="J24" s="1042"/>
      <c r="K24" s="1043">
        <v>87</v>
      </c>
    </row>
    <row r="25" spans="1:11" ht="15.95" customHeight="1">
      <c r="A25" s="37" t="s">
        <v>26</v>
      </c>
      <c r="B25" s="279"/>
      <c r="C25" s="279"/>
      <c r="D25" s="279"/>
      <c r="E25" s="279"/>
      <c r="F25" s="279"/>
      <c r="G25" s="279"/>
      <c r="H25" s="279"/>
      <c r="I25" s="279"/>
    </row>
    <row r="26" spans="1:11" ht="15.75" customHeight="1">
      <c r="B26" s="280"/>
      <c r="C26" s="280"/>
      <c r="D26" s="280"/>
      <c r="E26" s="280"/>
      <c r="F26" s="280"/>
      <c r="G26" s="280"/>
      <c r="H26" s="280"/>
      <c r="I26" s="280"/>
    </row>
    <row r="27" spans="1:11" ht="15.75" customHeight="1">
      <c r="B27" s="280"/>
      <c r="C27" s="280"/>
      <c r="D27" s="280"/>
      <c r="E27" s="280"/>
      <c r="F27" s="280"/>
      <c r="G27" s="280"/>
      <c r="H27" s="280"/>
      <c r="I27" s="280"/>
    </row>
    <row r="28" spans="1:11" ht="15.75" customHeight="1">
      <c r="B28" s="280"/>
      <c r="C28" s="280"/>
      <c r="D28" s="280"/>
      <c r="E28" s="280"/>
      <c r="F28" s="280"/>
      <c r="G28" s="280"/>
      <c r="H28" s="280"/>
      <c r="I28" s="280"/>
    </row>
    <row r="29" spans="1:11" ht="15.75" customHeight="1">
      <c r="B29" s="280"/>
      <c r="C29" s="280"/>
      <c r="D29" s="280"/>
      <c r="E29" s="280"/>
      <c r="F29" s="280"/>
      <c r="G29" s="280"/>
      <c r="H29" s="280"/>
      <c r="I29" s="280"/>
    </row>
    <row r="30" spans="1:11" ht="15.75" customHeight="1">
      <c r="B30" s="280"/>
      <c r="C30" s="280"/>
      <c r="D30" s="280"/>
      <c r="E30" s="280"/>
      <c r="F30" s="280"/>
      <c r="G30" s="280"/>
      <c r="H30" s="280"/>
      <c r="I30" s="280"/>
    </row>
    <row r="31" spans="1:11" ht="15.75" customHeight="1">
      <c r="B31" s="280"/>
      <c r="C31" s="280"/>
      <c r="D31" s="280"/>
      <c r="E31" s="280"/>
      <c r="F31" s="280"/>
      <c r="G31" s="280"/>
      <c r="H31" s="280"/>
      <c r="I31" s="280"/>
    </row>
    <row r="32" spans="1:11" ht="15.75" customHeight="1">
      <c r="B32" s="280"/>
      <c r="C32" s="280"/>
      <c r="D32" s="280"/>
      <c r="E32" s="280"/>
      <c r="F32" s="280"/>
      <c r="G32" s="280"/>
      <c r="H32" s="280"/>
      <c r="I32" s="280"/>
    </row>
    <row r="33" spans="2:9" ht="15.75" customHeight="1">
      <c r="B33" s="280"/>
      <c r="C33" s="280"/>
      <c r="D33" s="280"/>
      <c r="E33" s="280"/>
      <c r="F33" s="280"/>
      <c r="G33" s="280"/>
      <c r="H33" s="280"/>
      <c r="I33" s="280"/>
    </row>
    <row r="34" spans="2:9" ht="15.75" customHeight="1">
      <c r="B34" s="280"/>
      <c r="C34" s="280"/>
      <c r="D34" s="280"/>
      <c r="E34" s="280"/>
      <c r="F34" s="280"/>
      <c r="G34" s="280"/>
      <c r="H34" s="280"/>
      <c r="I34" s="280"/>
    </row>
    <row r="35" spans="2:9" ht="15.75" customHeight="1">
      <c r="B35" s="280"/>
      <c r="C35" s="280"/>
      <c r="D35" s="280"/>
      <c r="E35" s="280"/>
      <c r="F35" s="280"/>
      <c r="G35" s="280"/>
      <c r="H35" s="280"/>
      <c r="I35" s="280"/>
    </row>
    <row r="36" spans="2:9" ht="15.75" customHeight="1">
      <c r="B36" s="280"/>
      <c r="C36" s="280"/>
      <c r="D36" s="280"/>
      <c r="E36" s="280"/>
      <c r="F36" s="280"/>
      <c r="G36" s="280"/>
      <c r="H36" s="280"/>
      <c r="I36" s="280"/>
    </row>
    <row r="37" spans="2:9" ht="15.75" customHeight="1">
      <c r="B37" s="280"/>
      <c r="C37" s="280"/>
      <c r="D37" s="280"/>
      <c r="E37" s="280"/>
      <c r="F37" s="280"/>
      <c r="G37" s="280"/>
      <c r="H37" s="280"/>
      <c r="I37" s="280"/>
    </row>
    <row r="38" spans="2:9" ht="15.75" customHeight="1">
      <c r="B38" s="280"/>
      <c r="C38" s="280"/>
      <c r="D38" s="280"/>
      <c r="E38" s="280"/>
      <c r="F38" s="280"/>
      <c r="G38" s="280"/>
      <c r="H38" s="280"/>
      <c r="I38" s="280"/>
    </row>
    <row r="39" spans="2:9" ht="15.75" customHeight="1">
      <c r="B39" s="280"/>
      <c r="C39" s="280"/>
      <c r="D39" s="280"/>
      <c r="E39" s="280"/>
      <c r="F39" s="280"/>
      <c r="G39" s="280"/>
      <c r="H39" s="280"/>
      <c r="I39" s="280"/>
    </row>
    <row r="40" spans="2:9" ht="15.75" customHeight="1">
      <c r="B40" s="280"/>
      <c r="C40" s="280"/>
      <c r="D40" s="280"/>
      <c r="E40" s="280"/>
      <c r="F40" s="280"/>
      <c r="G40" s="280"/>
      <c r="H40" s="280"/>
      <c r="I40" s="280"/>
    </row>
    <row r="41" spans="2:9" ht="15.75" customHeight="1">
      <c r="B41" s="280"/>
      <c r="C41" s="280"/>
      <c r="D41" s="280"/>
      <c r="E41" s="280"/>
      <c r="F41" s="280"/>
      <c r="G41" s="280"/>
      <c r="H41" s="280"/>
      <c r="I41" s="280"/>
    </row>
    <row r="42" spans="2:9" ht="15.75" customHeight="1">
      <c r="B42" s="280"/>
      <c r="C42" s="280"/>
      <c r="D42" s="280"/>
      <c r="E42" s="280"/>
      <c r="F42" s="280"/>
      <c r="G42" s="280"/>
      <c r="H42" s="280"/>
      <c r="I42" s="280"/>
    </row>
    <row r="43" spans="2:9" ht="15.75" customHeight="1">
      <c r="B43" s="280"/>
      <c r="C43" s="280"/>
      <c r="D43" s="280"/>
      <c r="E43" s="280"/>
      <c r="F43" s="280"/>
      <c r="G43" s="280"/>
      <c r="H43" s="280"/>
      <c r="I43" s="280"/>
    </row>
    <row r="44" spans="2:9" ht="15.75" customHeight="1">
      <c r="B44" s="280"/>
      <c r="C44" s="280"/>
      <c r="D44" s="280"/>
      <c r="E44" s="280"/>
      <c r="F44" s="280"/>
      <c r="G44" s="280"/>
      <c r="H44" s="280"/>
      <c r="I44" s="280"/>
    </row>
    <row r="45" spans="2:9" ht="15.75" customHeight="1">
      <c r="B45" s="280"/>
      <c r="C45" s="280"/>
      <c r="D45" s="280"/>
      <c r="E45" s="280"/>
      <c r="F45" s="280"/>
      <c r="G45" s="280"/>
      <c r="H45" s="280"/>
      <c r="I45" s="280"/>
    </row>
    <row r="46" spans="2:9" ht="15.75" customHeight="1">
      <c r="B46" s="280"/>
      <c r="C46" s="280"/>
      <c r="D46" s="280"/>
      <c r="E46" s="280"/>
      <c r="F46" s="280"/>
      <c r="G46" s="280"/>
      <c r="H46" s="280"/>
      <c r="I46" s="280"/>
    </row>
    <row r="47" spans="2:9" ht="15.75" customHeight="1">
      <c r="B47" s="280"/>
      <c r="C47" s="280"/>
      <c r="D47" s="280"/>
      <c r="E47" s="280"/>
      <c r="F47" s="280"/>
      <c r="G47" s="280"/>
      <c r="H47" s="280"/>
      <c r="I47" s="280"/>
    </row>
    <row r="48" spans="2:9" ht="15.75" customHeight="1">
      <c r="B48" s="280"/>
      <c r="C48" s="280"/>
      <c r="D48" s="280"/>
      <c r="E48" s="280"/>
      <c r="F48" s="280"/>
      <c r="G48" s="280"/>
      <c r="H48" s="280"/>
      <c r="I48" s="280"/>
    </row>
    <row r="49" spans="2:9" ht="15.75" customHeight="1">
      <c r="B49" s="280"/>
      <c r="C49" s="280"/>
      <c r="D49" s="280"/>
      <c r="E49" s="280"/>
      <c r="F49" s="280"/>
      <c r="G49" s="280"/>
      <c r="H49" s="280"/>
      <c r="I49" s="280"/>
    </row>
    <row r="50" spans="2:9" ht="15.75" customHeight="1">
      <c r="B50" s="280"/>
      <c r="C50" s="280"/>
      <c r="D50" s="280"/>
      <c r="E50" s="280"/>
      <c r="F50" s="280"/>
      <c r="G50" s="280"/>
      <c r="H50" s="280"/>
      <c r="I50" s="280"/>
    </row>
    <row r="51" spans="2:9" ht="15.75" customHeight="1">
      <c r="B51" s="280"/>
      <c r="C51" s="280"/>
      <c r="D51" s="280"/>
      <c r="E51" s="280"/>
      <c r="F51" s="280"/>
      <c r="G51" s="280"/>
      <c r="H51" s="280"/>
      <c r="I51" s="280"/>
    </row>
    <row r="52" spans="2:9" ht="15.75" customHeight="1">
      <c r="B52" s="280"/>
      <c r="C52" s="280"/>
      <c r="D52" s="280"/>
      <c r="E52" s="280"/>
      <c r="F52" s="280"/>
      <c r="G52" s="280"/>
      <c r="H52" s="280"/>
      <c r="I52" s="280"/>
    </row>
    <row r="53" spans="2:9" ht="15.75" customHeight="1">
      <c r="B53" s="280"/>
      <c r="C53" s="280"/>
      <c r="D53" s="280"/>
      <c r="E53" s="280"/>
      <c r="F53" s="280"/>
      <c r="G53" s="280"/>
      <c r="H53" s="280"/>
      <c r="I53" s="280"/>
    </row>
    <row r="54" spans="2:9" ht="15.75" customHeight="1">
      <c r="B54" s="280"/>
      <c r="C54" s="280"/>
      <c r="D54" s="280"/>
      <c r="E54" s="280"/>
      <c r="F54" s="280"/>
      <c r="G54" s="280"/>
      <c r="H54" s="280"/>
      <c r="I54" s="280"/>
    </row>
    <row r="55" spans="2:9" ht="15.75" customHeight="1">
      <c r="B55" s="280"/>
      <c r="C55" s="280"/>
      <c r="D55" s="280"/>
      <c r="E55" s="280"/>
      <c r="F55" s="280"/>
      <c r="G55" s="280"/>
      <c r="H55" s="280"/>
      <c r="I55" s="280"/>
    </row>
    <row r="56" spans="2:9" ht="15.75" customHeight="1">
      <c r="B56" s="280"/>
      <c r="C56" s="280"/>
      <c r="D56" s="280"/>
      <c r="E56" s="280"/>
      <c r="F56" s="280"/>
      <c r="G56" s="280"/>
      <c r="H56" s="280"/>
      <c r="I56" s="280"/>
    </row>
    <row r="57" spans="2:9" ht="15.75" customHeight="1">
      <c r="B57" s="280"/>
      <c r="C57" s="280"/>
      <c r="D57" s="280"/>
      <c r="E57" s="280"/>
      <c r="F57" s="280"/>
      <c r="G57" s="280"/>
      <c r="H57" s="280"/>
      <c r="I57" s="280"/>
    </row>
    <row r="58" spans="2:9" ht="15.75" customHeight="1">
      <c r="B58" s="280"/>
      <c r="C58" s="280"/>
      <c r="D58" s="280"/>
      <c r="E58" s="280"/>
      <c r="F58" s="280"/>
      <c r="G58" s="280"/>
      <c r="H58" s="280"/>
      <c r="I58" s="280"/>
    </row>
    <row r="59" spans="2:9" ht="15.75" customHeight="1">
      <c r="B59" s="280"/>
      <c r="C59" s="280"/>
      <c r="D59" s="280"/>
      <c r="E59" s="280"/>
      <c r="F59" s="280"/>
      <c r="G59" s="280"/>
      <c r="H59" s="280"/>
      <c r="I59" s="280"/>
    </row>
    <row r="60" spans="2:9" ht="15.75" customHeight="1">
      <c r="B60" s="280"/>
      <c r="C60" s="280"/>
      <c r="D60" s="280"/>
      <c r="E60" s="280"/>
      <c r="F60" s="280"/>
      <c r="G60" s="280"/>
      <c r="H60" s="280"/>
      <c r="I60" s="280"/>
    </row>
    <row r="61" spans="2:9" ht="15.75" customHeight="1">
      <c r="B61" s="280"/>
      <c r="C61" s="280"/>
      <c r="D61" s="280"/>
      <c r="E61" s="280"/>
      <c r="F61" s="280"/>
      <c r="G61" s="280"/>
      <c r="H61" s="280"/>
      <c r="I61" s="280"/>
    </row>
    <row r="62" spans="2:9" ht="15.75" customHeight="1">
      <c r="B62" s="280"/>
      <c r="C62" s="280"/>
      <c r="D62" s="280"/>
      <c r="E62" s="280"/>
      <c r="F62" s="280"/>
      <c r="G62" s="280"/>
      <c r="H62" s="280"/>
      <c r="I62" s="280"/>
    </row>
    <row r="63" spans="2:9" ht="15.75" customHeight="1">
      <c r="B63" s="280"/>
      <c r="C63" s="280"/>
      <c r="D63" s="280"/>
      <c r="E63" s="280"/>
      <c r="F63" s="280"/>
      <c r="G63" s="280"/>
      <c r="H63" s="280"/>
      <c r="I63" s="280"/>
    </row>
    <row r="64" spans="2:9" ht="15.75" customHeight="1">
      <c r="B64" s="280"/>
      <c r="C64" s="280"/>
      <c r="D64" s="280"/>
      <c r="E64" s="280"/>
      <c r="F64" s="280"/>
      <c r="G64" s="280"/>
      <c r="H64" s="280"/>
      <c r="I64" s="280"/>
    </row>
    <row r="65" spans="2:9" ht="15.75" customHeight="1">
      <c r="B65" s="280"/>
      <c r="C65" s="280"/>
      <c r="D65" s="280"/>
      <c r="E65" s="280"/>
      <c r="F65" s="280"/>
      <c r="G65" s="280"/>
      <c r="H65" s="280"/>
      <c r="I65" s="280"/>
    </row>
    <row r="66" spans="2:9" ht="15.75" customHeight="1">
      <c r="B66" s="280"/>
      <c r="C66" s="280"/>
      <c r="D66" s="280"/>
      <c r="E66" s="280"/>
      <c r="F66" s="280"/>
      <c r="G66" s="280"/>
      <c r="H66" s="280"/>
      <c r="I66" s="280"/>
    </row>
    <row r="67" spans="2:9" ht="15.75" customHeight="1">
      <c r="B67" s="280"/>
      <c r="C67" s="280"/>
      <c r="D67" s="280"/>
      <c r="E67" s="280"/>
      <c r="F67" s="280"/>
      <c r="G67" s="280"/>
      <c r="H67" s="280"/>
      <c r="I67" s="280"/>
    </row>
    <row r="68" spans="2:9" ht="15.75" customHeight="1">
      <c r="B68" s="280"/>
      <c r="C68" s="280"/>
      <c r="D68" s="280"/>
      <c r="E68" s="280"/>
      <c r="F68" s="280"/>
      <c r="G68" s="280"/>
      <c r="H68" s="280"/>
      <c r="I68" s="280"/>
    </row>
    <row r="69" spans="2:9" ht="15.75" customHeight="1">
      <c r="B69" s="280"/>
      <c r="C69" s="280"/>
      <c r="D69" s="280"/>
      <c r="E69" s="280"/>
      <c r="F69" s="280"/>
      <c r="G69" s="280"/>
      <c r="H69" s="280"/>
      <c r="I69" s="280"/>
    </row>
    <row r="70" spans="2:9" ht="15.75" customHeight="1">
      <c r="B70" s="280"/>
      <c r="C70" s="280"/>
      <c r="D70" s="280"/>
      <c r="E70" s="280"/>
      <c r="F70" s="280"/>
      <c r="G70" s="280"/>
      <c r="H70" s="280"/>
      <c r="I70" s="280"/>
    </row>
    <row r="71" spans="2:9" ht="15.75" customHeight="1">
      <c r="B71" s="280"/>
      <c r="C71" s="280"/>
      <c r="D71" s="280"/>
      <c r="E71" s="280"/>
      <c r="F71" s="280"/>
      <c r="G71" s="280"/>
      <c r="H71" s="280"/>
      <c r="I71" s="280"/>
    </row>
    <row r="72" spans="2:9" ht="15.75" customHeight="1">
      <c r="B72" s="280"/>
      <c r="C72" s="280"/>
      <c r="D72" s="280"/>
      <c r="E72" s="280"/>
      <c r="F72" s="280"/>
      <c r="G72" s="280"/>
      <c r="H72" s="280"/>
      <c r="I72" s="280"/>
    </row>
    <row r="73" spans="2:9" ht="15.75" customHeight="1">
      <c r="B73" s="280"/>
      <c r="C73" s="280"/>
      <c r="D73" s="280"/>
      <c r="E73" s="280"/>
      <c r="F73" s="280"/>
      <c r="G73" s="280"/>
      <c r="H73" s="280"/>
      <c r="I73" s="280"/>
    </row>
    <row r="74" spans="2:9" ht="15.75" customHeight="1">
      <c r="B74" s="280"/>
      <c r="C74" s="280"/>
      <c r="D74" s="280"/>
      <c r="E74" s="280"/>
      <c r="F74" s="280"/>
      <c r="G74" s="280"/>
      <c r="H74" s="280"/>
      <c r="I74" s="280"/>
    </row>
    <row r="75" spans="2:9" ht="15.75" customHeight="1">
      <c r="B75" s="280"/>
      <c r="C75" s="280"/>
      <c r="D75" s="280"/>
      <c r="E75" s="280"/>
      <c r="F75" s="280"/>
      <c r="G75" s="280"/>
      <c r="H75" s="280"/>
      <c r="I75" s="280"/>
    </row>
    <row r="76" spans="2:9" ht="15.75" customHeight="1">
      <c r="B76" s="280"/>
      <c r="C76" s="280"/>
      <c r="D76" s="280"/>
      <c r="E76" s="280"/>
      <c r="F76" s="280"/>
      <c r="G76" s="280"/>
      <c r="H76" s="280"/>
      <c r="I76" s="280"/>
    </row>
    <row r="77" spans="2:9" ht="15.75" customHeight="1">
      <c r="B77" s="280"/>
      <c r="C77" s="280"/>
      <c r="D77" s="280"/>
      <c r="E77" s="280"/>
      <c r="F77" s="280"/>
      <c r="G77" s="280"/>
      <c r="H77" s="280"/>
      <c r="I77" s="280"/>
    </row>
    <row r="78" spans="2:9" ht="15.75" customHeight="1">
      <c r="B78" s="280"/>
      <c r="C78" s="280"/>
      <c r="D78" s="280"/>
      <c r="E78" s="280"/>
      <c r="F78" s="280"/>
      <c r="G78" s="280"/>
      <c r="H78" s="280"/>
      <c r="I78" s="280"/>
    </row>
    <row r="79" spans="2:9" ht="15.75" customHeight="1">
      <c r="B79" s="280"/>
      <c r="C79" s="280"/>
      <c r="D79" s="280"/>
      <c r="E79" s="280"/>
      <c r="F79" s="280"/>
      <c r="G79" s="280"/>
      <c r="H79" s="280"/>
      <c r="I79" s="280"/>
    </row>
    <row r="80" spans="2:9" ht="15.75" customHeight="1">
      <c r="B80" s="280"/>
      <c r="C80" s="280"/>
      <c r="D80" s="280"/>
      <c r="E80" s="280"/>
      <c r="F80" s="280"/>
      <c r="G80" s="280"/>
      <c r="H80" s="280"/>
      <c r="I80" s="280"/>
    </row>
    <row r="81" spans="2:9" ht="15.75" customHeight="1">
      <c r="B81" s="280"/>
      <c r="C81" s="280"/>
      <c r="D81" s="280"/>
      <c r="E81" s="280"/>
      <c r="F81" s="280"/>
      <c r="G81" s="280"/>
      <c r="H81" s="280"/>
      <c r="I81" s="280"/>
    </row>
    <row r="82" spans="2:9" ht="15.75" customHeight="1">
      <c r="B82" s="280"/>
      <c r="C82" s="280"/>
      <c r="D82" s="280"/>
      <c r="E82" s="280"/>
      <c r="F82" s="280"/>
      <c r="G82" s="280"/>
      <c r="H82" s="280"/>
      <c r="I82" s="280"/>
    </row>
    <row r="83" spans="2:9" ht="15.75" customHeight="1">
      <c r="B83" s="280"/>
      <c r="C83" s="280"/>
      <c r="D83" s="280"/>
      <c r="E83" s="280"/>
      <c r="F83" s="280"/>
      <c r="G83" s="280"/>
      <c r="H83" s="280"/>
      <c r="I83" s="280"/>
    </row>
    <row r="84" spans="2:9" ht="15.75" customHeight="1">
      <c r="B84" s="280"/>
      <c r="C84" s="280"/>
      <c r="D84" s="280"/>
      <c r="E84" s="280"/>
      <c r="F84" s="280"/>
      <c r="G84" s="280"/>
      <c r="H84" s="280"/>
      <c r="I84" s="280"/>
    </row>
    <row r="85" spans="2:9" ht="15.75" customHeight="1">
      <c r="B85" s="280"/>
      <c r="C85" s="280"/>
      <c r="D85" s="280"/>
      <c r="E85" s="280"/>
      <c r="F85" s="280"/>
      <c r="G85" s="280"/>
      <c r="H85" s="280"/>
      <c r="I85" s="280"/>
    </row>
    <row r="86" spans="2:9" ht="15.75" customHeight="1">
      <c r="B86" s="280"/>
      <c r="C86" s="280"/>
      <c r="D86" s="280"/>
      <c r="E86" s="280"/>
      <c r="F86" s="280"/>
      <c r="G86" s="280"/>
      <c r="H86" s="280"/>
      <c r="I86" s="280"/>
    </row>
    <row r="87" spans="2:9" ht="15.75" customHeight="1">
      <c r="B87" s="280"/>
      <c r="C87" s="280"/>
      <c r="D87" s="280"/>
      <c r="E87" s="280"/>
      <c r="F87" s="280"/>
      <c r="G87" s="280"/>
      <c r="H87" s="280"/>
      <c r="I87" s="280"/>
    </row>
    <row r="88" spans="2:9" ht="15.75" customHeight="1">
      <c r="B88" s="280"/>
      <c r="C88" s="280"/>
      <c r="D88" s="280"/>
      <c r="E88" s="280"/>
      <c r="F88" s="280"/>
      <c r="G88" s="280"/>
      <c r="H88" s="280"/>
      <c r="I88" s="280"/>
    </row>
    <row r="89" spans="2:9" ht="15.75" customHeight="1">
      <c r="B89" s="280"/>
      <c r="C89" s="280"/>
      <c r="D89" s="280"/>
      <c r="E89" s="280"/>
      <c r="F89" s="280"/>
      <c r="G89" s="280"/>
      <c r="H89" s="280"/>
      <c r="I89" s="280"/>
    </row>
    <row r="90" spans="2:9" ht="15.75" customHeight="1">
      <c r="B90" s="280"/>
      <c r="C90" s="280"/>
      <c r="D90" s="280"/>
      <c r="E90" s="280"/>
      <c r="F90" s="280"/>
      <c r="G90" s="280"/>
      <c r="H90" s="280"/>
      <c r="I90" s="280"/>
    </row>
    <row r="91" spans="2:9" ht="15.75" customHeight="1">
      <c r="B91" s="280"/>
      <c r="C91" s="280"/>
      <c r="D91" s="280"/>
      <c r="E91" s="280"/>
      <c r="F91" s="280"/>
      <c r="G91" s="280"/>
      <c r="H91" s="280"/>
      <c r="I91" s="280"/>
    </row>
    <row r="92" spans="2:9" ht="15.75" customHeight="1">
      <c r="B92" s="280"/>
      <c r="C92" s="280"/>
      <c r="D92" s="280"/>
      <c r="E92" s="280"/>
      <c r="F92" s="280"/>
      <c r="G92" s="280"/>
      <c r="H92" s="280"/>
      <c r="I92" s="280"/>
    </row>
    <row r="93" spans="2:9" ht="15.75" customHeight="1">
      <c r="B93" s="280"/>
      <c r="C93" s="280"/>
      <c r="D93" s="280"/>
      <c r="E93" s="280"/>
      <c r="F93" s="280"/>
      <c r="G93" s="280"/>
      <c r="H93" s="280"/>
      <c r="I93" s="280"/>
    </row>
    <row r="94" spans="2:9" ht="15.75" customHeight="1">
      <c r="B94" s="280"/>
      <c r="C94" s="280"/>
      <c r="D94" s="280"/>
      <c r="E94" s="280"/>
      <c r="F94" s="280"/>
      <c r="G94" s="280"/>
      <c r="H94" s="280"/>
      <c r="I94" s="280"/>
    </row>
    <row r="95" spans="2:9" ht="15.75" customHeight="1">
      <c r="B95" s="280"/>
      <c r="C95" s="280"/>
      <c r="D95" s="280"/>
      <c r="E95" s="280"/>
      <c r="F95" s="280"/>
      <c r="G95" s="280"/>
      <c r="H95" s="280"/>
      <c r="I95" s="280"/>
    </row>
    <row r="96" spans="2:9" ht="15.75" customHeight="1">
      <c r="B96" s="280"/>
      <c r="C96" s="280"/>
      <c r="D96" s="280"/>
      <c r="E96" s="280"/>
      <c r="F96" s="280"/>
      <c r="G96" s="280"/>
      <c r="H96" s="280"/>
      <c r="I96" s="280"/>
    </row>
    <row r="97" spans="2:9" ht="15.75" customHeight="1">
      <c r="B97" s="280"/>
      <c r="C97" s="280"/>
      <c r="D97" s="280"/>
      <c r="E97" s="280"/>
      <c r="F97" s="280"/>
      <c r="G97" s="280"/>
      <c r="H97" s="280"/>
      <c r="I97" s="280"/>
    </row>
    <row r="98" spans="2:9" ht="15.75" customHeight="1">
      <c r="B98" s="280"/>
      <c r="C98" s="280"/>
      <c r="D98" s="280"/>
      <c r="E98" s="280"/>
      <c r="F98" s="280"/>
      <c r="G98" s="280"/>
      <c r="H98" s="280"/>
      <c r="I98" s="280"/>
    </row>
    <row r="99" spans="2:9" ht="15.75" customHeight="1">
      <c r="B99" s="280"/>
      <c r="C99" s="280"/>
      <c r="D99" s="280"/>
      <c r="E99" s="280"/>
      <c r="F99" s="280"/>
      <c r="G99" s="280"/>
      <c r="H99" s="280"/>
      <c r="I99" s="280"/>
    </row>
    <row r="100" spans="2:9" ht="15.75" customHeight="1">
      <c r="B100" s="280"/>
      <c r="C100" s="280"/>
      <c r="D100" s="280"/>
      <c r="E100" s="280"/>
      <c r="F100" s="280"/>
      <c r="G100" s="280"/>
      <c r="H100" s="280"/>
      <c r="I100" s="280"/>
    </row>
    <row r="101" spans="2:9" ht="15.75" customHeight="1">
      <c r="B101" s="280"/>
      <c r="C101" s="280"/>
      <c r="D101" s="280"/>
      <c r="E101" s="280"/>
      <c r="F101" s="280"/>
      <c r="G101" s="280"/>
      <c r="H101" s="280"/>
      <c r="I101" s="280"/>
    </row>
    <row r="102" spans="2:9" ht="15.75" customHeight="1">
      <c r="B102" s="280"/>
      <c r="C102" s="280"/>
      <c r="D102" s="280"/>
      <c r="E102" s="280"/>
      <c r="F102" s="280"/>
      <c r="G102" s="280"/>
      <c r="H102" s="280"/>
      <c r="I102" s="280"/>
    </row>
    <row r="103" spans="2:9" ht="15.75" customHeight="1">
      <c r="B103" s="280"/>
      <c r="C103" s="280"/>
      <c r="D103" s="280"/>
      <c r="E103" s="280"/>
      <c r="F103" s="280"/>
      <c r="G103" s="280"/>
      <c r="H103" s="280"/>
      <c r="I103" s="280"/>
    </row>
    <row r="104" spans="2:9" ht="15.75" customHeight="1">
      <c r="B104" s="280"/>
      <c r="C104" s="280"/>
      <c r="D104" s="280"/>
      <c r="E104" s="280"/>
      <c r="F104" s="280"/>
      <c r="G104" s="280"/>
      <c r="H104" s="280"/>
      <c r="I104" s="280"/>
    </row>
    <row r="105" spans="2:9" ht="15.75" customHeight="1">
      <c r="B105" s="280"/>
      <c r="C105" s="280"/>
      <c r="D105" s="280"/>
      <c r="E105" s="280"/>
      <c r="F105" s="280"/>
      <c r="G105" s="280"/>
      <c r="H105" s="280"/>
      <c r="I105" s="280"/>
    </row>
    <row r="106" spans="2:9" ht="15.75" customHeight="1">
      <c r="B106" s="280"/>
      <c r="C106" s="280"/>
      <c r="D106" s="280"/>
      <c r="E106" s="280"/>
      <c r="F106" s="280"/>
      <c r="G106" s="280"/>
      <c r="H106" s="280"/>
      <c r="I106" s="280"/>
    </row>
    <row r="107" spans="2:9" ht="15.75" customHeight="1">
      <c r="B107" s="280"/>
      <c r="C107" s="280"/>
      <c r="D107" s="280"/>
      <c r="E107" s="280"/>
      <c r="F107" s="280"/>
      <c r="G107" s="280"/>
      <c r="H107" s="280"/>
      <c r="I107" s="280"/>
    </row>
    <row r="108" spans="2:9" ht="15.75" customHeight="1">
      <c r="B108" s="280"/>
      <c r="C108" s="280"/>
      <c r="D108" s="280"/>
      <c r="E108" s="280"/>
      <c r="F108" s="280"/>
      <c r="G108" s="280"/>
      <c r="H108" s="280"/>
      <c r="I108" s="280"/>
    </row>
    <row r="109" spans="2:9" ht="15.75" customHeight="1">
      <c r="B109" s="280"/>
      <c r="C109" s="280"/>
      <c r="D109" s="280"/>
      <c r="E109" s="280"/>
      <c r="F109" s="280"/>
      <c r="G109" s="280"/>
      <c r="H109" s="280"/>
      <c r="I109" s="280"/>
    </row>
    <row r="110" spans="2:9" ht="15.75" customHeight="1">
      <c r="B110" s="280"/>
      <c r="C110" s="280"/>
      <c r="D110" s="280"/>
      <c r="E110" s="280"/>
      <c r="F110" s="280"/>
      <c r="G110" s="280"/>
      <c r="H110" s="280"/>
      <c r="I110" s="280"/>
    </row>
    <row r="111" spans="2:9" ht="15.75" customHeight="1">
      <c r="B111" s="280"/>
      <c r="C111" s="280"/>
      <c r="D111" s="280"/>
      <c r="E111" s="280"/>
      <c r="F111" s="280"/>
      <c r="G111" s="280"/>
      <c r="H111" s="280"/>
      <c r="I111" s="280"/>
    </row>
    <row r="112" spans="2:9" ht="15.75" customHeight="1">
      <c r="B112" s="280"/>
      <c r="C112" s="280"/>
      <c r="D112" s="280"/>
      <c r="E112" s="280"/>
      <c r="F112" s="280"/>
      <c r="G112" s="280"/>
      <c r="H112" s="280"/>
      <c r="I112" s="280"/>
    </row>
    <row r="113" spans="2:9" ht="15.75" customHeight="1">
      <c r="B113" s="280"/>
      <c r="C113" s="280"/>
      <c r="D113" s="280"/>
      <c r="E113" s="280"/>
      <c r="F113" s="280"/>
      <c r="G113" s="280"/>
      <c r="H113" s="280"/>
      <c r="I113" s="280"/>
    </row>
    <row r="114" spans="2:9" ht="15.75" customHeight="1">
      <c r="B114" s="280"/>
      <c r="C114" s="280"/>
      <c r="D114" s="280"/>
      <c r="E114" s="280"/>
      <c r="F114" s="280"/>
      <c r="G114" s="280"/>
      <c r="H114" s="280"/>
      <c r="I114" s="280"/>
    </row>
    <row r="115" spans="2:9" ht="15.75" customHeight="1">
      <c r="B115" s="280"/>
      <c r="C115" s="280"/>
      <c r="D115" s="280"/>
      <c r="E115" s="280"/>
      <c r="F115" s="280"/>
      <c r="G115" s="280"/>
      <c r="H115" s="280"/>
      <c r="I115" s="280"/>
    </row>
    <row r="116" spans="2:9" ht="15.75" customHeight="1">
      <c r="B116" s="280"/>
      <c r="C116" s="280"/>
      <c r="D116" s="280"/>
      <c r="E116" s="280"/>
      <c r="F116" s="280"/>
      <c r="G116" s="280"/>
      <c r="H116" s="280"/>
      <c r="I116" s="280"/>
    </row>
    <row r="117" spans="2:9" ht="15.75" customHeight="1">
      <c r="B117" s="280"/>
      <c r="C117" s="280"/>
      <c r="D117" s="280"/>
      <c r="E117" s="280"/>
      <c r="F117" s="280"/>
      <c r="G117" s="280"/>
      <c r="H117" s="280"/>
      <c r="I117" s="280"/>
    </row>
    <row r="118" spans="2:9" ht="15.75" customHeight="1">
      <c r="B118" s="280"/>
      <c r="C118" s="280"/>
      <c r="D118" s="280"/>
      <c r="E118" s="280"/>
      <c r="F118" s="280"/>
      <c r="G118" s="280"/>
      <c r="H118" s="280"/>
      <c r="I118" s="280"/>
    </row>
    <row r="119" spans="2:9" ht="15.75" customHeight="1">
      <c r="B119" s="280"/>
      <c r="C119" s="280"/>
      <c r="D119" s="280"/>
      <c r="E119" s="280"/>
      <c r="F119" s="280"/>
      <c r="G119" s="280"/>
      <c r="H119" s="280"/>
      <c r="I119" s="280"/>
    </row>
    <row r="120" spans="2:9" ht="15.75" customHeight="1">
      <c r="B120" s="280"/>
      <c r="C120" s="280"/>
      <c r="D120" s="280"/>
      <c r="E120" s="280"/>
      <c r="F120" s="280"/>
      <c r="G120" s="280"/>
      <c r="H120" s="280"/>
      <c r="I120" s="280"/>
    </row>
    <row r="121" spans="2:9" ht="15.75" customHeight="1">
      <c r="B121" s="280"/>
      <c r="C121" s="280"/>
      <c r="D121" s="280"/>
      <c r="E121" s="280"/>
      <c r="F121" s="280"/>
      <c r="G121" s="280"/>
      <c r="H121" s="280"/>
      <c r="I121" s="280"/>
    </row>
    <row r="122" spans="2:9" ht="15.75" customHeight="1">
      <c r="B122" s="280"/>
      <c r="C122" s="280"/>
      <c r="D122" s="280"/>
      <c r="E122" s="280"/>
      <c r="F122" s="280"/>
      <c r="G122" s="280"/>
      <c r="H122" s="280"/>
      <c r="I122" s="280"/>
    </row>
    <row r="123" spans="2:9" ht="15.75" customHeight="1">
      <c r="B123" s="280"/>
      <c r="C123" s="280"/>
      <c r="D123" s="280"/>
      <c r="E123" s="280"/>
      <c r="F123" s="280"/>
      <c r="G123" s="280"/>
      <c r="H123" s="280"/>
      <c r="I123" s="280"/>
    </row>
    <row r="124" spans="2:9" ht="15.75" customHeight="1">
      <c r="B124" s="280"/>
      <c r="C124" s="280"/>
      <c r="D124" s="280"/>
      <c r="E124" s="280"/>
      <c r="F124" s="280"/>
      <c r="G124" s="280"/>
      <c r="H124" s="280"/>
      <c r="I124" s="280"/>
    </row>
    <row r="125" spans="2:9" ht="15.75" customHeight="1">
      <c r="B125" s="280"/>
      <c r="C125" s="280"/>
      <c r="D125" s="280"/>
      <c r="E125" s="280"/>
      <c r="F125" s="280"/>
      <c r="G125" s="280"/>
      <c r="H125" s="280"/>
      <c r="I125" s="280"/>
    </row>
    <row r="126" spans="2:9" ht="15.75" customHeight="1">
      <c r="B126" s="280"/>
      <c r="C126" s="280"/>
      <c r="D126" s="280"/>
      <c r="E126" s="280"/>
      <c r="F126" s="280"/>
      <c r="G126" s="280"/>
      <c r="H126" s="280"/>
      <c r="I126" s="280"/>
    </row>
    <row r="127" spans="2:9" ht="15.75" customHeight="1">
      <c r="B127" s="280"/>
      <c r="C127" s="280"/>
      <c r="D127" s="280"/>
      <c r="E127" s="280"/>
      <c r="F127" s="280"/>
      <c r="G127" s="280"/>
      <c r="H127" s="280"/>
      <c r="I127" s="280"/>
    </row>
    <row r="128" spans="2:9" ht="15.75" customHeight="1">
      <c r="B128" s="280"/>
      <c r="C128" s="280"/>
      <c r="D128" s="280"/>
      <c r="E128" s="280"/>
      <c r="F128" s="280"/>
      <c r="G128" s="280"/>
      <c r="H128" s="280"/>
      <c r="I128" s="280"/>
    </row>
    <row r="129" spans="2:9" ht="15.75" customHeight="1">
      <c r="B129" s="280"/>
      <c r="C129" s="280"/>
      <c r="D129" s="280"/>
      <c r="E129" s="280"/>
      <c r="F129" s="280"/>
      <c r="G129" s="280"/>
      <c r="H129" s="280"/>
      <c r="I129" s="280"/>
    </row>
    <row r="130" spans="2:9" ht="15.75" customHeight="1">
      <c r="B130" s="280"/>
      <c r="C130" s="280"/>
      <c r="D130" s="280"/>
      <c r="E130" s="280"/>
      <c r="F130" s="280"/>
      <c r="G130" s="280"/>
      <c r="H130" s="280"/>
      <c r="I130" s="280"/>
    </row>
    <row r="131" spans="2:9" ht="15.75" customHeight="1">
      <c r="B131" s="280"/>
      <c r="C131" s="280"/>
      <c r="D131" s="280"/>
      <c r="E131" s="280"/>
      <c r="F131" s="280"/>
      <c r="G131" s="280"/>
      <c r="H131" s="280"/>
      <c r="I131" s="280"/>
    </row>
    <row r="132" spans="2:9" ht="15.75" customHeight="1">
      <c r="B132" s="280"/>
      <c r="C132" s="280"/>
      <c r="D132" s="280"/>
      <c r="E132" s="280"/>
      <c r="F132" s="280"/>
      <c r="G132" s="280"/>
      <c r="H132" s="280"/>
      <c r="I132" s="280"/>
    </row>
    <row r="133" spans="2:9" ht="15.75" customHeight="1">
      <c r="B133" s="280"/>
      <c r="C133" s="280"/>
      <c r="D133" s="280"/>
      <c r="E133" s="280"/>
      <c r="F133" s="280"/>
      <c r="G133" s="280"/>
      <c r="H133" s="280"/>
      <c r="I133" s="280"/>
    </row>
    <row r="134" spans="2:9" ht="15.75" customHeight="1">
      <c r="B134" s="280"/>
      <c r="C134" s="280"/>
      <c r="D134" s="280"/>
      <c r="E134" s="280"/>
      <c r="F134" s="280"/>
      <c r="G134" s="280"/>
      <c r="H134" s="280"/>
      <c r="I134" s="280"/>
    </row>
    <row r="135" spans="2:9" ht="15.75" customHeight="1">
      <c r="B135" s="280"/>
      <c r="C135" s="280"/>
      <c r="D135" s="280"/>
      <c r="E135" s="280"/>
      <c r="F135" s="280"/>
      <c r="G135" s="280"/>
      <c r="H135" s="280"/>
      <c r="I135" s="280"/>
    </row>
    <row r="136" spans="2:9" ht="15.75" customHeight="1">
      <c r="B136" s="280"/>
      <c r="C136" s="280"/>
      <c r="D136" s="280"/>
      <c r="E136" s="280"/>
      <c r="F136" s="280"/>
      <c r="G136" s="280"/>
      <c r="H136" s="280"/>
      <c r="I136" s="280"/>
    </row>
    <row r="137" spans="2:9" ht="15.75" customHeight="1">
      <c r="B137" s="280"/>
      <c r="C137" s="280"/>
      <c r="D137" s="280"/>
      <c r="E137" s="280"/>
      <c r="F137" s="280"/>
      <c r="G137" s="280"/>
      <c r="H137" s="280"/>
      <c r="I137" s="280"/>
    </row>
    <row r="138" spans="2:9" ht="15.75" customHeight="1">
      <c r="B138" s="280"/>
      <c r="C138" s="280"/>
      <c r="D138" s="280"/>
      <c r="E138" s="280"/>
      <c r="F138" s="280"/>
      <c r="G138" s="280"/>
      <c r="H138" s="280"/>
      <c r="I138" s="280"/>
    </row>
    <row r="139" spans="2:9" ht="15.75" customHeight="1">
      <c r="B139" s="280"/>
      <c r="C139" s="280"/>
      <c r="D139" s="280"/>
      <c r="E139" s="280"/>
      <c r="F139" s="280"/>
      <c r="G139" s="280"/>
      <c r="H139" s="280"/>
      <c r="I139" s="280"/>
    </row>
    <row r="140" spans="2:9" ht="15.75" customHeight="1">
      <c r="B140" s="280"/>
      <c r="C140" s="280"/>
      <c r="D140" s="280"/>
      <c r="E140" s="280"/>
      <c r="F140" s="280"/>
      <c r="G140" s="280"/>
      <c r="H140" s="280"/>
      <c r="I140" s="280"/>
    </row>
    <row r="141" spans="2:9" ht="15.75" customHeight="1">
      <c r="B141" s="280"/>
      <c r="C141" s="280"/>
      <c r="D141" s="280"/>
      <c r="E141" s="280"/>
      <c r="F141" s="280"/>
      <c r="G141" s="280"/>
      <c r="H141" s="280"/>
      <c r="I141" s="280"/>
    </row>
    <row r="142" spans="2:9" ht="15.75" customHeight="1">
      <c r="B142" s="280"/>
      <c r="C142" s="280"/>
      <c r="D142" s="280"/>
      <c r="E142" s="280"/>
      <c r="F142" s="280"/>
      <c r="G142" s="280"/>
      <c r="H142" s="280"/>
      <c r="I142" s="280"/>
    </row>
    <row r="143" spans="2:9" ht="15.75" customHeight="1">
      <c r="B143" s="280"/>
      <c r="C143" s="280"/>
      <c r="D143" s="280"/>
      <c r="E143" s="280"/>
      <c r="F143" s="280"/>
      <c r="G143" s="280"/>
      <c r="H143" s="280"/>
      <c r="I143" s="280"/>
    </row>
    <row r="144" spans="2:9" ht="15.75" customHeight="1">
      <c r="B144" s="280"/>
      <c r="C144" s="280"/>
      <c r="D144" s="280"/>
      <c r="E144" s="280"/>
      <c r="F144" s="280"/>
      <c r="G144" s="280"/>
      <c r="H144" s="280"/>
      <c r="I144" s="280"/>
    </row>
    <row r="145" spans="2:9" ht="15.75" customHeight="1">
      <c r="B145" s="280"/>
      <c r="C145" s="280"/>
      <c r="D145" s="280"/>
      <c r="E145" s="280"/>
      <c r="F145" s="280"/>
      <c r="G145" s="280"/>
      <c r="H145" s="280"/>
      <c r="I145" s="280"/>
    </row>
    <row r="146" spans="2:9" ht="15.75" customHeight="1">
      <c r="B146" s="280"/>
      <c r="C146" s="280"/>
      <c r="D146" s="280"/>
      <c r="E146" s="280"/>
      <c r="F146" s="280"/>
      <c r="G146" s="280"/>
      <c r="H146" s="280"/>
      <c r="I146" s="280"/>
    </row>
    <row r="147" spans="2:9" ht="15.75" customHeight="1">
      <c r="B147" s="280"/>
      <c r="C147" s="280"/>
      <c r="D147" s="280"/>
      <c r="E147" s="280"/>
      <c r="F147" s="280"/>
      <c r="G147" s="280"/>
      <c r="H147" s="280"/>
      <c r="I147" s="280"/>
    </row>
    <row r="148" spans="2:9" ht="15.75" customHeight="1">
      <c r="B148" s="280"/>
      <c r="C148" s="280"/>
      <c r="D148" s="280"/>
      <c r="E148" s="280"/>
      <c r="F148" s="280"/>
      <c r="G148" s="280"/>
      <c r="H148" s="280"/>
      <c r="I148" s="280"/>
    </row>
    <row r="149" spans="2:9" ht="15.75" customHeight="1">
      <c r="B149" s="280"/>
      <c r="C149" s="280"/>
      <c r="D149" s="280"/>
      <c r="E149" s="280"/>
      <c r="F149" s="280"/>
      <c r="G149" s="280"/>
      <c r="H149" s="280"/>
      <c r="I149" s="280"/>
    </row>
    <row r="150" spans="2:9" ht="15.75" customHeight="1">
      <c r="B150" s="280"/>
      <c r="C150" s="280"/>
      <c r="D150" s="280"/>
      <c r="E150" s="280"/>
      <c r="F150" s="280"/>
      <c r="G150" s="280"/>
      <c r="H150" s="280"/>
      <c r="I150" s="280"/>
    </row>
    <row r="151" spans="2:9" ht="15.75" customHeight="1">
      <c r="B151" s="280"/>
      <c r="C151" s="280"/>
      <c r="D151" s="280"/>
      <c r="E151" s="280"/>
      <c r="F151" s="280"/>
      <c r="G151" s="280"/>
      <c r="H151" s="280"/>
      <c r="I151" s="280"/>
    </row>
    <row r="152" spans="2:9" ht="15.75" customHeight="1">
      <c r="B152" s="280"/>
      <c r="C152" s="280"/>
      <c r="D152" s="280"/>
      <c r="E152" s="280"/>
      <c r="F152" s="280"/>
      <c r="G152" s="280"/>
      <c r="H152" s="280"/>
      <c r="I152" s="280"/>
    </row>
    <row r="153" spans="2:9" ht="15.75" customHeight="1">
      <c r="B153" s="280"/>
      <c r="C153" s="280"/>
      <c r="D153" s="280"/>
      <c r="E153" s="280"/>
      <c r="F153" s="280"/>
      <c r="G153" s="280"/>
      <c r="H153" s="280"/>
      <c r="I153" s="280"/>
    </row>
    <row r="154" spans="2:9" ht="15.75" customHeight="1">
      <c r="B154" s="280"/>
      <c r="C154" s="280"/>
      <c r="D154" s="280"/>
      <c r="E154" s="280"/>
      <c r="F154" s="280"/>
      <c r="G154" s="280"/>
      <c r="H154" s="280"/>
      <c r="I154" s="280"/>
    </row>
    <row r="155" spans="2:9" ht="15.75" customHeight="1">
      <c r="B155" s="280"/>
      <c r="C155" s="280"/>
      <c r="D155" s="280"/>
      <c r="E155" s="280"/>
      <c r="F155" s="280"/>
      <c r="G155" s="280"/>
      <c r="H155" s="280"/>
      <c r="I155" s="280"/>
    </row>
    <row r="156" spans="2:9" ht="15.75" customHeight="1">
      <c r="B156" s="280"/>
      <c r="C156" s="280"/>
      <c r="D156" s="280"/>
      <c r="E156" s="280"/>
      <c r="F156" s="280"/>
      <c r="G156" s="280"/>
      <c r="H156" s="280"/>
      <c r="I156" s="280"/>
    </row>
    <row r="157" spans="2:9" ht="15.75" customHeight="1">
      <c r="B157" s="280"/>
      <c r="C157" s="280"/>
      <c r="D157" s="280"/>
      <c r="E157" s="280"/>
      <c r="F157" s="280"/>
      <c r="G157" s="280"/>
      <c r="H157" s="280"/>
      <c r="I157" s="280"/>
    </row>
    <row r="158" spans="2:9" ht="15.75" customHeight="1">
      <c r="B158" s="280"/>
      <c r="C158" s="280"/>
      <c r="D158" s="280"/>
      <c r="E158" s="280"/>
      <c r="F158" s="280"/>
      <c r="G158" s="280"/>
      <c r="H158" s="280"/>
      <c r="I158" s="280"/>
    </row>
    <row r="159" spans="2:9" ht="15.75" customHeight="1">
      <c r="B159" s="280"/>
      <c r="C159" s="280"/>
      <c r="D159" s="280"/>
      <c r="E159" s="280"/>
      <c r="F159" s="280"/>
      <c r="G159" s="280"/>
      <c r="H159" s="280"/>
      <c r="I159" s="280"/>
    </row>
    <row r="160" spans="2:9" ht="15.75" customHeight="1">
      <c r="B160" s="280"/>
      <c r="C160" s="280"/>
      <c r="D160" s="280"/>
      <c r="E160" s="280"/>
      <c r="F160" s="280"/>
      <c r="G160" s="280"/>
      <c r="H160" s="280"/>
      <c r="I160" s="280"/>
    </row>
    <row r="161" spans="2:9" ht="15.75" customHeight="1">
      <c r="B161" s="280"/>
      <c r="C161" s="280"/>
      <c r="D161" s="280"/>
      <c r="E161" s="280"/>
      <c r="F161" s="280"/>
      <c r="G161" s="280"/>
      <c r="H161" s="280"/>
      <c r="I161" s="280"/>
    </row>
    <row r="162" spans="2:9" ht="15.75" customHeight="1">
      <c r="B162" s="280"/>
      <c r="C162" s="280"/>
      <c r="D162" s="280"/>
      <c r="E162" s="280"/>
      <c r="F162" s="280"/>
      <c r="G162" s="280"/>
      <c r="H162" s="280"/>
      <c r="I162" s="280"/>
    </row>
    <row r="163" spans="2:9" ht="15.75" customHeight="1">
      <c r="B163" s="280"/>
      <c r="C163" s="280"/>
      <c r="D163" s="280"/>
      <c r="E163" s="280"/>
      <c r="F163" s="280"/>
      <c r="G163" s="280"/>
      <c r="H163" s="280"/>
      <c r="I163" s="280"/>
    </row>
    <row r="164" spans="2:9" ht="15.75" customHeight="1">
      <c r="B164" s="280"/>
      <c r="C164" s="280"/>
      <c r="D164" s="280"/>
      <c r="E164" s="280"/>
      <c r="F164" s="280"/>
      <c r="G164" s="280"/>
      <c r="H164" s="280"/>
      <c r="I164" s="280"/>
    </row>
    <row r="165" spans="2:9" ht="15.75" customHeight="1">
      <c r="B165" s="280"/>
      <c r="C165" s="280"/>
      <c r="D165" s="280"/>
      <c r="E165" s="280"/>
      <c r="F165" s="280"/>
      <c r="G165" s="280"/>
      <c r="H165" s="280"/>
      <c r="I165" s="280"/>
    </row>
    <row r="166" spans="2:9" ht="15.75" customHeight="1">
      <c r="B166" s="280"/>
      <c r="C166" s="280"/>
      <c r="D166" s="280"/>
      <c r="E166" s="280"/>
      <c r="F166" s="280"/>
      <c r="G166" s="280"/>
      <c r="H166" s="280"/>
      <c r="I166" s="280"/>
    </row>
    <row r="167" spans="2:9" ht="15.75" customHeight="1">
      <c r="B167" s="280"/>
      <c r="C167" s="280"/>
      <c r="D167" s="280"/>
      <c r="E167" s="280"/>
      <c r="F167" s="280"/>
      <c r="G167" s="280"/>
      <c r="H167" s="280"/>
      <c r="I167" s="280"/>
    </row>
    <row r="168" spans="2:9" ht="15.75" customHeight="1">
      <c r="B168" s="280"/>
      <c r="C168" s="280"/>
      <c r="D168" s="280"/>
      <c r="E168" s="280"/>
      <c r="F168" s="280"/>
      <c r="G168" s="280"/>
      <c r="H168" s="280"/>
      <c r="I168" s="280"/>
    </row>
    <row r="169" spans="2:9" ht="15.75" customHeight="1">
      <c r="B169" s="280"/>
      <c r="C169" s="280"/>
      <c r="D169" s="280"/>
      <c r="E169" s="280"/>
      <c r="F169" s="280"/>
      <c r="G169" s="280"/>
      <c r="H169" s="280"/>
      <c r="I169" s="280"/>
    </row>
    <row r="170" spans="2:9" ht="15.75" customHeight="1">
      <c r="B170" s="280"/>
      <c r="C170" s="280"/>
      <c r="D170" s="280"/>
      <c r="E170" s="280"/>
      <c r="F170" s="280"/>
      <c r="G170" s="280"/>
      <c r="H170" s="280"/>
      <c r="I170" s="280"/>
    </row>
    <row r="171" spans="2:9" ht="15.75" customHeight="1">
      <c r="B171" s="280"/>
      <c r="C171" s="280"/>
      <c r="D171" s="280"/>
      <c r="E171" s="280"/>
      <c r="F171" s="280"/>
      <c r="G171" s="280"/>
      <c r="H171" s="280"/>
      <c r="I171" s="280"/>
    </row>
    <row r="172" spans="2:9" ht="15.75" customHeight="1">
      <c r="B172" s="280"/>
      <c r="C172" s="280"/>
      <c r="D172" s="280"/>
      <c r="E172" s="280"/>
      <c r="F172" s="280"/>
      <c r="G172" s="280"/>
      <c r="H172" s="280"/>
      <c r="I172" s="280"/>
    </row>
    <row r="173" spans="2:9" ht="15.75" customHeight="1">
      <c r="B173" s="280"/>
      <c r="C173" s="280"/>
      <c r="D173" s="280"/>
      <c r="E173" s="280"/>
      <c r="F173" s="280"/>
      <c r="G173" s="280"/>
      <c r="H173" s="280"/>
      <c r="I173" s="280"/>
    </row>
    <row r="174" spans="2:9" ht="15.75" customHeight="1">
      <c r="B174" s="280"/>
      <c r="C174" s="280"/>
      <c r="D174" s="280"/>
      <c r="E174" s="280"/>
      <c r="F174" s="280"/>
      <c r="G174" s="280"/>
      <c r="H174" s="280"/>
      <c r="I174" s="280"/>
    </row>
    <row r="175" spans="2:9" ht="15.75" customHeight="1">
      <c r="B175" s="280"/>
      <c r="C175" s="280"/>
      <c r="D175" s="280"/>
      <c r="E175" s="280"/>
      <c r="F175" s="280"/>
      <c r="G175" s="280"/>
      <c r="H175" s="280"/>
      <c r="I175" s="280"/>
    </row>
    <row r="176" spans="2:9" ht="15.75" customHeight="1">
      <c r="B176" s="280"/>
      <c r="C176" s="280"/>
      <c r="D176" s="280"/>
      <c r="E176" s="280"/>
      <c r="F176" s="280"/>
      <c r="G176" s="280"/>
      <c r="H176" s="280"/>
      <c r="I176" s="280"/>
    </row>
    <row r="177" spans="2:9" ht="15.75" customHeight="1">
      <c r="B177" s="280"/>
      <c r="C177" s="280"/>
      <c r="D177" s="280"/>
      <c r="E177" s="280"/>
      <c r="F177" s="280"/>
      <c r="G177" s="280"/>
      <c r="H177" s="280"/>
      <c r="I177" s="280"/>
    </row>
    <row r="178" spans="2:9" ht="15.75" customHeight="1">
      <c r="B178" s="280"/>
      <c r="C178" s="280"/>
      <c r="D178" s="280"/>
      <c r="E178" s="280"/>
      <c r="F178" s="280"/>
      <c r="G178" s="280"/>
      <c r="H178" s="280"/>
      <c r="I178" s="280"/>
    </row>
    <row r="179" spans="2:9" ht="15.75" customHeight="1">
      <c r="B179" s="280"/>
      <c r="C179" s="280"/>
      <c r="D179" s="280"/>
      <c r="E179" s="280"/>
      <c r="F179" s="280"/>
      <c r="G179" s="280"/>
      <c r="H179" s="280"/>
      <c r="I179" s="280"/>
    </row>
    <row r="180" spans="2:9" ht="15.75" customHeight="1">
      <c r="B180" s="280"/>
      <c r="C180" s="280"/>
      <c r="D180" s="280"/>
      <c r="E180" s="280"/>
      <c r="F180" s="280"/>
      <c r="G180" s="280"/>
      <c r="H180" s="280"/>
      <c r="I180" s="280"/>
    </row>
    <row r="181" spans="2:9" ht="15.75" customHeight="1">
      <c r="B181" s="280"/>
      <c r="C181" s="280"/>
      <c r="D181" s="280"/>
      <c r="E181" s="280"/>
      <c r="F181" s="280"/>
      <c r="G181" s="280"/>
      <c r="H181" s="280"/>
      <c r="I181" s="280"/>
    </row>
    <row r="182" spans="2:9" ht="15.75" customHeight="1">
      <c r="B182" s="280"/>
      <c r="C182" s="280"/>
      <c r="D182" s="280"/>
      <c r="E182" s="280"/>
      <c r="F182" s="280"/>
      <c r="G182" s="280"/>
      <c r="H182" s="280"/>
      <c r="I182" s="280"/>
    </row>
    <row r="183" spans="2:9" ht="15.75" customHeight="1">
      <c r="B183" s="280"/>
      <c r="C183" s="280"/>
      <c r="D183" s="280"/>
      <c r="E183" s="280"/>
      <c r="F183" s="280"/>
      <c r="G183" s="280"/>
      <c r="H183" s="280"/>
      <c r="I183" s="280"/>
    </row>
    <row r="184" spans="2:9" ht="15.75" customHeight="1">
      <c r="B184" s="280"/>
      <c r="C184" s="280"/>
      <c r="D184" s="280"/>
      <c r="E184" s="280"/>
      <c r="F184" s="280"/>
      <c r="G184" s="280"/>
      <c r="H184" s="280"/>
      <c r="I184" s="280"/>
    </row>
    <row r="185" spans="2:9" ht="15.75" customHeight="1">
      <c r="B185" s="280"/>
      <c r="C185" s="280"/>
      <c r="D185" s="280"/>
      <c r="E185" s="280"/>
      <c r="F185" s="280"/>
      <c r="G185" s="280"/>
      <c r="H185" s="280"/>
      <c r="I185" s="280"/>
    </row>
    <row r="186" spans="2:9" ht="15.75" customHeight="1">
      <c r="B186" s="280"/>
      <c r="C186" s="280"/>
      <c r="D186" s="280"/>
      <c r="E186" s="280"/>
      <c r="F186" s="280"/>
      <c r="G186" s="280"/>
      <c r="H186" s="280"/>
      <c r="I186" s="280"/>
    </row>
    <row r="187" spans="2:9" ht="15.75" customHeight="1">
      <c r="B187" s="280"/>
      <c r="C187" s="280"/>
      <c r="D187" s="280"/>
      <c r="E187" s="280"/>
      <c r="F187" s="280"/>
      <c r="G187" s="280"/>
      <c r="H187" s="280"/>
      <c r="I187" s="280"/>
    </row>
    <row r="188" spans="2:9" ht="15.75" customHeight="1">
      <c r="B188" s="280"/>
      <c r="C188" s="280"/>
      <c r="D188" s="280"/>
      <c r="E188" s="280"/>
      <c r="F188" s="280"/>
      <c r="G188" s="280"/>
      <c r="H188" s="280"/>
      <c r="I188" s="280"/>
    </row>
    <row r="189" spans="2:9" ht="15.75" customHeight="1">
      <c r="B189" s="280"/>
      <c r="C189" s="280"/>
      <c r="D189" s="280"/>
      <c r="E189" s="280"/>
      <c r="F189" s="280"/>
      <c r="G189" s="280"/>
      <c r="H189" s="280"/>
      <c r="I189" s="280"/>
    </row>
    <row r="190" spans="2:9" ht="15.75" customHeight="1">
      <c r="B190" s="280"/>
      <c r="C190" s="280"/>
      <c r="D190" s="280"/>
      <c r="E190" s="280"/>
      <c r="F190" s="280"/>
      <c r="G190" s="280"/>
      <c r="H190" s="280"/>
      <c r="I190" s="280"/>
    </row>
    <row r="191" spans="2:9" ht="15.75" customHeight="1">
      <c r="B191" s="280"/>
      <c r="C191" s="280"/>
      <c r="D191" s="280"/>
      <c r="E191" s="280"/>
      <c r="F191" s="280"/>
      <c r="G191" s="280"/>
      <c r="H191" s="280"/>
      <c r="I191" s="280"/>
    </row>
    <row r="192" spans="2:9" ht="15.75" customHeight="1">
      <c r="B192" s="280"/>
      <c r="C192" s="280"/>
      <c r="D192" s="280"/>
      <c r="E192" s="280"/>
      <c r="F192" s="280"/>
      <c r="G192" s="280"/>
      <c r="H192" s="280"/>
      <c r="I192" s="280"/>
    </row>
    <row r="193" spans="2:9" ht="15.75" customHeight="1">
      <c r="B193" s="280"/>
      <c r="C193" s="280"/>
      <c r="D193" s="280"/>
      <c r="E193" s="280"/>
      <c r="F193" s="280"/>
      <c r="G193" s="280"/>
      <c r="H193" s="280"/>
      <c r="I193" s="280"/>
    </row>
    <row r="194" spans="2:9" ht="15.75" customHeight="1">
      <c r="B194" s="280"/>
      <c r="C194" s="280"/>
      <c r="D194" s="280"/>
      <c r="E194" s="280"/>
      <c r="F194" s="280"/>
      <c r="G194" s="280"/>
      <c r="H194" s="280"/>
      <c r="I194" s="280"/>
    </row>
    <row r="195" spans="2:9" ht="15.75" customHeight="1">
      <c r="B195" s="280"/>
      <c r="C195" s="280"/>
      <c r="D195" s="280"/>
      <c r="E195" s="280"/>
      <c r="F195" s="280"/>
      <c r="G195" s="280"/>
      <c r="H195" s="280"/>
      <c r="I195" s="280"/>
    </row>
    <row r="196" spans="2:9" ht="15.75" customHeight="1">
      <c r="B196" s="280"/>
      <c r="C196" s="280"/>
      <c r="D196" s="280"/>
      <c r="E196" s="280"/>
      <c r="F196" s="280"/>
      <c r="G196" s="280"/>
      <c r="H196" s="280"/>
      <c r="I196" s="280"/>
    </row>
    <row r="197" spans="2:9" ht="15.75" customHeight="1">
      <c r="B197" s="280"/>
      <c r="C197" s="280"/>
      <c r="D197" s="280"/>
      <c r="E197" s="280"/>
      <c r="F197" s="280"/>
      <c r="G197" s="280"/>
      <c r="H197" s="280"/>
      <c r="I197" s="280"/>
    </row>
    <row r="198" spans="2:9" ht="15.75" customHeight="1">
      <c r="B198" s="280"/>
      <c r="C198" s="280"/>
      <c r="D198" s="280"/>
      <c r="E198" s="280"/>
      <c r="F198" s="280"/>
      <c r="G198" s="280"/>
      <c r="H198" s="280"/>
      <c r="I198" s="280"/>
    </row>
    <row r="199" spans="2:9" ht="15.75" customHeight="1">
      <c r="B199" s="280"/>
      <c r="C199" s="280"/>
      <c r="D199" s="280"/>
      <c r="E199" s="280"/>
      <c r="F199" s="280"/>
      <c r="G199" s="280"/>
      <c r="H199" s="280"/>
      <c r="I199" s="280"/>
    </row>
    <row r="200" spans="2:9" ht="15.75" customHeight="1">
      <c r="B200" s="280"/>
      <c r="C200" s="280"/>
      <c r="D200" s="280"/>
      <c r="E200" s="280"/>
      <c r="F200" s="280"/>
      <c r="G200" s="280"/>
      <c r="H200" s="280"/>
      <c r="I200" s="280"/>
    </row>
    <row r="201" spans="2:9" ht="15.75" customHeight="1">
      <c r="B201" s="280"/>
      <c r="C201" s="280"/>
      <c r="D201" s="280"/>
      <c r="E201" s="280"/>
      <c r="F201" s="280"/>
      <c r="G201" s="280"/>
      <c r="H201" s="280"/>
      <c r="I201" s="280"/>
    </row>
    <row r="202" spans="2:9" ht="15.75" customHeight="1">
      <c r="B202" s="280"/>
      <c r="C202" s="280"/>
      <c r="D202" s="280"/>
      <c r="E202" s="280"/>
      <c r="F202" s="280"/>
      <c r="G202" s="280"/>
      <c r="H202" s="280"/>
      <c r="I202" s="280"/>
    </row>
    <row r="203" spans="2:9" ht="15.75" customHeight="1">
      <c r="B203" s="280"/>
      <c r="C203" s="280"/>
      <c r="D203" s="280"/>
      <c r="E203" s="280"/>
      <c r="F203" s="280"/>
      <c r="G203" s="280"/>
      <c r="H203" s="280"/>
      <c r="I203" s="280"/>
    </row>
    <row r="204" spans="2:9" ht="15.75" customHeight="1">
      <c r="B204" s="280"/>
      <c r="C204" s="280"/>
      <c r="D204" s="280"/>
      <c r="E204" s="280"/>
      <c r="F204" s="280"/>
      <c r="G204" s="280"/>
      <c r="H204" s="280"/>
      <c r="I204" s="280"/>
    </row>
    <row r="205" spans="2:9" ht="15.75" customHeight="1">
      <c r="B205" s="280"/>
      <c r="C205" s="280"/>
      <c r="D205" s="280"/>
      <c r="E205" s="280"/>
      <c r="F205" s="280"/>
      <c r="G205" s="280"/>
      <c r="H205" s="280"/>
      <c r="I205" s="280"/>
    </row>
    <row r="206" spans="2:9" ht="15.75" customHeight="1">
      <c r="B206" s="280"/>
      <c r="C206" s="280"/>
      <c r="D206" s="280"/>
      <c r="E206" s="280"/>
      <c r="F206" s="280"/>
      <c r="G206" s="280"/>
      <c r="H206" s="280"/>
      <c r="I206" s="280"/>
    </row>
    <row r="207" spans="2:9" ht="15.75" customHeight="1">
      <c r="B207" s="280"/>
      <c r="C207" s="280"/>
      <c r="D207" s="280"/>
      <c r="E207" s="280"/>
      <c r="F207" s="280"/>
      <c r="G207" s="280"/>
      <c r="H207" s="280"/>
      <c r="I207" s="280"/>
    </row>
    <row r="208" spans="2:9" ht="15.75" customHeight="1">
      <c r="B208" s="280"/>
      <c r="C208" s="280"/>
      <c r="D208" s="280"/>
      <c r="E208" s="280"/>
      <c r="F208" s="280"/>
      <c r="G208" s="280"/>
      <c r="H208" s="280"/>
      <c r="I208" s="280"/>
    </row>
    <row r="209" spans="2:9" ht="15.75" customHeight="1">
      <c r="B209" s="280"/>
      <c r="C209" s="280"/>
      <c r="D209" s="280"/>
      <c r="E209" s="280"/>
      <c r="F209" s="280"/>
      <c r="G209" s="280"/>
      <c r="H209" s="280"/>
      <c r="I209" s="280"/>
    </row>
    <row r="210" spans="2:9" ht="15.75" customHeight="1">
      <c r="B210" s="280"/>
      <c r="C210" s="280"/>
      <c r="D210" s="280"/>
      <c r="E210" s="280"/>
      <c r="F210" s="280"/>
      <c r="G210" s="280"/>
      <c r="H210" s="280"/>
      <c r="I210" s="280"/>
    </row>
    <row r="211" spans="2:9" ht="15.75" customHeight="1">
      <c r="B211" s="280"/>
      <c r="C211" s="280"/>
      <c r="D211" s="280"/>
      <c r="E211" s="280"/>
      <c r="F211" s="280"/>
      <c r="G211" s="280"/>
      <c r="H211" s="280"/>
      <c r="I211" s="280"/>
    </row>
    <row r="212" spans="2:9" ht="15.75" customHeight="1">
      <c r="B212" s="280"/>
      <c r="C212" s="280"/>
      <c r="D212" s="280"/>
      <c r="E212" s="280"/>
      <c r="F212" s="280"/>
      <c r="G212" s="280"/>
      <c r="H212" s="280"/>
      <c r="I212" s="280"/>
    </row>
    <row r="213" spans="2:9" ht="15.75" customHeight="1">
      <c r="B213" s="280"/>
      <c r="C213" s="280"/>
      <c r="D213" s="280"/>
      <c r="E213" s="280"/>
      <c r="F213" s="280"/>
      <c r="G213" s="280"/>
      <c r="H213" s="280"/>
      <c r="I213" s="280"/>
    </row>
    <row r="214" spans="2:9" ht="15.75" customHeight="1">
      <c r="B214" s="280"/>
      <c r="C214" s="280"/>
      <c r="D214" s="280"/>
      <c r="E214" s="280"/>
      <c r="F214" s="280"/>
      <c r="G214" s="280"/>
      <c r="H214" s="280"/>
      <c r="I214" s="280"/>
    </row>
  </sheetData>
  <mergeCells count="32">
    <mergeCell ref="D21:E21"/>
    <mergeCell ref="J21:K21"/>
    <mergeCell ref="D22:E22"/>
    <mergeCell ref="J22:K22"/>
    <mergeCell ref="D23:E23"/>
    <mergeCell ref="J23:K23"/>
    <mergeCell ref="D19:E19"/>
    <mergeCell ref="J19:K19"/>
    <mergeCell ref="D20:E20"/>
    <mergeCell ref="J20:K20"/>
    <mergeCell ref="B16:I16"/>
    <mergeCell ref="J16:K17"/>
    <mergeCell ref="D17:E17"/>
    <mergeCell ref="D18:E18"/>
    <mergeCell ref="J18:K18"/>
    <mergeCell ref="B8:B9"/>
    <mergeCell ref="C8:C9"/>
    <mergeCell ref="D8:D9"/>
    <mergeCell ref="I8:I9"/>
    <mergeCell ref="K8:K9"/>
    <mergeCell ref="J8:J9"/>
    <mergeCell ref="A2:I2"/>
    <mergeCell ref="A3:K3"/>
    <mergeCell ref="A4:K4"/>
    <mergeCell ref="B6:B7"/>
    <mergeCell ref="C6:C7"/>
    <mergeCell ref="D6:D7"/>
    <mergeCell ref="E6:H6"/>
    <mergeCell ref="I6:I7"/>
    <mergeCell ref="J6:J7"/>
    <mergeCell ref="K6:K7"/>
    <mergeCell ref="E7:H7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1"/>
  <sheetViews>
    <sheetView view="pageBreakPreview" zoomScaleSheetLayoutView="100" workbookViewId="0">
      <selection activeCell="Y35" sqref="Y35"/>
    </sheetView>
  </sheetViews>
  <sheetFormatPr defaultColWidth="9" defaultRowHeight="35.1" customHeight="1"/>
  <cols>
    <col min="1" max="1" width="8.625" customWidth="1"/>
    <col min="2" max="2" width="8.125" style="527" customWidth="1"/>
    <col min="3" max="3" width="8.125" style="41" customWidth="1"/>
    <col min="4" max="4" width="7.625" style="42" customWidth="1"/>
    <col min="5" max="5" width="7" style="527" customWidth="1"/>
    <col min="6" max="6" width="7.875" style="41" customWidth="1"/>
    <col min="7" max="7" width="8" style="42" customWidth="1"/>
    <col min="8" max="8" width="8.25" style="527" customWidth="1"/>
    <col min="9" max="9" width="7.625" style="41" customWidth="1"/>
    <col min="10" max="10" width="7" style="42" customWidth="1"/>
    <col min="11" max="11" width="7.5" style="42" customWidth="1"/>
    <col min="13" max="13" width="9.25" style="1" bestFit="1" customWidth="1"/>
    <col min="14" max="16384" width="9" style="1"/>
  </cols>
  <sheetData>
    <row r="1" spans="1:13" ht="5.0999999999999996" customHeight="1"/>
    <row r="2" spans="1:13" ht="50.1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</row>
    <row r="3" spans="1:13" s="118" customFormat="1" ht="21" customHeight="1">
      <c r="A3" s="1055" t="s">
        <v>485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90"/>
    </row>
    <row r="4" spans="1:13" s="118" customFormat="1" ht="20.100000000000001" customHeight="1">
      <c r="A4" s="1057" t="s">
        <v>486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90"/>
    </row>
    <row r="5" spans="1:13" ht="20.100000000000001" customHeight="1">
      <c r="A5" s="240" t="s">
        <v>312</v>
      </c>
      <c r="B5" s="528"/>
      <c r="C5" s="1062"/>
      <c r="D5" s="1062"/>
      <c r="E5" s="1062"/>
      <c r="F5" s="1062"/>
      <c r="G5" s="1062"/>
      <c r="H5" s="1062"/>
      <c r="I5" s="1062"/>
      <c r="J5" s="1060" t="s">
        <v>487</v>
      </c>
      <c r="K5" s="1060"/>
    </row>
    <row r="6" spans="1:13" s="25" customFormat="1" ht="20.100000000000001" customHeight="1">
      <c r="A6" s="47"/>
      <c r="B6" s="529" t="s">
        <v>488</v>
      </c>
      <c r="C6" s="257"/>
      <c r="D6" s="122" t="s">
        <v>489</v>
      </c>
      <c r="E6" s="530"/>
      <c r="F6" s="257" t="s">
        <v>490</v>
      </c>
      <c r="G6" s="122"/>
      <c r="H6" s="531" t="s">
        <v>491</v>
      </c>
      <c r="I6" s="257"/>
      <c r="J6" s="532" t="s">
        <v>492</v>
      </c>
      <c r="K6" s="122"/>
      <c r="L6" s="533"/>
    </row>
    <row r="7" spans="1:13" s="27" customFormat="1" ht="20.100000000000001" customHeight="1">
      <c r="A7" s="52" t="s">
        <v>32</v>
      </c>
      <c r="B7" s="534" t="s">
        <v>8</v>
      </c>
      <c r="C7" s="173"/>
      <c r="D7" s="124" t="s">
        <v>493</v>
      </c>
      <c r="E7" s="535"/>
      <c r="F7" s="124" t="s">
        <v>494</v>
      </c>
      <c r="G7" s="124"/>
      <c r="H7" s="124" t="s">
        <v>495</v>
      </c>
      <c r="I7" s="173"/>
      <c r="J7" s="536" t="s">
        <v>496</v>
      </c>
      <c r="K7" s="124"/>
      <c r="L7" s="537"/>
    </row>
    <row r="8" spans="1:13" s="25" customFormat="1" ht="20.100000000000001" customHeight="1">
      <c r="A8" s="52"/>
      <c r="B8" s="538" t="s">
        <v>317</v>
      </c>
      <c r="C8" s="466" t="s">
        <v>497</v>
      </c>
      <c r="D8" s="538" t="s">
        <v>317</v>
      </c>
      <c r="E8" s="466" t="s">
        <v>497</v>
      </c>
      <c r="F8" s="538" t="s">
        <v>317</v>
      </c>
      <c r="G8" s="466" t="s">
        <v>497</v>
      </c>
      <c r="H8" s="538" t="s">
        <v>317</v>
      </c>
      <c r="I8" s="466" t="s">
        <v>497</v>
      </c>
      <c r="J8" s="538" t="s">
        <v>317</v>
      </c>
      <c r="K8" s="470" t="s">
        <v>497</v>
      </c>
      <c r="L8" s="533"/>
    </row>
    <row r="9" spans="1:13" s="27" customFormat="1" ht="20.100000000000001" customHeight="1">
      <c r="A9" s="539" t="s">
        <v>15</v>
      </c>
      <c r="B9" s="540" t="s">
        <v>186</v>
      </c>
      <c r="C9" s="460" t="s">
        <v>481</v>
      </c>
      <c r="D9" s="540" t="s">
        <v>186</v>
      </c>
      <c r="E9" s="460" t="s">
        <v>481</v>
      </c>
      <c r="F9" s="540" t="s">
        <v>186</v>
      </c>
      <c r="G9" s="460" t="s">
        <v>481</v>
      </c>
      <c r="H9" s="540" t="s">
        <v>186</v>
      </c>
      <c r="I9" s="460" t="s">
        <v>481</v>
      </c>
      <c r="J9" s="540" t="s">
        <v>186</v>
      </c>
      <c r="K9" s="461" t="s">
        <v>481</v>
      </c>
      <c r="L9" s="537"/>
    </row>
    <row r="10" spans="1:13" s="34" customFormat="1" ht="126.6" customHeight="1">
      <c r="A10" s="156">
        <v>2010</v>
      </c>
      <c r="B10" s="541">
        <v>4344</v>
      </c>
      <c r="C10" s="541">
        <v>2121</v>
      </c>
      <c r="D10" s="541">
        <v>554</v>
      </c>
      <c r="E10" s="541">
        <v>274</v>
      </c>
      <c r="F10" s="541">
        <v>339</v>
      </c>
      <c r="G10" s="541">
        <v>173</v>
      </c>
      <c r="H10" s="541">
        <v>430</v>
      </c>
      <c r="I10" s="541">
        <v>203</v>
      </c>
      <c r="J10" s="541">
        <v>446</v>
      </c>
      <c r="K10" s="542">
        <v>234</v>
      </c>
      <c r="L10" s="202"/>
    </row>
    <row r="11" spans="1:13" s="35" customFormat="1" ht="126.6" customHeight="1">
      <c r="A11" s="543">
        <v>2015</v>
      </c>
      <c r="B11" s="544">
        <v>3455</v>
      </c>
      <c r="C11" s="545">
        <v>1701</v>
      </c>
      <c r="D11" s="546">
        <v>224</v>
      </c>
      <c r="E11" s="546">
        <v>109</v>
      </c>
      <c r="F11" s="546">
        <v>182</v>
      </c>
      <c r="G11" s="546">
        <v>96</v>
      </c>
      <c r="H11" s="545">
        <v>272</v>
      </c>
      <c r="I11" s="545">
        <v>150</v>
      </c>
      <c r="J11" s="545">
        <v>257</v>
      </c>
      <c r="K11" s="547">
        <v>145</v>
      </c>
      <c r="L11" s="548"/>
      <c r="M11" s="549"/>
    </row>
    <row r="12" spans="1:13" s="25" customFormat="1" ht="20.100000000000001" customHeight="1">
      <c r="A12" s="47"/>
      <c r="B12" s="529" t="s">
        <v>498</v>
      </c>
      <c r="C12" s="257"/>
      <c r="D12" s="529" t="s">
        <v>499</v>
      </c>
      <c r="E12" s="257"/>
      <c r="F12" s="529" t="s">
        <v>500</v>
      </c>
      <c r="G12" s="257"/>
      <c r="H12" s="529" t="s">
        <v>501</v>
      </c>
      <c r="I12" s="257"/>
      <c r="J12" s="529" t="s">
        <v>502</v>
      </c>
      <c r="K12" s="257"/>
      <c r="L12" s="533"/>
    </row>
    <row r="13" spans="1:13" s="27" customFormat="1" ht="20.100000000000001" customHeight="1">
      <c r="A13" s="52" t="s">
        <v>32</v>
      </c>
      <c r="B13" s="123" t="s">
        <v>503</v>
      </c>
      <c r="C13" s="173"/>
      <c r="D13" s="123" t="s">
        <v>504</v>
      </c>
      <c r="E13" s="173"/>
      <c r="F13" s="123" t="s">
        <v>505</v>
      </c>
      <c r="G13" s="173"/>
      <c r="H13" s="123" t="s">
        <v>506</v>
      </c>
      <c r="I13" s="173"/>
      <c r="J13" s="1063" t="s">
        <v>507</v>
      </c>
      <c r="K13" s="1064"/>
      <c r="L13" s="537"/>
    </row>
    <row r="14" spans="1:13" s="25" customFormat="1" ht="20.100000000000001" customHeight="1">
      <c r="A14" s="52"/>
      <c r="B14" s="538" t="s">
        <v>317</v>
      </c>
      <c r="C14" s="466" t="s">
        <v>497</v>
      </c>
      <c r="D14" s="538" t="s">
        <v>317</v>
      </c>
      <c r="E14" s="466" t="s">
        <v>497</v>
      </c>
      <c r="F14" s="538" t="s">
        <v>317</v>
      </c>
      <c r="G14" s="466" t="s">
        <v>497</v>
      </c>
      <c r="H14" s="538" t="s">
        <v>317</v>
      </c>
      <c r="I14" s="466" t="s">
        <v>497</v>
      </c>
      <c r="J14" s="538" t="s">
        <v>317</v>
      </c>
      <c r="K14" s="466" t="s">
        <v>497</v>
      </c>
      <c r="L14" s="533"/>
    </row>
    <row r="15" spans="1:13" s="27" customFormat="1" ht="20.100000000000001" customHeight="1">
      <c r="A15" s="539" t="s">
        <v>15</v>
      </c>
      <c r="B15" s="540" t="s">
        <v>186</v>
      </c>
      <c r="C15" s="460" t="s">
        <v>481</v>
      </c>
      <c r="D15" s="540" t="s">
        <v>186</v>
      </c>
      <c r="E15" s="460" t="s">
        <v>481</v>
      </c>
      <c r="F15" s="540" t="s">
        <v>186</v>
      </c>
      <c r="G15" s="460" t="s">
        <v>481</v>
      </c>
      <c r="H15" s="540" t="s">
        <v>186</v>
      </c>
      <c r="I15" s="460" t="s">
        <v>481</v>
      </c>
      <c r="J15" s="540" t="s">
        <v>186</v>
      </c>
      <c r="K15" s="460" t="s">
        <v>481</v>
      </c>
      <c r="L15" s="537"/>
    </row>
    <row r="16" spans="1:13" s="34" customFormat="1" ht="126.6" customHeight="1">
      <c r="A16" s="235">
        <v>2010</v>
      </c>
      <c r="B16" s="541">
        <v>693</v>
      </c>
      <c r="C16" s="541">
        <v>336</v>
      </c>
      <c r="D16" s="541">
        <v>778</v>
      </c>
      <c r="E16" s="541">
        <v>391</v>
      </c>
      <c r="F16" s="541">
        <v>346</v>
      </c>
      <c r="G16" s="541">
        <v>179</v>
      </c>
      <c r="H16" s="541">
        <v>274</v>
      </c>
      <c r="I16" s="541">
        <v>132</v>
      </c>
      <c r="J16" s="541">
        <v>484</v>
      </c>
      <c r="K16" s="542">
        <v>199</v>
      </c>
      <c r="L16" s="202"/>
    </row>
    <row r="17" spans="1:12" s="35" customFormat="1" ht="126.6" customHeight="1">
      <c r="A17" s="550">
        <v>2015</v>
      </c>
      <c r="B17" s="551">
        <v>364</v>
      </c>
      <c r="C17" s="551">
        <v>166</v>
      </c>
      <c r="D17" s="551">
        <v>760</v>
      </c>
      <c r="E17" s="551">
        <v>353</v>
      </c>
      <c r="F17" s="551">
        <v>390</v>
      </c>
      <c r="G17" s="551">
        <v>185</v>
      </c>
      <c r="H17" s="551">
        <v>416</v>
      </c>
      <c r="I17" s="551">
        <v>212</v>
      </c>
      <c r="J17" s="551">
        <v>590</v>
      </c>
      <c r="K17" s="552">
        <v>285</v>
      </c>
      <c r="L17" s="553"/>
    </row>
    <row r="18" spans="1:12" ht="15.75">
      <c r="A18" s="37" t="s">
        <v>508</v>
      </c>
      <c r="B18" s="554"/>
      <c r="C18" s="475"/>
      <c r="D18" s="555"/>
      <c r="E18" s="554"/>
      <c r="F18" s="475"/>
      <c r="G18" s="1061"/>
      <c r="H18" s="1061"/>
      <c r="I18" s="1061"/>
      <c r="J18" s="1061"/>
      <c r="K18" s="1061"/>
    </row>
    <row r="19" spans="1:12" ht="35.1" customHeight="1">
      <c r="A19" s="185"/>
      <c r="B19" s="556"/>
      <c r="C19" s="458"/>
      <c r="D19" s="138"/>
      <c r="E19" s="556"/>
      <c r="F19" s="458"/>
      <c r="G19" s="138"/>
      <c r="H19" s="556"/>
      <c r="I19" s="458"/>
      <c r="J19" s="138"/>
      <c r="K19" s="138"/>
    </row>
    <row r="21" spans="1:12" ht="35.1" customHeight="1">
      <c r="E21" s="557"/>
      <c r="H21" s="558"/>
      <c r="I21" s="559"/>
    </row>
  </sheetData>
  <mergeCells count="7">
    <mergeCell ref="G18:K18"/>
    <mergeCell ref="A2:K2"/>
    <mergeCell ref="A3:K3"/>
    <mergeCell ref="A4:K4"/>
    <mergeCell ref="C5:I5"/>
    <mergeCell ref="J5:K5"/>
    <mergeCell ref="J13:K13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3"/>
  <sheetViews>
    <sheetView view="pageBreakPreview" zoomScaleSheetLayoutView="100" workbookViewId="0">
      <selection activeCell="M12" sqref="M12"/>
    </sheetView>
  </sheetViews>
  <sheetFormatPr defaultColWidth="9" defaultRowHeight="15.75"/>
  <cols>
    <col min="1" max="1" width="10.625" style="204" customWidth="1"/>
    <col min="2" max="3" width="12.375" customWidth="1"/>
    <col min="4" max="4" width="12.375" style="205" customWidth="1"/>
    <col min="5" max="6" width="12.625" style="205" customWidth="1"/>
    <col min="7" max="7" width="12.625" customWidth="1"/>
    <col min="8" max="16384" width="9" style="205"/>
  </cols>
  <sheetData>
    <row r="1" spans="1:7" ht="5.0999999999999996" customHeight="1">
      <c r="A1" s="143"/>
      <c r="B1" s="185"/>
      <c r="C1" s="185"/>
      <c r="D1" s="599"/>
      <c r="E1" s="599"/>
      <c r="F1" s="599"/>
      <c r="G1" s="185"/>
    </row>
    <row r="2" spans="1:7" ht="50.1" customHeight="1">
      <c r="A2" s="1326"/>
      <c r="B2" s="1326"/>
      <c r="C2" s="1326"/>
      <c r="D2" s="1326"/>
      <c r="E2" s="1326"/>
      <c r="F2" s="1326"/>
      <c r="G2" s="1326"/>
    </row>
    <row r="3" spans="1:7" s="2" customFormat="1" ht="21" customHeight="1">
      <c r="A3" s="1250" t="s">
        <v>630</v>
      </c>
      <c r="B3" s="1066"/>
      <c r="C3" s="1066"/>
      <c r="D3" s="1066"/>
      <c r="E3" s="1066"/>
      <c r="F3" s="1066"/>
      <c r="G3" s="1066"/>
    </row>
    <row r="4" spans="1:7" s="2" customFormat="1" ht="20.100000000000001" customHeight="1">
      <c r="A4" s="1251" t="s">
        <v>631</v>
      </c>
      <c r="B4" s="1058"/>
      <c r="C4" s="1058"/>
      <c r="D4" s="1058"/>
      <c r="E4" s="1058"/>
      <c r="F4" s="1058"/>
      <c r="G4" s="1058"/>
    </row>
    <row r="5" spans="1:7" s="671" customFormat="1" ht="20.100000000000001" customHeight="1">
      <c r="A5" s="684"/>
      <c r="B5" s="1364"/>
      <c r="C5" s="1364"/>
      <c r="D5" s="1364"/>
      <c r="E5" s="1364"/>
      <c r="F5" s="1364"/>
      <c r="G5" s="467"/>
    </row>
    <row r="6" spans="1:7" s="7" customFormat="1" ht="18" customHeight="1">
      <c r="A6" s="6" t="s">
        <v>632</v>
      </c>
      <c r="B6" s="257" t="s">
        <v>633</v>
      </c>
      <c r="C6" s="258" t="s">
        <v>634</v>
      </c>
      <c r="D6" s="258" t="s">
        <v>635</v>
      </c>
      <c r="E6" s="258" t="s">
        <v>636</v>
      </c>
      <c r="F6" s="258" t="s">
        <v>637</v>
      </c>
      <c r="G6" s="258" t="s">
        <v>638</v>
      </c>
    </row>
    <row r="7" spans="1:7" s="9" customFormat="1" ht="18" customHeight="1">
      <c r="A7" s="8"/>
      <c r="B7" s="411" t="s">
        <v>639</v>
      </c>
      <c r="C7" s="233" t="s">
        <v>640</v>
      </c>
      <c r="D7" s="368" t="s">
        <v>641</v>
      </c>
      <c r="E7" s="368" t="s">
        <v>642</v>
      </c>
      <c r="F7" s="368" t="s">
        <v>643</v>
      </c>
      <c r="G7" s="368" t="s">
        <v>643</v>
      </c>
    </row>
    <row r="8" spans="1:7" s="9" customFormat="1" ht="18" customHeight="1">
      <c r="A8" s="685" t="s">
        <v>644</v>
      </c>
      <c r="B8" s="411" t="s">
        <v>645</v>
      </c>
      <c r="C8" s="368" t="s">
        <v>646</v>
      </c>
      <c r="D8" s="418" t="s">
        <v>647</v>
      </c>
      <c r="E8" s="368" t="s">
        <v>648</v>
      </c>
      <c r="F8" s="368" t="s">
        <v>649</v>
      </c>
      <c r="G8" s="368" t="s">
        <v>650</v>
      </c>
    </row>
    <row r="9" spans="1:7" ht="41.45" customHeight="1">
      <c r="A9" s="437">
        <v>2014</v>
      </c>
      <c r="B9" s="686" t="s">
        <v>651</v>
      </c>
      <c r="C9" s="687" t="s">
        <v>43</v>
      </c>
      <c r="D9" s="687" t="s">
        <v>43</v>
      </c>
      <c r="E9" s="687" t="s">
        <v>43</v>
      </c>
      <c r="F9" s="686" t="s">
        <v>651</v>
      </c>
      <c r="G9" s="688" t="s">
        <v>651</v>
      </c>
    </row>
    <row r="10" spans="1:7" ht="41.45" customHeight="1">
      <c r="A10" s="259">
        <v>2015</v>
      </c>
      <c r="B10" s="689" t="s">
        <v>651</v>
      </c>
      <c r="C10" s="690" t="s">
        <v>43</v>
      </c>
      <c r="D10" s="690" t="s">
        <v>43</v>
      </c>
      <c r="E10" s="690" t="s">
        <v>43</v>
      </c>
      <c r="F10" s="689">
        <v>408777</v>
      </c>
      <c r="G10" s="691" t="s">
        <v>651</v>
      </c>
    </row>
    <row r="11" spans="1:7" ht="41.45" customHeight="1">
      <c r="A11" s="259">
        <v>2016</v>
      </c>
      <c r="B11" s="689" t="s">
        <v>651</v>
      </c>
      <c r="C11" s="690" t="s">
        <v>651</v>
      </c>
      <c r="D11" s="690" t="s">
        <v>651</v>
      </c>
      <c r="E11" s="690" t="s">
        <v>651</v>
      </c>
      <c r="F11" s="689" t="s">
        <v>651</v>
      </c>
      <c r="G11" s="691" t="s">
        <v>651</v>
      </c>
    </row>
    <row r="12" spans="1:7" ht="41.45" customHeight="1">
      <c r="A12" s="259">
        <v>2017</v>
      </c>
      <c r="B12" s="689" t="s">
        <v>43</v>
      </c>
      <c r="C12" s="690">
        <v>0</v>
      </c>
      <c r="D12" s="690">
        <v>0</v>
      </c>
      <c r="E12" s="690">
        <v>0</v>
      </c>
      <c r="F12" s="689" t="s">
        <v>43</v>
      </c>
      <c r="G12" s="691">
        <v>0</v>
      </c>
    </row>
    <row r="13" spans="1:7" s="682" customFormat="1" ht="41.45" customHeight="1">
      <c r="A13" s="259">
        <v>2018</v>
      </c>
      <c r="B13" s="692" t="s">
        <v>652</v>
      </c>
      <c r="C13" s="690">
        <v>0</v>
      </c>
      <c r="D13" s="690">
        <v>0</v>
      </c>
      <c r="E13" s="690">
        <v>0</v>
      </c>
      <c r="F13" s="689" t="s">
        <v>652</v>
      </c>
      <c r="G13" s="691">
        <v>0</v>
      </c>
    </row>
    <row r="14" spans="1:7" s="682" customFormat="1" ht="41.45" customHeight="1">
      <c r="A14" s="693">
        <v>2019</v>
      </c>
      <c r="B14" s="694" t="s">
        <v>652</v>
      </c>
      <c r="C14" s="695">
        <v>0</v>
      </c>
      <c r="D14" s="695">
        <v>0</v>
      </c>
      <c r="E14" s="695">
        <v>0</v>
      </c>
      <c r="F14" s="694" t="s">
        <v>652</v>
      </c>
      <c r="G14" s="696">
        <v>0</v>
      </c>
    </row>
    <row r="15" spans="1:7" s="218" customFormat="1" ht="18" customHeight="1">
      <c r="A15" s="10" t="s">
        <v>632</v>
      </c>
      <c r="B15" s="102" t="s">
        <v>653</v>
      </c>
      <c r="C15" s="233" t="s">
        <v>654</v>
      </c>
      <c r="D15" s="233" t="s">
        <v>655</v>
      </c>
      <c r="E15" s="233" t="s">
        <v>656</v>
      </c>
      <c r="F15" s="233" t="s">
        <v>657</v>
      </c>
      <c r="G15" s="233" t="s">
        <v>658</v>
      </c>
    </row>
    <row r="16" spans="1:7" s="40" customFormat="1" ht="18" customHeight="1">
      <c r="A16" s="8"/>
      <c r="B16" s="411" t="s">
        <v>643</v>
      </c>
      <c r="C16" s="368" t="s">
        <v>643</v>
      </c>
      <c r="D16" s="368" t="s">
        <v>643</v>
      </c>
      <c r="E16" s="368" t="s">
        <v>643</v>
      </c>
      <c r="F16" s="368" t="s">
        <v>643</v>
      </c>
      <c r="G16" s="368" t="s">
        <v>643</v>
      </c>
    </row>
    <row r="17" spans="1:7" s="40" customFormat="1" ht="21" customHeight="1">
      <c r="A17" s="685" t="s">
        <v>644</v>
      </c>
      <c r="B17" s="411" t="s">
        <v>659</v>
      </c>
      <c r="C17" s="368" t="s">
        <v>660</v>
      </c>
      <c r="D17" s="248" t="s">
        <v>661</v>
      </c>
      <c r="E17" s="368" t="s">
        <v>662</v>
      </c>
      <c r="F17" s="368" t="s">
        <v>663</v>
      </c>
      <c r="G17" s="368" t="s">
        <v>664</v>
      </c>
    </row>
    <row r="18" spans="1:7" ht="41.45" customHeight="1">
      <c r="A18" s="697">
        <v>2014</v>
      </c>
      <c r="B18" s="698">
        <v>0</v>
      </c>
      <c r="C18" s="698">
        <v>0</v>
      </c>
      <c r="D18" s="698">
        <v>0</v>
      </c>
      <c r="E18" s="698">
        <v>0</v>
      </c>
      <c r="F18" s="698">
        <v>0</v>
      </c>
      <c r="G18" s="699">
        <v>892</v>
      </c>
    </row>
    <row r="19" spans="1:7" s="221" customFormat="1" ht="41.45" customHeight="1">
      <c r="A19" s="700">
        <v>2015</v>
      </c>
      <c r="B19" s="701">
        <v>0</v>
      </c>
      <c r="C19" s="701">
        <v>0</v>
      </c>
      <c r="D19" s="701">
        <v>0</v>
      </c>
      <c r="E19" s="701">
        <v>0</v>
      </c>
      <c r="F19" s="701">
        <v>0</v>
      </c>
      <c r="G19" s="702">
        <v>109</v>
      </c>
    </row>
    <row r="20" spans="1:7" s="221" customFormat="1" ht="41.45" customHeight="1">
      <c r="A20" s="700">
        <v>2016</v>
      </c>
      <c r="B20" s="701">
        <v>0</v>
      </c>
      <c r="C20" s="701">
        <v>0</v>
      </c>
      <c r="D20" s="701">
        <v>0</v>
      </c>
      <c r="E20" s="701">
        <v>0</v>
      </c>
      <c r="F20" s="701">
        <v>0</v>
      </c>
      <c r="G20" s="702">
        <v>102</v>
      </c>
    </row>
    <row r="21" spans="1:7" s="221" customFormat="1" ht="41.45" customHeight="1">
      <c r="A21" s="700">
        <v>2017</v>
      </c>
      <c r="B21" s="701">
        <v>0</v>
      </c>
      <c r="C21" s="701">
        <v>0</v>
      </c>
      <c r="D21" s="701">
        <v>0</v>
      </c>
      <c r="E21" s="701">
        <v>0</v>
      </c>
      <c r="F21" s="701">
        <v>0</v>
      </c>
      <c r="G21" s="702" t="s">
        <v>43</v>
      </c>
    </row>
    <row r="22" spans="1:7" s="221" customFormat="1" ht="41.45" customHeight="1">
      <c r="A22" s="700">
        <v>2018</v>
      </c>
      <c r="B22" s="701">
        <v>0</v>
      </c>
      <c r="C22" s="701">
        <v>0</v>
      </c>
      <c r="D22" s="701">
        <v>0</v>
      </c>
      <c r="E22" s="701">
        <v>0</v>
      </c>
      <c r="F22" s="701">
        <v>0</v>
      </c>
      <c r="G22" s="703" t="s">
        <v>652</v>
      </c>
    </row>
    <row r="23" spans="1:7" s="221" customFormat="1" ht="41.45" customHeight="1">
      <c r="A23" s="693">
        <v>2019</v>
      </c>
      <c r="B23" s="704">
        <v>0</v>
      </c>
      <c r="C23" s="704">
        <v>0</v>
      </c>
      <c r="D23" s="704">
        <v>0</v>
      </c>
      <c r="E23" s="704">
        <v>0</v>
      </c>
      <c r="F23" s="704">
        <v>0</v>
      </c>
      <c r="G23" s="705" t="s">
        <v>652</v>
      </c>
    </row>
    <row r="24" spans="1:7" ht="15.75" customHeight="1">
      <c r="A24" s="239" t="s">
        <v>665</v>
      </c>
      <c r="B24" s="706"/>
      <c r="C24" s="706"/>
      <c r="D24" s="599"/>
      <c r="E24" s="599"/>
      <c r="F24" s="599"/>
      <c r="G24" s="706"/>
    </row>
    <row r="25" spans="1:7" ht="15.75" customHeight="1">
      <c r="A25" s="205"/>
      <c r="B25" s="1"/>
      <c r="C25" s="1"/>
      <c r="G25" s="1"/>
    </row>
    <row r="26" spans="1:7" ht="15.75" customHeight="1">
      <c r="A26" s="205"/>
      <c r="B26" s="1"/>
      <c r="C26" s="1"/>
      <c r="G26" s="1"/>
    </row>
    <row r="27" spans="1:7" ht="15.75" customHeight="1">
      <c r="A27" s="205"/>
      <c r="B27" s="1"/>
      <c r="C27" s="1"/>
      <c r="G27" s="1"/>
    </row>
    <row r="28" spans="1:7" ht="15.75" customHeight="1">
      <c r="A28" s="205"/>
      <c r="B28" s="1"/>
      <c r="C28" s="1"/>
      <c r="G28" s="1"/>
    </row>
    <row r="29" spans="1:7" ht="15.75" customHeight="1">
      <c r="A29" s="205"/>
      <c r="B29" s="1"/>
      <c r="C29" s="1"/>
      <c r="G29" s="1"/>
    </row>
    <row r="30" spans="1:7" ht="15.75" customHeight="1">
      <c r="A30" s="205"/>
      <c r="B30" s="1"/>
      <c r="C30" s="1"/>
      <c r="G30" s="1"/>
    </row>
    <row r="31" spans="1:7" ht="15.75" customHeight="1">
      <c r="A31" s="205"/>
      <c r="B31" s="1"/>
      <c r="C31" s="1"/>
      <c r="G31" s="1"/>
    </row>
    <row r="32" spans="1:7" ht="15.75" customHeight="1">
      <c r="A32" s="205"/>
      <c r="B32" s="1"/>
      <c r="C32" s="1"/>
      <c r="G32" s="1"/>
    </row>
    <row r="33" spans="1:7" ht="15.75" customHeight="1">
      <c r="A33" s="205"/>
      <c r="B33" s="1"/>
      <c r="C33" s="1"/>
      <c r="G33" s="1"/>
    </row>
    <row r="34" spans="1:7" ht="15.75" customHeight="1">
      <c r="A34" s="205"/>
      <c r="B34" s="1"/>
      <c r="C34" s="1"/>
      <c r="G34" s="1"/>
    </row>
    <row r="35" spans="1:7" ht="15.75" customHeight="1">
      <c r="A35" s="205"/>
      <c r="B35" s="1"/>
      <c r="C35" s="1"/>
      <c r="G35" s="1"/>
    </row>
    <row r="36" spans="1:7" ht="15.75" customHeight="1">
      <c r="A36" s="205"/>
      <c r="B36" s="1"/>
      <c r="C36" s="1"/>
      <c r="G36" s="1"/>
    </row>
    <row r="37" spans="1:7" ht="15.75" customHeight="1">
      <c r="A37" s="205"/>
      <c r="B37" s="1"/>
      <c r="C37" s="1"/>
      <c r="G37" s="1"/>
    </row>
    <row r="38" spans="1:7" ht="15.75" customHeight="1">
      <c r="A38" s="205"/>
      <c r="B38" s="1"/>
      <c r="C38" s="1"/>
      <c r="G38" s="1"/>
    </row>
    <row r="39" spans="1:7" ht="15.75" customHeight="1">
      <c r="A39" s="205"/>
      <c r="B39" s="1"/>
      <c r="C39" s="1"/>
      <c r="G39" s="1"/>
    </row>
    <row r="40" spans="1:7" ht="15.75" customHeight="1">
      <c r="A40" s="205"/>
      <c r="B40" s="1"/>
      <c r="C40" s="1"/>
      <c r="G40" s="1"/>
    </row>
    <row r="41" spans="1:7" ht="15.75" customHeight="1">
      <c r="A41" s="205"/>
      <c r="B41" s="1"/>
      <c r="C41" s="1"/>
      <c r="G41" s="1"/>
    </row>
    <row r="42" spans="1:7" ht="15.75" customHeight="1">
      <c r="A42" s="205"/>
      <c r="B42" s="1"/>
      <c r="C42" s="1"/>
      <c r="G42" s="1"/>
    </row>
    <row r="43" spans="1:7" ht="15.75" customHeight="1">
      <c r="A43" s="205"/>
      <c r="B43" s="1"/>
      <c r="C43" s="1"/>
      <c r="G43" s="1"/>
    </row>
    <row r="44" spans="1:7" ht="15.75" customHeight="1">
      <c r="A44" s="205"/>
      <c r="B44" s="1"/>
      <c r="C44" s="1"/>
      <c r="G44" s="1"/>
    </row>
    <row r="45" spans="1:7" ht="15.75" customHeight="1">
      <c r="A45" s="205"/>
      <c r="B45" s="1"/>
      <c r="C45" s="1"/>
      <c r="G45" s="1"/>
    </row>
    <row r="46" spans="1:7" ht="15.75" customHeight="1">
      <c r="A46" s="205"/>
      <c r="B46" s="1"/>
      <c r="C46" s="1"/>
      <c r="G46" s="1"/>
    </row>
    <row r="47" spans="1:7" ht="15.75" customHeight="1">
      <c r="A47" s="205"/>
      <c r="B47" s="1"/>
      <c r="C47" s="1"/>
      <c r="G47" s="1"/>
    </row>
    <row r="48" spans="1:7" ht="15.75" customHeight="1">
      <c r="A48" s="205"/>
      <c r="B48" s="1"/>
      <c r="C48" s="1"/>
      <c r="G48" s="1"/>
    </row>
    <row r="49" spans="1:7" ht="15.75" customHeight="1">
      <c r="A49" s="205"/>
      <c r="B49" s="1"/>
      <c r="C49" s="1"/>
      <c r="G49" s="1"/>
    </row>
    <row r="50" spans="1:7" ht="15.75" customHeight="1">
      <c r="A50" s="205"/>
      <c r="B50" s="1"/>
      <c r="C50" s="1"/>
      <c r="G50" s="1"/>
    </row>
    <row r="51" spans="1:7" ht="15.75" customHeight="1">
      <c r="A51" s="205"/>
      <c r="B51" s="1"/>
      <c r="C51" s="1"/>
      <c r="G51" s="1"/>
    </row>
    <row r="52" spans="1:7" ht="15.75" customHeight="1">
      <c r="A52" s="205"/>
      <c r="B52" s="1"/>
      <c r="C52" s="1"/>
      <c r="G52" s="1"/>
    </row>
    <row r="53" spans="1:7" ht="15.75" customHeight="1">
      <c r="A53" s="205"/>
      <c r="B53" s="1"/>
      <c r="C53" s="1"/>
      <c r="G53" s="1"/>
    </row>
    <row r="54" spans="1:7" ht="15.75" customHeight="1">
      <c r="A54" s="205"/>
      <c r="B54" s="1"/>
      <c r="C54" s="1"/>
      <c r="G54" s="1"/>
    </row>
    <row r="55" spans="1:7" ht="15.75" customHeight="1">
      <c r="A55" s="205"/>
      <c r="B55" s="1"/>
      <c r="C55" s="1"/>
      <c r="G55" s="1"/>
    </row>
    <row r="56" spans="1:7" ht="15.75" customHeight="1">
      <c r="A56" s="205"/>
      <c r="B56" s="1"/>
      <c r="C56" s="1"/>
      <c r="G56" s="1"/>
    </row>
    <row r="57" spans="1:7" ht="15.75" customHeight="1">
      <c r="A57" s="205"/>
      <c r="B57" s="1"/>
      <c r="C57" s="1"/>
      <c r="G57" s="1"/>
    </row>
    <row r="58" spans="1:7" ht="15.75" customHeight="1">
      <c r="A58" s="205"/>
      <c r="B58" s="1"/>
      <c r="C58" s="1"/>
      <c r="G58" s="1"/>
    </row>
    <row r="59" spans="1:7" ht="15.75" customHeight="1">
      <c r="A59" s="205"/>
      <c r="B59" s="1"/>
      <c r="C59" s="1"/>
      <c r="G59" s="1"/>
    </row>
    <row r="60" spans="1:7" ht="15.75" customHeight="1">
      <c r="A60" s="205"/>
      <c r="B60" s="1"/>
      <c r="C60" s="1"/>
      <c r="G60" s="1"/>
    </row>
    <row r="61" spans="1:7" ht="15.75" customHeight="1">
      <c r="A61" s="205"/>
      <c r="B61" s="1"/>
      <c r="C61" s="1"/>
      <c r="G61" s="1"/>
    </row>
    <row r="62" spans="1:7" ht="15.75" customHeight="1">
      <c r="A62" s="205"/>
      <c r="B62" s="1"/>
      <c r="C62" s="1"/>
      <c r="G62" s="1"/>
    </row>
    <row r="63" spans="1:7" ht="15.75" customHeight="1">
      <c r="A63" s="205"/>
      <c r="B63" s="1"/>
      <c r="C63" s="1"/>
      <c r="G63" s="1"/>
    </row>
    <row r="64" spans="1:7" ht="15.75" customHeight="1">
      <c r="A64" s="205"/>
      <c r="B64" s="1"/>
      <c r="C64" s="1"/>
      <c r="G64" s="1"/>
    </row>
    <row r="65" spans="1:7" ht="15.75" customHeight="1">
      <c r="A65" s="205"/>
      <c r="B65" s="1"/>
      <c r="C65" s="1"/>
      <c r="G65" s="1"/>
    </row>
    <row r="66" spans="1:7" ht="15.75" customHeight="1">
      <c r="A66" s="205"/>
      <c r="B66" s="1"/>
      <c r="C66" s="1"/>
      <c r="G66" s="1"/>
    </row>
    <row r="67" spans="1:7" ht="15.75" customHeight="1">
      <c r="A67" s="205"/>
      <c r="B67" s="1"/>
      <c r="C67" s="1"/>
      <c r="G67" s="1"/>
    </row>
    <row r="68" spans="1:7" ht="15.75" customHeight="1">
      <c r="A68" s="205"/>
      <c r="B68" s="1"/>
      <c r="C68" s="1"/>
      <c r="G68" s="1"/>
    </row>
    <row r="69" spans="1:7" ht="15.75" customHeight="1">
      <c r="A69" s="205"/>
      <c r="B69" s="1"/>
      <c r="C69" s="1"/>
      <c r="G69" s="1"/>
    </row>
    <row r="70" spans="1:7" ht="15.75" customHeight="1">
      <c r="A70" s="205"/>
      <c r="B70" s="1"/>
      <c r="C70" s="1"/>
      <c r="G70" s="1"/>
    </row>
    <row r="71" spans="1:7" ht="15.75" customHeight="1">
      <c r="A71" s="205"/>
      <c r="B71" s="1"/>
      <c r="C71" s="1"/>
      <c r="G71" s="1"/>
    </row>
    <row r="72" spans="1:7" ht="15.75" customHeight="1">
      <c r="A72" s="205"/>
      <c r="B72" s="1"/>
      <c r="C72" s="1"/>
      <c r="G72" s="1"/>
    </row>
    <row r="73" spans="1:7" ht="15.75" customHeight="1">
      <c r="A73" s="205"/>
      <c r="B73" s="1"/>
      <c r="C73" s="1"/>
      <c r="G73" s="1"/>
    </row>
    <row r="74" spans="1:7" ht="15.75" customHeight="1">
      <c r="A74" s="205"/>
      <c r="B74" s="1"/>
      <c r="C74" s="1"/>
      <c r="G74" s="1"/>
    </row>
    <row r="75" spans="1:7" ht="15.75" customHeight="1">
      <c r="A75" s="205"/>
      <c r="B75" s="1"/>
      <c r="C75" s="1"/>
      <c r="G75" s="1"/>
    </row>
    <row r="76" spans="1:7" ht="15.75" customHeight="1">
      <c r="A76" s="205"/>
      <c r="B76" s="1"/>
      <c r="C76" s="1"/>
      <c r="G76" s="1"/>
    </row>
    <row r="77" spans="1:7" ht="15.75" customHeight="1">
      <c r="A77" s="205"/>
      <c r="B77" s="1"/>
      <c r="C77" s="1"/>
      <c r="G77" s="1"/>
    </row>
    <row r="78" spans="1:7" ht="15.75" customHeight="1">
      <c r="A78" s="205"/>
      <c r="B78" s="1"/>
      <c r="C78" s="1"/>
      <c r="G78" s="1"/>
    </row>
    <row r="79" spans="1:7" ht="15.75" customHeight="1">
      <c r="A79" s="205"/>
      <c r="B79" s="1"/>
      <c r="C79" s="1"/>
      <c r="G79" s="1"/>
    </row>
    <row r="80" spans="1:7" ht="15.75" customHeight="1">
      <c r="A80" s="205"/>
      <c r="B80" s="1"/>
      <c r="C80" s="1"/>
      <c r="G80" s="1"/>
    </row>
    <row r="81" spans="1:7" ht="15.75" customHeight="1">
      <c r="A81" s="205"/>
      <c r="B81" s="1"/>
      <c r="C81" s="1"/>
      <c r="G81" s="1"/>
    </row>
    <row r="82" spans="1:7" ht="15.75" customHeight="1">
      <c r="A82" s="205"/>
      <c r="B82" s="1"/>
      <c r="C82" s="1"/>
      <c r="G82" s="1"/>
    </row>
    <row r="83" spans="1:7" ht="15.75" customHeight="1">
      <c r="A83" s="205"/>
      <c r="B83" s="1"/>
      <c r="C83" s="1"/>
      <c r="G83" s="1"/>
    </row>
    <row r="84" spans="1:7" ht="15.75" customHeight="1">
      <c r="A84" s="205"/>
      <c r="B84" s="1"/>
      <c r="C84" s="1"/>
      <c r="G84" s="1"/>
    </row>
    <row r="85" spans="1:7" ht="15.75" customHeight="1">
      <c r="A85" s="205"/>
      <c r="B85" s="1"/>
      <c r="C85" s="1"/>
      <c r="G85" s="1"/>
    </row>
    <row r="86" spans="1:7" ht="15.75" customHeight="1">
      <c r="A86" s="205"/>
      <c r="B86" s="1"/>
      <c r="C86" s="1"/>
      <c r="G86" s="1"/>
    </row>
    <row r="87" spans="1:7" ht="15.75" customHeight="1">
      <c r="A87" s="205"/>
      <c r="B87" s="1"/>
      <c r="C87" s="1"/>
      <c r="G87" s="1"/>
    </row>
    <row r="88" spans="1:7" ht="15.75" customHeight="1">
      <c r="A88" s="205"/>
      <c r="B88" s="1"/>
      <c r="C88" s="1"/>
      <c r="G88" s="1"/>
    </row>
    <row r="89" spans="1:7" ht="15.75" customHeight="1">
      <c r="A89" s="205"/>
      <c r="B89" s="1"/>
      <c r="C89" s="1"/>
      <c r="G89" s="1"/>
    </row>
    <row r="90" spans="1:7" ht="15.75" customHeight="1">
      <c r="A90" s="205"/>
      <c r="B90" s="1"/>
      <c r="C90" s="1"/>
      <c r="G90" s="1"/>
    </row>
    <row r="91" spans="1:7" ht="15.75" customHeight="1">
      <c r="A91" s="205"/>
      <c r="B91" s="1"/>
      <c r="C91" s="1"/>
      <c r="G91" s="1"/>
    </row>
    <row r="92" spans="1:7" ht="15.75" customHeight="1">
      <c r="A92" s="205"/>
      <c r="B92" s="1"/>
      <c r="C92" s="1"/>
      <c r="G92" s="1"/>
    </row>
    <row r="93" spans="1:7" ht="15.75" customHeight="1">
      <c r="A93" s="205"/>
      <c r="B93" s="1"/>
      <c r="C93" s="1"/>
      <c r="G93" s="1"/>
    </row>
    <row r="94" spans="1:7" ht="15.75" customHeight="1">
      <c r="A94" s="205"/>
      <c r="B94" s="1"/>
      <c r="C94" s="1"/>
      <c r="G94" s="1"/>
    </row>
    <row r="95" spans="1:7" ht="15.75" customHeight="1">
      <c r="A95" s="205"/>
      <c r="B95" s="1"/>
      <c r="C95" s="1"/>
      <c r="G95" s="1"/>
    </row>
    <row r="96" spans="1:7" ht="15.75" customHeight="1">
      <c r="A96" s="205"/>
      <c r="B96" s="1"/>
      <c r="C96" s="1"/>
      <c r="G96" s="1"/>
    </row>
    <row r="97" spans="1:7" ht="15.75" customHeight="1">
      <c r="A97" s="205"/>
      <c r="B97" s="1"/>
      <c r="C97" s="1"/>
      <c r="G97" s="1"/>
    </row>
    <row r="98" spans="1:7" ht="15.75" customHeight="1">
      <c r="A98" s="205"/>
      <c r="B98" s="1"/>
      <c r="C98" s="1"/>
      <c r="G98" s="1"/>
    </row>
    <row r="99" spans="1:7" ht="15.75" customHeight="1">
      <c r="A99" s="205"/>
      <c r="B99" s="1"/>
      <c r="C99" s="1"/>
      <c r="G99" s="1"/>
    </row>
    <row r="100" spans="1:7" ht="15.75" customHeight="1">
      <c r="A100" s="205"/>
      <c r="B100" s="1"/>
      <c r="C100" s="1"/>
      <c r="G100" s="1"/>
    </row>
    <row r="101" spans="1:7" ht="15.75" customHeight="1">
      <c r="A101" s="205"/>
      <c r="B101" s="1"/>
      <c r="C101" s="1"/>
      <c r="G101" s="1"/>
    </row>
    <row r="102" spans="1:7" ht="15.75" customHeight="1">
      <c r="A102" s="205"/>
      <c r="B102" s="1"/>
      <c r="C102" s="1"/>
      <c r="G102" s="1"/>
    </row>
    <row r="103" spans="1:7" ht="15.75" customHeight="1">
      <c r="A103" s="205"/>
      <c r="B103" s="1"/>
      <c r="C103" s="1"/>
      <c r="G103" s="1"/>
    </row>
    <row r="104" spans="1:7" ht="15.75" customHeight="1">
      <c r="A104" s="205"/>
      <c r="B104" s="1"/>
      <c r="C104" s="1"/>
      <c r="G104" s="1"/>
    </row>
    <row r="105" spans="1:7" ht="15.75" customHeight="1">
      <c r="A105" s="205"/>
      <c r="B105" s="1"/>
      <c r="C105" s="1"/>
      <c r="G105" s="1"/>
    </row>
    <row r="106" spans="1:7" ht="15.75" customHeight="1">
      <c r="A106" s="205"/>
      <c r="B106" s="1"/>
      <c r="C106" s="1"/>
      <c r="G106" s="1"/>
    </row>
    <row r="107" spans="1:7" ht="15.75" customHeight="1">
      <c r="A107" s="205"/>
      <c r="B107" s="1"/>
      <c r="C107" s="1"/>
      <c r="G107" s="1"/>
    </row>
    <row r="108" spans="1:7" ht="15.75" customHeight="1">
      <c r="A108" s="205"/>
      <c r="B108" s="1"/>
      <c r="C108" s="1"/>
      <c r="G108" s="1"/>
    </row>
    <row r="109" spans="1:7" ht="15.75" customHeight="1">
      <c r="A109" s="205"/>
      <c r="B109" s="1"/>
      <c r="C109" s="1"/>
      <c r="G109" s="1"/>
    </row>
    <row r="110" spans="1:7" ht="15.75" customHeight="1">
      <c r="A110" s="205"/>
      <c r="B110" s="1"/>
      <c r="C110" s="1"/>
      <c r="G110" s="1"/>
    </row>
    <row r="111" spans="1:7" ht="15.75" customHeight="1">
      <c r="A111" s="205"/>
      <c r="B111" s="1"/>
      <c r="C111" s="1"/>
      <c r="G111" s="1"/>
    </row>
    <row r="112" spans="1:7" ht="15.75" customHeight="1">
      <c r="A112" s="205"/>
      <c r="B112" s="1"/>
      <c r="C112" s="1"/>
      <c r="G112" s="1"/>
    </row>
    <row r="113" spans="1:7" ht="15.75" customHeight="1">
      <c r="A113" s="205"/>
      <c r="B113" s="1"/>
      <c r="C113" s="1"/>
      <c r="G113" s="1"/>
    </row>
    <row r="114" spans="1:7" ht="15.75" customHeight="1">
      <c r="A114" s="205"/>
      <c r="B114" s="1"/>
      <c r="C114" s="1"/>
      <c r="G114" s="1"/>
    </row>
    <row r="115" spans="1:7" ht="15.75" customHeight="1">
      <c r="A115" s="205"/>
      <c r="B115" s="1"/>
      <c r="C115" s="1"/>
      <c r="G115" s="1"/>
    </row>
    <row r="116" spans="1:7" ht="15.75" customHeight="1">
      <c r="A116" s="205"/>
      <c r="B116" s="1"/>
      <c r="C116" s="1"/>
      <c r="G116" s="1"/>
    </row>
    <row r="117" spans="1:7" ht="15.75" customHeight="1">
      <c r="A117" s="205"/>
      <c r="B117" s="1"/>
      <c r="C117" s="1"/>
      <c r="G117" s="1"/>
    </row>
    <row r="118" spans="1:7" ht="15.75" customHeight="1">
      <c r="A118" s="205"/>
      <c r="B118" s="1"/>
      <c r="C118" s="1"/>
      <c r="G118" s="1"/>
    </row>
    <row r="119" spans="1:7" ht="15.75" customHeight="1">
      <c r="A119" s="205"/>
      <c r="B119" s="1"/>
      <c r="C119" s="1"/>
      <c r="G119" s="1"/>
    </row>
    <row r="120" spans="1:7" ht="15.75" customHeight="1">
      <c r="A120" s="205"/>
      <c r="B120" s="1"/>
      <c r="C120" s="1"/>
      <c r="G120" s="1"/>
    </row>
    <row r="121" spans="1:7" ht="15.75" customHeight="1">
      <c r="A121" s="205"/>
      <c r="B121" s="1"/>
      <c r="C121" s="1"/>
      <c r="G121" s="1"/>
    </row>
    <row r="122" spans="1:7" ht="15.75" customHeight="1">
      <c r="A122" s="205"/>
      <c r="B122" s="1"/>
      <c r="C122" s="1"/>
      <c r="G122" s="1"/>
    </row>
    <row r="123" spans="1:7">
      <c r="A123" s="205"/>
      <c r="B123" s="1"/>
      <c r="C123" s="1"/>
      <c r="G123" s="1"/>
    </row>
  </sheetData>
  <mergeCells count="4">
    <mergeCell ref="A2:G2"/>
    <mergeCell ref="A3:G3"/>
    <mergeCell ref="A4:G4"/>
    <mergeCell ref="B5:F5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86"/>
  <sheetViews>
    <sheetView view="pageBreakPreview" zoomScale="85" zoomScaleNormal="100" zoomScaleSheetLayoutView="85" workbookViewId="0">
      <selection activeCell="A3" sqref="A3:XFD3"/>
    </sheetView>
  </sheetViews>
  <sheetFormatPr defaultColWidth="9" defaultRowHeight="15.75"/>
  <cols>
    <col min="1" max="1" width="10.625" style="204" customWidth="1"/>
    <col min="2" max="2" width="9.125" style="204" customWidth="1"/>
    <col min="3" max="3" width="9.625" style="750" customWidth="1"/>
    <col min="4" max="4" width="9.125" style="204" customWidth="1"/>
    <col min="5" max="5" width="9.625" style="751" customWidth="1"/>
    <col min="6" max="6" width="9.375" style="751" customWidth="1"/>
    <col min="7" max="7" width="9.625" style="751" customWidth="1"/>
    <col min="8" max="8" width="9" style="752" customWidth="1"/>
    <col min="9" max="9" width="9.625" style="284" customWidth="1"/>
    <col min="10" max="15" width="10.125" style="205" customWidth="1"/>
    <col min="16" max="16384" width="9" style="205"/>
  </cols>
  <sheetData>
    <row r="1" spans="1:17" ht="5.0999999999999996" customHeight="1">
      <c r="A1" s="143"/>
      <c r="B1" s="143"/>
      <c r="C1" s="707"/>
      <c r="D1" s="143"/>
      <c r="E1" s="708"/>
      <c r="F1" s="708"/>
      <c r="G1" s="708"/>
      <c r="H1" s="709"/>
      <c r="I1" s="281"/>
    </row>
    <row r="2" spans="1:17" ht="50.1" customHeight="1">
      <c r="A2" s="1326"/>
      <c r="B2" s="1326"/>
      <c r="C2" s="1326"/>
      <c r="D2" s="1326"/>
      <c r="E2" s="1326"/>
      <c r="F2" s="1326"/>
      <c r="G2" s="1326"/>
      <c r="H2" s="1326"/>
      <c r="I2" s="1326"/>
    </row>
    <row r="3" spans="1:17" s="2" customFormat="1" ht="21" customHeight="1">
      <c r="A3" s="1381" t="s">
        <v>666</v>
      </c>
      <c r="B3" s="1381"/>
      <c r="C3" s="1381"/>
      <c r="D3" s="1381"/>
      <c r="E3" s="1381"/>
      <c r="F3" s="1381"/>
      <c r="G3" s="1381"/>
      <c r="H3" s="1381"/>
      <c r="I3" s="1381"/>
      <c r="J3" s="710"/>
      <c r="K3" s="710"/>
      <c r="L3" s="710"/>
      <c r="M3" s="710"/>
      <c r="N3" s="711"/>
      <c r="O3" s="711"/>
      <c r="P3" s="711"/>
      <c r="Q3" s="711"/>
    </row>
    <row r="4" spans="1:17" s="2" customFormat="1" ht="20.100000000000001" customHeight="1">
      <c r="A4" s="1251" t="s">
        <v>667</v>
      </c>
      <c r="B4" s="1058"/>
      <c r="C4" s="1058"/>
      <c r="D4" s="1058"/>
      <c r="E4" s="1058"/>
      <c r="F4" s="1058"/>
      <c r="G4" s="1058"/>
      <c r="H4" s="1058"/>
      <c r="I4" s="1058"/>
      <c r="J4" s="710"/>
      <c r="K4" s="710"/>
      <c r="L4" s="710"/>
      <c r="M4" s="710"/>
      <c r="N4" s="711"/>
      <c r="O4" s="711"/>
      <c r="P4" s="711"/>
      <c r="Q4" s="711"/>
    </row>
    <row r="5" spans="1:17" s="209" customFormat="1" ht="20.100000000000001" customHeight="1">
      <c r="A5" s="207" t="s">
        <v>668</v>
      </c>
      <c r="B5" s="207"/>
      <c r="C5" s="712"/>
      <c r="D5" s="207"/>
      <c r="E5" s="713"/>
      <c r="F5" s="713"/>
      <c r="G5" s="713"/>
      <c r="H5" s="714"/>
      <c r="I5" s="462" t="s">
        <v>669</v>
      </c>
      <c r="N5" s="711"/>
      <c r="O5" s="711"/>
      <c r="P5" s="711"/>
      <c r="Q5" s="711"/>
    </row>
    <row r="6" spans="1:17" s="715" customFormat="1" ht="22.5" customHeight="1">
      <c r="A6" s="6" t="s">
        <v>670</v>
      </c>
      <c r="B6" s="1067" t="s">
        <v>671</v>
      </c>
      <c r="C6" s="1068"/>
      <c r="D6" s="1068"/>
      <c r="E6" s="1069"/>
      <c r="F6" s="1067" t="s">
        <v>672</v>
      </c>
      <c r="G6" s="1069"/>
      <c r="H6" s="1382" t="s">
        <v>673</v>
      </c>
      <c r="I6" s="1383"/>
      <c r="J6" s="7"/>
      <c r="N6" s="716"/>
      <c r="O6" s="716"/>
      <c r="P6" s="716"/>
      <c r="Q6" s="716"/>
    </row>
    <row r="7" spans="1:17" s="717" customFormat="1" ht="22.5" customHeight="1">
      <c r="A7" s="8"/>
      <c r="B7" s="1090" t="s">
        <v>674</v>
      </c>
      <c r="C7" s="1253"/>
      <c r="D7" s="1253"/>
      <c r="E7" s="1088"/>
      <c r="F7" s="1090" t="s">
        <v>675</v>
      </c>
      <c r="G7" s="1088"/>
      <c r="H7" s="1384" t="s">
        <v>676</v>
      </c>
      <c r="I7" s="1385"/>
      <c r="J7" s="9"/>
      <c r="N7" s="718"/>
      <c r="O7" s="718"/>
      <c r="P7" s="718"/>
      <c r="Q7" s="718"/>
    </row>
    <row r="8" spans="1:17" s="715" customFormat="1" ht="22.5" customHeight="1">
      <c r="A8" s="719" t="s">
        <v>677</v>
      </c>
      <c r="B8" s="1067" t="s">
        <v>11</v>
      </c>
      <c r="C8" s="1069"/>
      <c r="D8" s="1386" t="s">
        <v>678</v>
      </c>
      <c r="E8" s="1387"/>
      <c r="F8" s="258" t="s">
        <v>11</v>
      </c>
      <c r="G8" s="720" t="s">
        <v>678</v>
      </c>
      <c r="H8" s="721" t="s">
        <v>11</v>
      </c>
      <c r="I8" s="282" t="s">
        <v>678</v>
      </c>
      <c r="N8" s="722"/>
      <c r="O8" s="722"/>
      <c r="P8" s="218"/>
      <c r="Q8" s="218"/>
    </row>
    <row r="9" spans="1:17" s="717" customFormat="1" ht="22.5" customHeight="1">
      <c r="A9" s="355"/>
      <c r="B9" s="1226" t="s">
        <v>16</v>
      </c>
      <c r="C9" s="1227"/>
      <c r="D9" s="1379" t="s">
        <v>679</v>
      </c>
      <c r="E9" s="1380"/>
      <c r="F9" s="368" t="s">
        <v>16</v>
      </c>
      <c r="G9" s="723" t="s">
        <v>679</v>
      </c>
      <c r="H9" s="368" t="s">
        <v>16</v>
      </c>
      <c r="I9" s="723" t="s">
        <v>679</v>
      </c>
      <c r="N9" s="40"/>
      <c r="O9" s="40"/>
      <c r="P9" s="40"/>
      <c r="Q9" s="40"/>
    </row>
    <row r="10" spans="1:17" s="727" customFormat="1" ht="40.700000000000003" customHeight="1">
      <c r="A10" s="724">
        <v>2014</v>
      </c>
      <c r="B10" s="1377">
        <v>10</v>
      </c>
      <c r="C10" s="1377"/>
      <c r="D10" s="1378">
        <v>9.5</v>
      </c>
      <c r="E10" s="1378"/>
      <c r="F10" s="725" t="s">
        <v>680</v>
      </c>
      <c r="G10" s="725" t="s">
        <v>680</v>
      </c>
      <c r="H10" s="725" t="s">
        <v>680</v>
      </c>
      <c r="I10" s="726" t="s">
        <v>680</v>
      </c>
    </row>
    <row r="11" spans="1:17" s="727" customFormat="1" ht="40.700000000000003" customHeight="1">
      <c r="A11" s="728">
        <v>2015</v>
      </c>
      <c r="B11" s="1372">
        <v>15</v>
      </c>
      <c r="C11" s="1372"/>
      <c r="D11" s="1373">
        <v>6.2</v>
      </c>
      <c r="E11" s="1373"/>
      <c r="F11" s="729" t="s">
        <v>680</v>
      </c>
      <c r="G11" s="729" t="s">
        <v>680</v>
      </c>
      <c r="H11" s="729" t="s">
        <v>680</v>
      </c>
      <c r="I11" s="730" t="s">
        <v>680</v>
      </c>
    </row>
    <row r="12" spans="1:17" s="727" customFormat="1" ht="40.700000000000003" customHeight="1">
      <c r="A12" s="728">
        <v>2016</v>
      </c>
      <c r="B12" s="1372">
        <v>16.8</v>
      </c>
      <c r="C12" s="1372"/>
      <c r="D12" s="1373">
        <v>7.9</v>
      </c>
      <c r="E12" s="1373"/>
      <c r="F12" s="729" t="s">
        <v>43</v>
      </c>
      <c r="G12" s="729" t="s">
        <v>43</v>
      </c>
      <c r="H12" s="729" t="s">
        <v>43</v>
      </c>
      <c r="I12" s="730" t="s">
        <v>43</v>
      </c>
    </row>
    <row r="13" spans="1:17" s="727" customFormat="1" ht="40.700000000000003" customHeight="1">
      <c r="A13" s="728">
        <v>2017</v>
      </c>
      <c r="B13" s="1372">
        <v>15</v>
      </c>
      <c r="C13" s="1372"/>
      <c r="D13" s="1373">
        <v>22.6</v>
      </c>
      <c r="E13" s="1373"/>
      <c r="F13" s="729" t="s">
        <v>43</v>
      </c>
      <c r="G13" s="729" t="s">
        <v>43</v>
      </c>
      <c r="H13" s="729" t="s">
        <v>43</v>
      </c>
      <c r="I13" s="730" t="s">
        <v>43</v>
      </c>
    </row>
    <row r="14" spans="1:17" s="731" customFormat="1" ht="40.700000000000003" customHeight="1">
      <c r="A14" s="728">
        <v>2018</v>
      </c>
      <c r="B14" s="1372">
        <v>10</v>
      </c>
      <c r="C14" s="1372"/>
      <c r="D14" s="1373">
        <v>2.2000000000000002</v>
      </c>
      <c r="E14" s="1373"/>
      <c r="F14" s="729">
        <v>0</v>
      </c>
      <c r="G14" s="729">
        <v>0</v>
      </c>
      <c r="H14" s="729">
        <v>0</v>
      </c>
      <c r="I14" s="730">
        <v>0</v>
      </c>
      <c r="N14" s="727"/>
      <c r="O14" s="727"/>
      <c r="P14" s="727"/>
      <c r="Q14" s="727"/>
    </row>
    <row r="15" spans="1:17" s="731" customFormat="1" ht="40.700000000000003" customHeight="1">
      <c r="A15" s="638">
        <v>2019</v>
      </c>
      <c r="B15" s="1374">
        <v>10</v>
      </c>
      <c r="C15" s="1375"/>
      <c r="D15" s="1376">
        <v>6.9</v>
      </c>
      <c r="E15" s="1375"/>
      <c r="F15" s="732">
        <v>0</v>
      </c>
      <c r="G15" s="732">
        <v>0</v>
      </c>
      <c r="H15" s="732">
        <v>0</v>
      </c>
      <c r="I15" s="733">
        <v>0</v>
      </c>
      <c r="N15" s="727"/>
      <c r="O15" s="727"/>
      <c r="P15" s="727"/>
      <c r="Q15" s="727"/>
    </row>
    <row r="16" spans="1:17" s="218" customFormat="1" ht="22.5" customHeight="1">
      <c r="A16" s="10" t="s">
        <v>670</v>
      </c>
      <c r="B16" s="1320" t="s">
        <v>681</v>
      </c>
      <c r="C16" s="1311"/>
      <c r="D16" s="1365" t="s">
        <v>682</v>
      </c>
      <c r="E16" s="1366"/>
      <c r="F16" s="1365" t="s">
        <v>683</v>
      </c>
      <c r="G16" s="1366"/>
      <c r="H16" s="1365" t="s">
        <v>684</v>
      </c>
      <c r="I16" s="1366"/>
      <c r="K16" s="722"/>
      <c r="L16" s="722"/>
      <c r="M16" s="722"/>
      <c r="N16" s="716"/>
      <c r="O16" s="716"/>
      <c r="P16" s="716"/>
      <c r="Q16" s="716"/>
    </row>
    <row r="17" spans="1:17" s="40" customFormat="1" ht="22.5" customHeight="1">
      <c r="A17" s="8"/>
      <c r="B17" s="1367" t="s">
        <v>685</v>
      </c>
      <c r="C17" s="1368"/>
      <c r="D17" s="1369" t="s">
        <v>686</v>
      </c>
      <c r="E17" s="1370"/>
      <c r="F17" s="1369" t="s">
        <v>687</v>
      </c>
      <c r="G17" s="1371"/>
      <c r="H17" s="1369" t="s">
        <v>688</v>
      </c>
      <c r="I17" s="1368"/>
      <c r="N17" s="734"/>
      <c r="O17" s="734"/>
      <c r="P17" s="734"/>
      <c r="Q17" s="734"/>
    </row>
    <row r="18" spans="1:17" s="218" customFormat="1" ht="22.5" customHeight="1">
      <c r="A18" s="719" t="s">
        <v>677</v>
      </c>
      <c r="B18" s="735" t="s">
        <v>11</v>
      </c>
      <c r="C18" s="282" t="s">
        <v>678</v>
      </c>
      <c r="D18" s="736" t="s">
        <v>11</v>
      </c>
      <c r="E18" s="282" t="s">
        <v>678</v>
      </c>
      <c r="F18" s="736" t="s">
        <v>11</v>
      </c>
      <c r="G18" s="282" t="s">
        <v>678</v>
      </c>
      <c r="H18" s="736" t="s">
        <v>11</v>
      </c>
      <c r="I18" s="282" t="s">
        <v>689</v>
      </c>
      <c r="N18" s="737"/>
      <c r="O18" s="737"/>
      <c r="P18" s="737"/>
      <c r="Q18" s="737"/>
    </row>
    <row r="19" spans="1:17" s="40" customFormat="1" ht="22.5" customHeight="1">
      <c r="A19" s="355"/>
      <c r="B19" s="411" t="s">
        <v>16</v>
      </c>
      <c r="C19" s="723" t="s">
        <v>679</v>
      </c>
      <c r="D19" s="248" t="s">
        <v>16</v>
      </c>
      <c r="E19" s="723" t="s">
        <v>679</v>
      </c>
      <c r="F19" s="248" t="s">
        <v>16</v>
      </c>
      <c r="G19" s="723" t="s">
        <v>679</v>
      </c>
      <c r="H19" s="368" t="s">
        <v>16</v>
      </c>
      <c r="I19" s="723" t="s">
        <v>679</v>
      </c>
      <c r="N19" s="205"/>
      <c r="O19" s="205"/>
      <c r="P19" s="205"/>
      <c r="Q19" s="205"/>
    </row>
    <row r="20" spans="1:17" s="727" customFormat="1" ht="40.700000000000003" customHeight="1">
      <c r="A20" s="724">
        <v>2014</v>
      </c>
      <c r="B20" s="725" t="s">
        <v>43</v>
      </c>
      <c r="C20" s="725" t="s">
        <v>43</v>
      </c>
      <c r="D20" s="738">
        <v>9</v>
      </c>
      <c r="E20" s="738">
        <v>8.3000000000000007</v>
      </c>
      <c r="F20" s="725" t="s">
        <v>43</v>
      </c>
      <c r="G20" s="725" t="s">
        <v>43</v>
      </c>
      <c r="H20" s="739">
        <v>1</v>
      </c>
      <c r="I20" s="740">
        <v>1.2</v>
      </c>
      <c r="N20" s="221"/>
      <c r="O20" s="221"/>
      <c r="P20" s="221"/>
      <c r="Q20" s="221"/>
    </row>
    <row r="21" spans="1:17" s="727" customFormat="1" ht="40.700000000000003" customHeight="1">
      <c r="A21" s="728">
        <v>2015</v>
      </c>
      <c r="B21" s="729" t="s">
        <v>43</v>
      </c>
      <c r="C21" s="729" t="s">
        <v>43</v>
      </c>
      <c r="D21" s="741">
        <v>14</v>
      </c>
      <c r="E21" s="741">
        <v>5.2</v>
      </c>
      <c r="F21" s="729" t="s">
        <v>43</v>
      </c>
      <c r="G21" s="729" t="s">
        <v>43</v>
      </c>
      <c r="H21" s="742">
        <v>1</v>
      </c>
      <c r="I21" s="743">
        <v>1</v>
      </c>
      <c r="N21" s="221"/>
      <c r="O21" s="221"/>
      <c r="P21" s="221"/>
      <c r="Q21" s="221"/>
    </row>
    <row r="22" spans="1:17" s="727" customFormat="1" ht="40.700000000000003" customHeight="1">
      <c r="A22" s="728">
        <v>2016</v>
      </c>
      <c r="B22" s="729" t="s">
        <v>43</v>
      </c>
      <c r="C22" s="729" t="s">
        <v>43</v>
      </c>
      <c r="D22" s="741">
        <v>15.6</v>
      </c>
      <c r="E22" s="741">
        <v>6.7</v>
      </c>
      <c r="F22" s="729" t="s">
        <v>43</v>
      </c>
      <c r="G22" s="729" t="s">
        <v>43</v>
      </c>
      <c r="H22" s="742">
        <v>1.2</v>
      </c>
      <c r="I22" s="743">
        <v>1.2</v>
      </c>
      <c r="N22" s="221"/>
      <c r="O22" s="221"/>
      <c r="P22" s="221"/>
      <c r="Q22" s="221"/>
    </row>
    <row r="23" spans="1:17" s="727" customFormat="1" ht="40.700000000000003" customHeight="1">
      <c r="A23" s="728">
        <v>2017</v>
      </c>
      <c r="B23" s="729" t="s">
        <v>43</v>
      </c>
      <c r="C23" s="729" t="s">
        <v>43</v>
      </c>
      <c r="D23" s="741">
        <v>5</v>
      </c>
      <c r="E23" s="741">
        <v>1.8</v>
      </c>
      <c r="F23" s="729" t="s">
        <v>43</v>
      </c>
      <c r="G23" s="729" t="s">
        <v>43</v>
      </c>
      <c r="H23" s="742">
        <v>10</v>
      </c>
      <c r="I23" s="743">
        <v>20.8</v>
      </c>
      <c r="N23" s="221"/>
      <c r="O23" s="221"/>
      <c r="P23" s="221"/>
      <c r="Q23" s="221"/>
    </row>
    <row r="24" spans="1:17" s="727" customFormat="1" ht="40.700000000000003" customHeight="1">
      <c r="A24" s="728">
        <v>2018</v>
      </c>
      <c r="B24" s="729">
        <v>0</v>
      </c>
      <c r="C24" s="729">
        <v>0</v>
      </c>
      <c r="D24" s="741">
        <v>5</v>
      </c>
      <c r="E24" s="741">
        <v>1</v>
      </c>
      <c r="F24" s="729">
        <v>0</v>
      </c>
      <c r="G24" s="729">
        <v>0</v>
      </c>
      <c r="H24" s="742">
        <v>5</v>
      </c>
      <c r="I24" s="743">
        <v>1.2</v>
      </c>
      <c r="N24" s="221"/>
      <c r="O24" s="221"/>
      <c r="P24" s="221"/>
      <c r="Q24" s="221"/>
    </row>
    <row r="25" spans="1:17" s="727" customFormat="1" ht="40.700000000000003" customHeight="1">
      <c r="A25" s="638">
        <v>2019</v>
      </c>
      <c r="B25" s="732">
        <v>0</v>
      </c>
      <c r="C25" s="732">
        <v>0</v>
      </c>
      <c r="D25" s="744">
        <v>5</v>
      </c>
      <c r="E25" s="744">
        <v>1.4</v>
      </c>
      <c r="F25" s="732">
        <v>0</v>
      </c>
      <c r="G25" s="732">
        <v>0</v>
      </c>
      <c r="H25" s="745">
        <v>5</v>
      </c>
      <c r="I25" s="746">
        <v>5.5</v>
      </c>
      <c r="N25" s="221"/>
      <c r="O25" s="221"/>
      <c r="P25" s="221"/>
      <c r="Q25" s="221"/>
    </row>
    <row r="26" spans="1:17" s="283" customFormat="1" ht="15.95" customHeight="1">
      <c r="A26" s="239" t="s">
        <v>690</v>
      </c>
      <c r="B26" s="452"/>
      <c r="C26" s="747"/>
      <c r="D26" s="452"/>
      <c r="E26" s="748"/>
      <c r="F26" s="748"/>
      <c r="G26" s="748"/>
      <c r="H26" s="749"/>
      <c r="I26" s="747"/>
      <c r="N26" s="205"/>
      <c r="O26" s="205"/>
      <c r="P26" s="205"/>
      <c r="Q26" s="205"/>
    </row>
    <row r="27" spans="1:17" ht="15.75" customHeight="1">
      <c r="I27" s="753"/>
    </row>
    <row r="28" spans="1:17" ht="15.75" customHeight="1">
      <c r="I28" s="753"/>
    </row>
    <row r="29" spans="1:17" ht="15.75" customHeight="1">
      <c r="I29" s="753"/>
    </row>
    <row r="30" spans="1:17" ht="15.75" customHeight="1">
      <c r="I30" s="753"/>
    </row>
    <row r="31" spans="1:17" ht="15.75" customHeight="1">
      <c r="I31" s="753"/>
    </row>
    <row r="32" spans="1:17" ht="15.75" customHeight="1">
      <c r="I32" s="753"/>
    </row>
    <row r="33" spans="9:9" ht="15.75" customHeight="1">
      <c r="I33" s="753"/>
    </row>
    <row r="34" spans="9:9" ht="15.75" customHeight="1">
      <c r="I34" s="753"/>
    </row>
    <row r="35" spans="9:9" ht="15.75" customHeight="1">
      <c r="I35" s="753"/>
    </row>
    <row r="36" spans="9:9" ht="15.75" customHeight="1">
      <c r="I36" s="753"/>
    </row>
    <row r="37" spans="9:9" ht="15.75" customHeight="1">
      <c r="I37" s="753"/>
    </row>
    <row r="38" spans="9:9" ht="15.75" customHeight="1">
      <c r="I38" s="753"/>
    </row>
    <row r="39" spans="9:9" ht="15.75" customHeight="1">
      <c r="I39" s="753"/>
    </row>
    <row r="40" spans="9:9" ht="15.75" customHeight="1">
      <c r="I40" s="753"/>
    </row>
    <row r="41" spans="9:9" ht="15.75" customHeight="1">
      <c r="I41" s="753"/>
    </row>
    <row r="42" spans="9:9" ht="15.75" customHeight="1">
      <c r="I42" s="753"/>
    </row>
    <row r="43" spans="9:9" ht="15.75" customHeight="1">
      <c r="I43" s="753"/>
    </row>
    <row r="44" spans="9:9" ht="15.75" customHeight="1">
      <c r="I44" s="753"/>
    </row>
    <row r="45" spans="9:9" ht="15.75" customHeight="1">
      <c r="I45" s="753"/>
    </row>
    <row r="46" spans="9:9" ht="15.75" customHeight="1">
      <c r="I46" s="753"/>
    </row>
    <row r="47" spans="9:9" ht="15.75" customHeight="1">
      <c r="I47" s="753"/>
    </row>
    <row r="48" spans="9:9" ht="15.75" customHeight="1">
      <c r="I48" s="753"/>
    </row>
    <row r="49" spans="9:9" ht="15.75" customHeight="1">
      <c r="I49" s="753"/>
    </row>
    <row r="50" spans="9:9" ht="15.75" customHeight="1">
      <c r="I50" s="753"/>
    </row>
    <row r="51" spans="9:9" ht="15.75" customHeight="1">
      <c r="I51" s="753"/>
    </row>
    <row r="52" spans="9:9" ht="15.75" customHeight="1">
      <c r="I52" s="753"/>
    </row>
    <row r="53" spans="9:9" ht="15.75" customHeight="1">
      <c r="I53" s="753"/>
    </row>
    <row r="54" spans="9:9" ht="15.75" customHeight="1">
      <c r="I54" s="753"/>
    </row>
    <row r="55" spans="9:9" ht="15.75" customHeight="1">
      <c r="I55" s="753"/>
    </row>
    <row r="56" spans="9:9" ht="15.75" customHeight="1">
      <c r="I56" s="753"/>
    </row>
    <row r="57" spans="9:9" ht="15.75" customHeight="1">
      <c r="I57" s="753"/>
    </row>
    <row r="58" spans="9:9" ht="15.75" customHeight="1">
      <c r="I58" s="753"/>
    </row>
    <row r="59" spans="9:9" ht="15.75" customHeight="1">
      <c r="I59" s="753"/>
    </row>
    <row r="60" spans="9:9" ht="15.75" customHeight="1">
      <c r="I60" s="753"/>
    </row>
    <row r="61" spans="9:9" ht="15.75" customHeight="1">
      <c r="I61" s="753"/>
    </row>
    <row r="62" spans="9:9" ht="15.75" customHeight="1">
      <c r="I62" s="753"/>
    </row>
    <row r="63" spans="9:9" ht="15.75" customHeight="1">
      <c r="I63" s="753"/>
    </row>
    <row r="64" spans="9:9" ht="15.75" customHeight="1">
      <c r="I64" s="753"/>
    </row>
    <row r="65" spans="9:9" ht="15.75" customHeight="1">
      <c r="I65" s="753"/>
    </row>
    <row r="66" spans="9:9" ht="15.75" customHeight="1">
      <c r="I66" s="753"/>
    </row>
    <row r="67" spans="9:9" ht="15.75" customHeight="1">
      <c r="I67" s="753"/>
    </row>
    <row r="68" spans="9:9" ht="15.75" customHeight="1">
      <c r="I68" s="753"/>
    </row>
    <row r="69" spans="9:9" ht="15.75" customHeight="1">
      <c r="I69" s="753"/>
    </row>
    <row r="70" spans="9:9" ht="15.75" customHeight="1">
      <c r="I70" s="753"/>
    </row>
    <row r="71" spans="9:9" ht="15.75" customHeight="1">
      <c r="I71" s="753"/>
    </row>
    <row r="72" spans="9:9" ht="15.75" customHeight="1">
      <c r="I72" s="753"/>
    </row>
    <row r="73" spans="9:9" ht="15.75" customHeight="1">
      <c r="I73" s="753"/>
    </row>
    <row r="74" spans="9:9" ht="15.75" customHeight="1">
      <c r="I74" s="753"/>
    </row>
    <row r="75" spans="9:9" ht="15.75" customHeight="1">
      <c r="I75" s="753"/>
    </row>
    <row r="76" spans="9:9" ht="15.75" customHeight="1">
      <c r="I76" s="753"/>
    </row>
    <row r="77" spans="9:9" ht="15.75" customHeight="1">
      <c r="I77" s="753"/>
    </row>
    <row r="78" spans="9:9" ht="15.75" customHeight="1">
      <c r="I78" s="753"/>
    </row>
    <row r="79" spans="9:9" ht="15.75" customHeight="1">
      <c r="I79" s="753"/>
    </row>
    <row r="80" spans="9:9" ht="15.75" customHeight="1">
      <c r="I80" s="753"/>
    </row>
    <row r="81" spans="9:9" ht="15.75" customHeight="1">
      <c r="I81" s="753"/>
    </row>
    <row r="82" spans="9:9" ht="15.75" customHeight="1">
      <c r="I82" s="753"/>
    </row>
    <row r="83" spans="9:9" ht="15.75" customHeight="1">
      <c r="I83" s="753"/>
    </row>
    <row r="84" spans="9:9" ht="15.75" customHeight="1">
      <c r="I84" s="753"/>
    </row>
    <row r="85" spans="9:9" ht="15.75" customHeight="1">
      <c r="I85" s="753"/>
    </row>
    <row r="86" spans="9:9" ht="15.75" customHeight="1">
      <c r="I86" s="753"/>
    </row>
    <row r="87" spans="9:9" ht="15.75" customHeight="1">
      <c r="I87" s="753"/>
    </row>
    <row r="88" spans="9:9" ht="15.75" customHeight="1">
      <c r="I88" s="753"/>
    </row>
    <row r="89" spans="9:9" ht="15.75" customHeight="1">
      <c r="I89" s="753"/>
    </row>
    <row r="90" spans="9:9" ht="15.75" customHeight="1">
      <c r="I90" s="753"/>
    </row>
    <row r="91" spans="9:9" ht="15.75" customHeight="1">
      <c r="I91" s="753"/>
    </row>
    <row r="92" spans="9:9" ht="15.75" customHeight="1">
      <c r="I92" s="753"/>
    </row>
    <row r="93" spans="9:9" ht="15.75" customHeight="1">
      <c r="I93" s="753"/>
    </row>
    <row r="94" spans="9:9" ht="15.75" customHeight="1">
      <c r="I94" s="753"/>
    </row>
    <row r="95" spans="9:9" ht="15.75" customHeight="1">
      <c r="I95" s="753"/>
    </row>
    <row r="96" spans="9:9" ht="15.75" customHeight="1">
      <c r="I96" s="753"/>
    </row>
    <row r="97" spans="9:9" ht="15.75" customHeight="1">
      <c r="I97" s="753"/>
    </row>
    <row r="98" spans="9:9" ht="15.75" customHeight="1">
      <c r="I98" s="753"/>
    </row>
    <row r="99" spans="9:9" ht="15.75" customHeight="1">
      <c r="I99" s="753"/>
    </row>
    <row r="100" spans="9:9" ht="15.75" customHeight="1">
      <c r="I100" s="753"/>
    </row>
    <row r="101" spans="9:9" ht="15.75" customHeight="1">
      <c r="I101" s="753"/>
    </row>
    <row r="102" spans="9:9" ht="15.75" customHeight="1">
      <c r="I102" s="753"/>
    </row>
    <row r="103" spans="9:9" ht="15.75" customHeight="1">
      <c r="I103" s="753"/>
    </row>
    <row r="104" spans="9:9" ht="15.75" customHeight="1">
      <c r="I104" s="753"/>
    </row>
    <row r="105" spans="9:9" ht="15.75" customHeight="1">
      <c r="I105" s="753"/>
    </row>
    <row r="106" spans="9:9" ht="15.75" customHeight="1">
      <c r="I106" s="753"/>
    </row>
    <row r="107" spans="9:9" ht="15.75" customHeight="1">
      <c r="I107" s="753"/>
    </row>
    <row r="108" spans="9:9" ht="15.75" customHeight="1">
      <c r="I108" s="753"/>
    </row>
    <row r="109" spans="9:9" ht="15.75" customHeight="1">
      <c r="I109" s="753"/>
    </row>
    <row r="110" spans="9:9" ht="15.75" customHeight="1">
      <c r="I110" s="753"/>
    </row>
    <row r="111" spans="9:9" ht="15.75" customHeight="1">
      <c r="I111" s="753"/>
    </row>
    <row r="112" spans="9:9" ht="15.75" customHeight="1">
      <c r="I112" s="753"/>
    </row>
    <row r="113" spans="9:9" ht="15.75" customHeight="1">
      <c r="I113" s="753"/>
    </row>
    <row r="114" spans="9:9" ht="15.75" customHeight="1">
      <c r="I114" s="753"/>
    </row>
    <row r="115" spans="9:9" ht="15.75" customHeight="1">
      <c r="I115" s="753"/>
    </row>
    <row r="116" spans="9:9" ht="15.75" customHeight="1">
      <c r="I116" s="753"/>
    </row>
    <row r="117" spans="9:9" ht="15.75" customHeight="1">
      <c r="I117" s="753"/>
    </row>
    <row r="118" spans="9:9" ht="15.75" customHeight="1">
      <c r="I118" s="753"/>
    </row>
    <row r="119" spans="9:9" ht="15.75" customHeight="1">
      <c r="I119" s="753"/>
    </row>
    <row r="120" spans="9:9" ht="15.75" customHeight="1">
      <c r="I120" s="753"/>
    </row>
    <row r="121" spans="9:9" ht="15.75" customHeight="1">
      <c r="I121" s="753"/>
    </row>
    <row r="122" spans="9:9" ht="15.75" customHeight="1">
      <c r="I122" s="753"/>
    </row>
    <row r="123" spans="9:9" ht="15.75" customHeight="1">
      <c r="I123" s="753"/>
    </row>
    <row r="124" spans="9:9" ht="15.75" customHeight="1">
      <c r="I124" s="753"/>
    </row>
    <row r="125" spans="9:9" ht="15.75" customHeight="1">
      <c r="I125" s="753"/>
    </row>
    <row r="126" spans="9:9" ht="15.75" customHeight="1">
      <c r="I126" s="753"/>
    </row>
    <row r="127" spans="9:9" ht="15.75" customHeight="1">
      <c r="I127" s="753"/>
    </row>
    <row r="128" spans="9:9" ht="15.75" customHeight="1">
      <c r="I128" s="753"/>
    </row>
    <row r="129" spans="9:9" ht="15.75" customHeight="1">
      <c r="I129" s="753"/>
    </row>
    <row r="130" spans="9:9" ht="15.75" customHeight="1">
      <c r="I130" s="753"/>
    </row>
    <row r="131" spans="9:9" ht="15.75" customHeight="1">
      <c r="I131" s="753"/>
    </row>
    <row r="132" spans="9:9" ht="15.75" customHeight="1">
      <c r="I132" s="753"/>
    </row>
    <row r="133" spans="9:9" ht="15.75" customHeight="1">
      <c r="I133" s="753"/>
    </row>
    <row r="134" spans="9:9" ht="15.75" customHeight="1">
      <c r="I134" s="753"/>
    </row>
    <row r="135" spans="9:9" ht="15.75" customHeight="1">
      <c r="I135" s="753"/>
    </row>
    <row r="136" spans="9:9" ht="15.75" customHeight="1">
      <c r="I136" s="753"/>
    </row>
    <row r="137" spans="9:9" ht="15.75" customHeight="1">
      <c r="I137" s="753"/>
    </row>
    <row r="138" spans="9:9" ht="15.75" customHeight="1">
      <c r="I138" s="753"/>
    </row>
    <row r="139" spans="9:9" ht="15.75" customHeight="1">
      <c r="I139" s="753"/>
    </row>
    <row r="140" spans="9:9" ht="15.75" customHeight="1">
      <c r="I140" s="753"/>
    </row>
    <row r="141" spans="9:9" ht="15.75" customHeight="1">
      <c r="I141" s="753"/>
    </row>
    <row r="142" spans="9:9" ht="15.75" customHeight="1">
      <c r="I142" s="753"/>
    </row>
    <row r="143" spans="9:9" ht="15.75" customHeight="1">
      <c r="I143" s="753"/>
    </row>
    <row r="144" spans="9:9" ht="15.75" customHeight="1">
      <c r="I144" s="753"/>
    </row>
    <row r="145" spans="9:9" ht="15.75" customHeight="1">
      <c r="I145" s="753"/>
    </row>
    <row r="146" spans="9:9" ht="15.75" customHeight="1">
      <c r="I146" s="753"/>
    </row>
    <row r="147" spans="9:9" ht="15.75" customHeight="1">
      <c r="I147" s="753"/>
    </row>
    <row r="148" spans="9:9" ht="15.75" customHeight="1">
      <c r="I148" s="753"/>
    </row>
    <row r="149" spans="9:9" ht="15.75" customHeight="1">
      <c r="I149" s="753"/>
    </row>
    <row r="150" spans="9:9" ht="15.75" customHeight="1">
      <c r="I150" s="753"/>
    </row>
    <row r="151" spans="9:9" ht="15.75" customHeight="1">
      <c r="I151" s="753"/>
    </row>
    <row r="152" spans="9:9" ht="15.75" customHeight="1">
      <c r="I152" s="753"/>
    </row>
    <row r="153" spans="9:9" ht="15.75" customHeight="1">
      <c r="I153" s="753"/>
    </row>
    <row r="154" spans="9:9" ht="15.75" customHeight="1">
      <c r="I154" s="753"/>
    </row>
    <row r="155" spans="9:9" ht="15.75" customHeight="1">
      <c r="I155" s="753"/>
    </row>
    <row r="156" spans="9:9" ht="15.75" customHeight="1">
      <c r="I156" s="753"/>
    </row>
    <row r="157" spans="9:9" ht="15.75" customHeight="1">
      <c r="I157" s="753"/>
    </row>
    <row r="158" spans="9:9" ht="15.75" customHeight="1">
      <c r="I158" s="753"/>
    </row>
    <row r="159" spans="9:9" ht="15.75" customHeight="1">
      <c r="I159" s="753"/>
    </row>
    <row r="160" spans="9:9" ht="15.75" customHeight="1">
      <c r="I160" s="753"/>
    </row>
    <row r="161" spans="9:9" ht="15.75" customHeight="1">
      <c r="I161" s="753"/>
    </row>
    <row r="162" spans="9:9" ht="15.75" customHeight="1">
      <c r="I162" s="753"/>
    </row>
    <row r="163" spans="9:9" ht="15.75" customHeight="1">
      <c r="I163" s="753"/>
    </row>
    <row r="164" spans="9:9" ht="15.75" customHeight="1">
      <c r="I164" s="753"/>
    </row>
    <row r="165" spans="9:9" ht="15.75" customHeight="1">
      <c r="I165" s="753"/>
    </row>
    <row r="166" spans="9:9" ht="15.75" customHeight="1">
      <c r="I166" s="753"/>
    </row>
    <row r="167" spans="9:9" ht="15.75" customHeight="1">
      <c r="I167" s="753"/>
    </row>
    <row r="168" spans="9:9" ht="15.75" customHeight="1">
      <c r="I168" s="753"/>
    </row>
    <row r="169" spans="9:9" ht="15.75" customHeight="1">
      <c r="I169" s="753"/>
    </row>
    <row r="170" spans="9:9" ht="15.75" customHeight="1">
      <c r="I170" s="753"/>
    </row>
    <row r="171" spans="9:9" ht="15.75" customHeight="1">
      <c r="I171" s="753"/>
    </row>
    <row r="172" spans="9:9" ht="15.75" customHeight="1">
      <c r="I172" s="753"/>
    </row>
    <row r="173" spans="9:9" ht="15.75" customHeight="1">
      <c r="I173" s="753"/>
    </row>
    <row r="174" spans="9:9" ht="15.75" customHeight="1">
      <c r="I174" s="753"/>
    </row>
    <row r="175" spans="9:9" ht="15.75" customHeight="1">
      <c r="I175" s="753"/>
    </row>
    <row r="176" spans="9:9" ht="15.75" customHeight="1">
      <c r="I176" s="753"/>
    </row>
    <row r="177" spans="9:9" ht="15.75" customHeight="1">
      <c r="I177" s="753"/>
    </row>
    <row r="178" spans="9:9" ht="15.75" customHeight="1">
      <c r="I178" s="753"/>
    </row>
    <row r="179" spans="9:9" ht="15.75" customHeight="1">
      <c r="I179" s="753"/>
    </row>
    <row r="180" spans="9:9" ht="15.75" customHeight="1">
      <c r="I180" s="753"/>
    </row>
    <row r="181" spans="9:9" ht="15.75" customHeight="1">
      <c r="I181" s="753"/>
    </row>
    <row r="182" spans="9:9" ht="15.75" customHeight="1">
      <c r="I182" s="753"/>
    </row>
    <row r="183" spans="9:9" ht="15.75" customHeight="1">
      <c r="I183" s="753"/>
    </row>
    <row r="184" spans="9:9" ht="15.75" customHeight="1">
      <c r="I184" s="753"/>
    </row>
    <row r="185" spans="9:9" ht="15.75" customHeight="1">
      <c r="I185" s="753"/>
    </row>
    <row r="186" spans="9:9" ht="15.75" customHeight="1">
      <c r="I186" s="753"/>
    </row>
  </sheetData>
  <mergeCells count="33">
    <mergeCell ref="B9:C9"/>
    <mergeCell ref="D9:E9"/>
    <mergeCell ref="A2:I2"/>
    <mergeCell ref="A3:I3"/>
    <mergeCell ref="A4:I4"/>
    <mergeCell ref="B6:E6"/>
    <mergeCell ref="F6:G6"/>
    <mergeCell ref="H6:I6"/>
    <mergeCell ref="B7:E7"/>
    <mergeCell ref="F7:G7"/>
    <mergeCell ref="H7:I7"/>
    <mergeCell ref="B8:C8"/>
    <mergeCell ref="D8:E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F16:G16"/>
    <mergeCell ref="H16:I16"/>
    <mergeCell ref="B17:C17"/>
    <mergeCell ref="D17:E17"/>
    <mergeCell ref="F17:G17"/>
    <mergeCell ref="H17:I17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4"/>
  <sheetViews>
    <sheetView view="pageBreakPreview" zoomScaleSheetLayoutView="100" workbookViewId="0">
      <selection activeCell="A3" sqref="A3:XFD3"/>
    </sheetView>
  </sheetViews>
  <sheetFormatPr defaultColWidth="9" defaultRowHeight="15.75"/>
  <cols>
    <col min="1" max="1" width="9.625" style="204" customWidth="1"/>
    <col min="2" max="2" width="7.875" style="204" customWidth="1"/>
    <col min="3" max="3" width="8.125" style="323" customWidth="1"/>
    <col min="4" max="4" width="9.125" style="204" customWidth="1"/>
    <col min="5" max="5" width="8.125" style="170" customWidth="1"/>
    <col min="6" max="6" width="8.125" style="284" customWidth="1"/>
    <col min="7" max="7" width="9.125" style="284" customWidth="1"/>
    <col min="8" max="8" width="8.125" style="324" customWidth="1"/>
    <col min="9" max="9" width="8.125" style="325" customWidth="1"/>
    <col min="10" max="10" width="9.375" style="324" customWidth="1"/>
    <col min="11" max="16384" width="9" style="205"/>
  </cols>
  <sheetData>
    <row r="1" spans="1:11" ht="5.0999999999999996" customHeight="1">
      <c r="A1" s="224"/>
      <c r="B1" s="224"/>
      <c r="C1" s="754"/>
      <c r="D1" s="224"/>
      <c r="E1" s="755"/>
      <c r="F1" s="756"/>
      <c r="G1" s="756"/>
      <c r="H1" s="757"/>
      <c r="I1" s="758"/>
      <c r="J1" s="757"/>
    </row>
    <row r="2" spans="1:11" ht="50.1" customHeight="1">
      <c r="A2" s="1298"/>
      <c r="B2" s="1298"/>
      <c r="C2" s="1298"/>
      <c r="D2" s="1298"/>
      <c r="E2" s="1298"/>
      <c r="F2" s="1298"/>
      <c r="G2" s="1298"/>
      <c r="H2" s="1298"/>
      <c r="I2" s="1298"/>
      <c r="J2" s="1298"/>
    </row>
    <row r="3" spans="1:11" s="2" customFormat="1" ht="21" customHeight="1">
      <c r="A3" s="1299" t="s">
        <v>691</v>
      </c>
      <c r="B3" s="1299"/>
      <c r="C3" s="1299"/>
      <c r="D3" s="1299"/>
      <c r="E3" s="1299"/>
      <c r="F3" s="1299"/>
      <c r="G3" s="1299"/>
      <c r="H3" s="1299"/>
      <c r="I3" s="1299"/>
      <c r="J3" s="1299"/>
    </row>
    <row r="4" spans="1:11" s="2" customFormat="1" ht="20.100000000000001" customHeight="1">
      <c r="A4" s="1332" t="s">
        <v>692</v>
      </c>
      <c r="B4" s="1332"/>
      <c r="C4" s="1332"/>
      <c r="D4" s="1332"/>
      <c r="E4" s="1332"/>
      <c r="F4" s="1332"/>
      <c r="G4" s="1332"/>
      <c r="H4" s="1332"/>
      <c r="I4" s="1332"/>
      <c r="J4" s="1332"/>
    </row>
    <row r="5" spans="1:11" s="209" customFormat="1" ht="20.100000000000001" customHeight="1">
      <c r="A5" s="207" t="s">
        <v>693</v>
      </c>
      <c r="B5" s="207"/>
      <c r="C5" s="759"/>
      <c r="D5" s="759"/>
      <c r="E5" s="759"/>
      <c r="F5" s="759"/>
      <c r="G5" s="759"/>
      <c r="H5" s="759"/>
      <c r="I5" s="760"/>
      <c r="J5" s="462" t="s">
        <v>694</v>
      </c>
    </row>
    <row r="6" spans="1:11" s="7" customFormat="1" ht="18" customHeight="1">
      <c r="A6" s="47" t="s">
        <v>695</v>
      </c>
      <c r="B6" s="257" t="s">
        <v>696</v>
      </c>
      <c r="C6" s="563"/>
      <c r="D6" s="258"/>
      <c r="E6" s="510" t="s">
        <v>697</v>
      </c>
      <c r="F6" s="563"/>
      <c r="G6" s="563"/>
      <c r="H6" s="721" t="s">
        <v>698</v>
      </c>
      <c r="I6" s="563"/>
      <c r="J6" s="721"/>
    </row>
    <row r="7" spans="1:11" s="9" customFormat="1" ht="18" customHeight="1">
      <c r="A7" s="474"/>
      <c r="B7" s="173" t="s">
        <v>699</v>
      </c>
      <c r="C7" s="761"/>
      <c r="D7" s="761"/>
      <c r="E7" s="762" t="s">
        <v>700</v>
      </c>
      <c r="F7" s="762"/>
      <c r="G7" s="762"/>
      <c r="H7" s="763" t="s">
        <v>701</v>
      </c>
      <c r="I7" s="763"/>
      <c r="J7" s="763"/>
    </row>
    <row r="8" spans="1:11" s="7" customFormat="1" ht="18" customHeight="1">
      <c r="A8" s="52"/>
      <c r="B8" s="257" t="s">
        <v>702</v>
      </c>
      <c r="C8" s="563" t="s">
        <v>167</v>
      </c>
      <c r="D8" s="258" t="s">
        <v>703</v>
      </c>
      <c r="E8" s="510" t="s">
        <v>702</v>
      </c>
      <c r="F8" s="563" t="s">
        <v>167</v>
      </c>
      <c r="G8" s="258" t="s">
        <v>703</v>
      </c>
      <c r="H8" s="258" t="s">
        <v>702</v>
      </c>
      <c r="I8" s="720" t="s">
        <v>167</v>
      </c>
      <c r="J8" s="258" t="s">
        <v>703</v>
      </c>
      <c r="K8" s="314"/>
    </row>
    <row r="9" spans="1:11" s="9" customFormat="1" ht="15.95" customHeight="1">
      <c r="A9" s="253"/>
      <c r="B9" s="411"/>
      <c r="C9" s="565"/>
      <c r="D9" s="248" t="s">
        <v>704</v>
      </c>
      <c r="E9" s="368"/>
      <c r="F9" s="565"/>
      <c r="G9" s="248" t="s">
        <v>704</v>
      </c>
      <c r="H9" s="368"/>
      <c r="I9" s="565"/>
      <c r="J9" s="248" t="s">
        <v>704</v>
      </c>
    </row>
    <row r="10" spans="1:11" s="315" customFormat="1" ht="15.95" customHeight="1">
      <c r="A10" s="246" t="s">
        <v>705</v>
      </c>
      <c r="B10" s="473" t="s">
        <v>706</v>
      </c>
      <c r="C10" s="448" t="s">
        <v>16</v>
      </c>
      <c r="D10" s="248" t="s">
        <v>707</v>
      </c>
      <c r="E10" s="248" t="s">
        <v>706</v>
      </c>
      <c r="F10" s="448" t="s">
        <v>16</v>
      </c>
      <c r="G10" s="248" t="s">
        <v>707</v>
      </c>
      <c r="H10" s="248" t="s">
        <v>706</v>
      </c>
      <c r="I10" s="448" t="s">
        <v>16</v>
      </c>
      <c r="J10" s="248" t="s">
        <v>707</v>
      </c>
    </row>
    <row r="11" spans="1:11" s="319" customFormat="1" ht="40.5" customHeight="1">
      <c r="A11" s="436">
        <v>2014</v>
      </c>
      <c r="B11" s="439">
        <v>1</v>
      </c>
      <c r="C11" s="439">
        <v>1</v>
      </c>
      <c r="D11" s="439">
        <v>23.966000000000001</v>
      </c>
      <c r="E11" s="764" t="s">
        <v>43</v>
      </c>
      <c r="F11" s="764" t="s">
        <v>43</v>
      </c>
      <c r="G11" s="764" t="s">
        <v>43</v>
      </c>
      <c r="H11" s="764" t="s">
        <v>43</v>
      </c>
      <c r="I11" s="764" t="s">
        <v>43</v>
      </c>
      <c r="J11" s="765" t="s">
        <v>43</v>
      </c>
    </row>
    <row r="12" spans="1:11" s="319" customFormat="1" ht="40.5" customHeight="1">
      <c r="A12" s="249">
        <v>2015</v>
      </c>
      <c r="B12" s="266">
        <v>0</v>
      </c>
      <c r="C12" s="266">
        <v>0</v>
      </c>
      <c r="D12" s="266">
        <v>0</v>
      </c>
      <c r="E12" s="766" t="s">
        <v>43</v>
      </c>
      <c r="F12" s="766" t="s">
        <v>43</v>
      </c>
      <c r="G12" s="766" t="s">
        <v>43</v>
      </c>
      <c r="H12" s="766" t="s">
        <v>43</v>
      </c>
      <c r="I12" s="766" t="s">
        <v>43</v>
      </c>
      <c r="J12" s="767" t="s">
        <v>43</v>
      </c>
    </row>
    <row r="13" spans="1:11" s="319" customFormat="1" ht="40.5" customHeight="1">
      <c r="A13" s="249">
        <v>2016</v>
      </c>
      <c r="B13" s="266" t="s">
        <v>43</v>
      </c>
      <c r="C13" s="266" t="s">
        <v>43</v>
      </c>
      <c r="D13" s="266" t="s">
        <v>43</v>
      </c>
      <c r="E13" s="766" t="s">
        <v>43</v>
      </c>
      <c r="F13" s="766" t="s">
        <v>43</v>
      </c>
      <c r="G13" s="766" t="s">
        <v>43</v>
      </c>
      <c r="H13" s="766" t="s">
        <v>43</v>
      </c>
      <c r="I13" s="766" t="s">
        <v>43</v>
      </c>
      <c r="J13" s="767" t="s">
        <v>43</v>
      </c>
    </row>
    <row r="14" spans="1:11" s="319" customFormat="1" ht="40.5" customHeight="1">
      <c r="A14" s="249">
        <v>2017</v>
      </c>
      <c r="B14" s="266">
        <v>0</v>
      </c>
      <c r="C14" s="266">
        <v>0</v>
      </c>
      <c r="D14" s="266">
        <v>0</v>
      </c>
      <c r="E14" s="766" t="s">
        <v>43</v>
      </c>
      <c r="F14" s="766" t="s">
        <v>43</v>
      </c>
      <c r="G14" s="766" t="s">
        <v>43</v>
      </c>
      <c r="H14" s="766" t="s">
        <v>43</v>
      </c>
      <c r="I14" s="766" t="s">
        <v>43</v>
      </c>
      <c r="J14" s="767" t="s">
        <v>43</v>
      </c>
    </row>
    <row r="15" spans="1:11" s="320" customFormat="1" ht="40.5" customHeight="1">
      <c r="A15" s="249">
        <v>2018</v>
      </c>
      <c r="B15" s="266">
        <v>0</v>
      </c>
      <c r="C15" s="266">
        <v>0</v>
      </c>
      <c r="D15" s="266">
        <v>0</v>
      </c>
      <c r="E15" s="266">
        <v>0</v>
      </c>
      <c r="F15" s="266">
        <v>0</v>
      </c>
      <c r="G15" s="266">
        <v>0</v>
      </c>
      <c r="H15" s="266">
        <v>0</v>
      </c>
      <c r="I15" s="266">
        <v>0</v>
      </c>
      <c r="J15" s="768">
        <v>0</v>
      </c>
    </row>
    <row r="16" spans="1:11" s="320" customFormat="1" ht="40.5" customHeight="1">
      <c r="A16" s="769">
        <v>2019</v>
      </c>
      <c r="B16" s="612">
        <v>0</v>
      </c>
      <c r="C16" s="612">
        <v>0</v>
      </c>
      <c r="D16" s="612">
        <v>0</v>
      </c>
      <c r="E16" s="612">
        <v>0</v>
      </c>
      <c r="F16" s="612">
        <v>0</v>
      </c>
      <c r="G16" s="612">
        <v>0</v>
      </c>
      <c r="H16" s="612">
        <v>0</v>
      </c>
      <c r="I16" s="612">
        <v>0</v>
      </c>
      <c r="J16" s="614">
        <v>0</v>
      </c>
    </row>
    <row r="17" spans="1:10" s="218" customFormat="1" ht="18" customHeight="1">
      <c r="A17" s="52" t="s">
        <v>695</v>
      </c>
      <c r="B17" s="1388" t="s">
        <v>708</v>
      </c>
      <c r="C17" s="1246"/>
      <c r="D17" s="1247"/>
      <c r="E17" s="233" t="s">
        <v>709</v>
      </c>
      <c r="F17" s="233"/>
      <c r="G17" s="233"/>
      <c r="H17" s="233" t="s">
        <v>710</v>
      </c>
      <c r="I17" s="233"/>
      <c r="J17" s="233"/>
    </row>
    <row r="18" spans="1:10" s="40" customFormat="1" ht="18" customHeight="1">
      <c r="A18" s="474"/>
      <c r="B18" s="770" t="s">
        <v>711</v>
      </c>
      <c r="C18" s="771"/>
      <c r="D18" s="771"/>
      <c r="E18" s="761" t="s">
        <v>712</v>
      </c>
      <c r="F18" s="761"/>
      <c r="G18" s="761"/>
      <c r="H18" s="761" t="s">
        <v>713</v>
      </c>
      <c r="I18" s="761"/>
      <c r="J18" s="761"/>
    </row>
    <row r="19" spans="1:10" s="218" customFormat="1" ht="18" customHeight="1">
      <c r="A19" s="52"/>
      <c r="B19" s="257" t="s">
        <v>714</v>
      </c>
      <c r="C19" s="720" t="s">
        <v>167</v>
      </c>
      <c r="D19" s="470" t="s">
        <v>703</v>
      </c>
      <c r="E19" s="258" t="s">
        <v>702</v>
      </c>
      <c r="F19" s="772" t="s">
        <v>167</v>
      </c>
      <c r="G19" s="258" t="s">
        <v>703</v>
      </c>
      <c r="H19" s="258" t="s">
        <v>702</v>
      </c>
      <c r="I19" s="720" t="s">
        <v>167</v>
      </c>
      <c r="J19" s="258" t="s">
        <v>703</v>
      </c>
    </row>
    <row r="20" spans="1:10" s="40" customFormat="1" ht="15.95" customHeight="1">
      <c r="A20" s="246"/>
      <c r="B20" s="411"/>
      <c r="C20" s="565"/>
      <c r="D20" s="248" t="s">
        <v>704</v>
      </c>
      <c r="E20" s="368"/>
      <c r="F20" s="565"/>
      <c r="G20" s="248" t="s">
        <v>704</v>
      </c>
      <c r="H20" s="368"/>
      <c r="I20" s="565"/>
      <c r="J20" s="248" t="s">
        <v>704</v>
      </c>
    </row>
    <row r="21" spans="1:10" s="40" customFormat="1" ht="15.95" customHeight="1">
      <c r="A21" s="246" t="s">
        <v>705</v>
      </c>
      <c r="B21" s="473" t="s">
        <v>706</v>
      </c>
      <c r="C21" s="448" t="s">
        <v>16</v>
      </c>
      <c r="D21" s="248" t="s">
        <v>707</v>
      </c>
      <c r="E21" s="248" t="s">
        <v>706</v>
      </c>
      <c r="F21" s="448" t="s">
        <v>16</v>
      </c>
      <c r="G21" s="248" t="s">
        <v>707</v>
      </c>
      <c r="H21" s="248" t="s">
        <v>706</v>
      </c>
      <c r="I21" s="448" t="s">
        <v>16</v>
      </c>
      <c r="J21" s="248" t="s">
        <v>707</v>
      </c>
    </row>
    <row r="22" spans="1:10" s="321" customFormat="1" ht="40.5" customHeight="1">
      <c r="A22" s="451">
        <v>2014</v>
      </c>
      <c r="B22" s="439">
        <v>0</v>
      </c>
      <c r="C22" s="439">
        <v>0</v>
      </c>
      <c r="D22" s="439">
        <v>0</v>
      </c>
      <c r="E22" s="439">
        <v>1</v>
      </c>
      <c r="F22" s="439">
        <v>1</v>
      </c>
      <c r="G22" s="439">
        <v>23.966000000000001</v>
      </c>
      <c r="H22" s="439" t="s">
        <v>715</v>
      </c>
      <c r="I22" s="439" t="s">
        <v>715</v>
      </c>
      <c r="J22" s="773" t="s">
        <v>715</v>
      </c>
    </row>
    <row r="23" spans="1:10" s="321" customFormat="1" ht="40.5" customHeight="1">
      <c r="A23" s="316">
        <v>2015</v>
      </c>
      <c r="B23" s="266">
        <v>0</v>
      </c>
      <c r="C23" s="266">
        <v>0</v>
      </c>
      <c r="D23" s="266">
        <v>0</v>
      </c>
      <c r="E23" s="266">
        <v>0</v>
      </c>
      <c r="F23" s="266">
        <v>0</v>
      </c>
      <c r="G23" s="266">
        <v>0</v>
      </c>
      <c r="H23" s="266">
        <v>0</v>
      </c>
      <c r="I23" s="266">
        <v>0</v>
      </c>
      <c r="J23" s="768">
        <v>0</v>
      </c>
    </row>
    <row r="24" spans="1:10" s="321" customFormat="1" ht="40.5" customHeight="1">
      <c r="A24" s="316">
        <v>2016</v>
      </c>
      <c r="B24" s="266">
        <v>0</v>
      </c>
      <c r="C24" s="266">
        <v>0</v>
      </c>
      <c r="D24" s="266">
        <v>0</v>
      </c>
      <c r="E24" s="266">
        <v>0</v>
      </c>
      <c r="F24" s="266">
        <v>0</v>
      </c>
      <c r="G24" s="266">
        <v>0</v>
      </c>
      <c r="H24" s="266">
        <v>0</v>
      </c>
      <c r="I24" s="266">
        <v>0</v>
      </c>
      <c r="J24" s="768">
        <v>0</v>
      </c>
    </row>
    <row r="25" spans="1:10" s="321" customFormat="1" ht="40.5" customHeight="1">
      <c r="A25" s="316">
        <v>2017</v>
      </c>
      <c r="B25" s="266">
        <v>0</v>
      </c>
      <c r="C25" s="266">
        <v>0</v>
      </c>
      <c r="D25" s="266">
        <v>0</v>
      </c>
      <c r="E25" s="266">
        <v>0</v>
      </c>
      <c r="F25" s="266">
        <v>0</v>
      </c>
      <c r="G25" s="266">
        <v>0</v>
      </c>
      <c r="H25" s="266">
        <v>0</v>
      </c>
      <c r="I25" s="266">
        <v>0</v>
      </c>
      <c r="J25" s="768">
        <v>0</v>
      </c>
    </row>
    <row r="26" spans="1:10" s="321" customFormat="1" ht="40.5" customHeight="1">
      <c r="A26" s="316">
        <v>2018</v>
      </c>
      <c r="B26" s="266">
        <v>0</v>
      </c>
      <c r="C26" s="266">
        <v>0</v>
      </c>
      <c r="D26" s="266">
        <v>0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768">
        <v>0</v>
      </c>
    </row>
    <row r="27" spans="1:10" s="321" customFormat="1" ht="40.5" customHeight="1">
      <c r="A27" s="693">
        <v>2019</v>
      </c>
      <c r="B27" s="612">
        <v>0</v>
      </c>
      <c r="C27" s="612">
        <v>0</v>
      </c>
      <c r="D27" s="612">
        <v>0</v>
      </c>
      <c r="E27" s="612">
        <v>0</v>
      </c>
      <c r="F27" s="612">
        <v>0</v>
      </c>
      <c r="G27" s="612">
        <v>0</v>
      </c>
      <c r="H27" s="612">
        <v>0</v>
      </c>
      <c r="I27" s="612">
        <v>0</v>
      </c>
      <c r="J27" s="614">
        <v>0</v>
      </c>
    </row>
    <row r="28" spans="1:10" s="283" customFormat="1" ht="15.95" customHeight="1">
      <c r="A28" s="774" t="s">
        <v>716</v>
      </c>
      <c r="B28" s="775"/>
      <c r="C28" s="758"/>
      <c r="D28" s="776"/>
      <c r="E28" s="777"/>
      <c r="F28" s="778"/>
      <c r="G28" s="779"/>
      <c r="H28" s="780"/>
      <c r="I28" s="758"/>
      <c r="J28" s="780"/>
    </row>
    <row r="29" spans="1:10" ht="15.75" customHeight="1">
      <c r="B29" s="322"/>
      <c r="G29" s="781"/>
    </row>
    <row r="30" spans="1:10" ht="15.75" customHeight="1">
      <c r="B30" s="322"/>
      <c r="G30" s="781"/>
    </row>
    <row r="31" spans="1:10" ht="15.75" customHeight="1">
      <c r="B31" s="322"/>
      <c r="G31" s="781"/>
    </row>
    <row r="32" spans="1:10" ht="15.75" customHeight="1">
      <c r="B32" s="322"/>
      <c r="G32" s="781"/>
    </row>
    <row r="33" spans="2:7" ht="15.75" customHeight="1">
      <c r="B33" s="322"/>
      <c r="G33" s="781"/>
    </row>
    <row r="34" spans="2:7" ht="15.75" customHeight="1">
      <c r="B34" s="322"/>
      <c r="G34" s="781"/>
    </row>
    <row r="35" spans="2:7" ht="15.75" customHeight="1">
      <c r="B35" s="322"/>
      <c r="G35" s="781"/>
    </row>
    <row r="36" spans="2:7" ht="15.75" customHeight="1">
      <c r="B36" s="322"/>
      <c r="G36" s="781"/>
    </row>
    <row r="37" spans="2:7" ht="15.75" customHeight="1">
      <c r="B37" s="322"/>
    </row>
    <row r="38" spans="2:7" ht="15.75" customHeight="1">
      <c r="B38" s="322"/>
    </row>
    <row r="39" spans="2:7" ht="15.75" customHeight="1">
      <c r="B39" s="322"/>
    </row>
    <row r="40" spans="2:7" ht="15.75" customHeight="1">
      <c r="B40" s="322"/>
    </row>
    <row r="41" spans="2:7" ht="15.75" customHeight="1">
      <c r="B41" s="322"/>
    </row>
    <row r="42" spans="2:7" ht="15.75" customHeight="1">
      <c r="B42" s="322"/>
    </row>
    <row r="43" spans="2:7" ht="15.75" customHeight="1">
      <c r="B43" s="322"/>
    </row>
    <row r="44" spans="2:7" ht="15.75" customHeight="1">
      <c r="B44" s="322"/>
    </row>
    <row r="45" spans="2:7" ht="15.75" customHeight="1">
      <c r="B45" s="322"/>
    </row>
    <row r="46" spans="2:7" ht="15.75" customHeight="1">
      <c r="B46" s="322"/>
    </row>
    <row r="47" spans="2:7" ht="15.75" customHeight="1">
      <c r="B47" s="322"/>
    </row>
    <row r="48" spans="2:7" ht="15.75" customHeight="1">
      <c r="B48" s="322"/>
    </row>
    <row r="49" spans="2:2" ht="15.75" customHeight="1">
      <c r="B49" s="322"/>
    </row>
    <row r="50" spans="2:2" ht="15.75" customHeight="1">
      <c r="B50" s="322"/>
    </row>
    <row r="51" spans="2:2" ht="15.75" customHeight="1">
      <c r="B51" s="322"/>
    </row>
    <row r="52" spans="2:2" ht="15.75" customHeight="1">
      <c r="B52" s="322"/>
    </row>
    <row r="53" spans="2:2" ht="15.75" customHeight="1">
      <c r="B53" s="322"/>
    </row>
    <row r="54" spans="2:2" ht="15.75" customHeight="1">
      <c r="B54" s="322"/>
    </row>
    <row r="55" spans="2:2" ht="15.75" customHeight="1">
      <c r="B55" s="322"/>
    </row>
    <row r="56" spans="2:2" ht="15.75" customHeight="1">
      <c r="B56" s="322"/>
    </row>
    <row r="57" spans="2:2" ht="15.75" customHeight="1">
      <c r="B57" s="322"/>
    </row>
    <row r="58" spans="2:2" ht="15.75" customHeight="1">
      <c r="B58" s="322"/>
    </row>
    <row r="59" spans="2:2" ht="15.75" customHeight="1">
      <c r="B59" s="322"/>
    </row>
    <row r="60" spans="2:2" ht="15.75" customHeight="1">
      <c r="B60" s="322"/>
    </row>
    <row r="61" spans="2:2" ht="15.75" customHeight="1">
      <c r="B61" s="322"/>
    </row>
    <row r="62" spans="2:2" ht="15.75" customHeight="1">
      <c r="B62" s="322"/>
    </row>
    <row r="63" spans="2:2" ht="15.75" customHeight="1">
      <c r="B63" s="322"/>
    </row>
    <row r="64" spans="2:2" ht="15.75" customHeight="1">
      <c r="B64" s="322"/>
    </row>
    <row r="65" spans="2:2" ht="15.75" customHeight="1">
      <c r="B65" s="322"/>
    </row>
    <row r="66" spans="2:2" ht="15.75" customHeight="1">
      <c r="B66" s="322"/>
    </row>
    <row r="67" spans="2:2" ht="15.75" customHeight="1">
      <c r="B67" s="322"/>
    </row>
    <row r="68" spans="2:2" ht="15.75" customHeight="1">
      <c r="B68" s="322"/>
    </row>
    <row r="69" spans="2:2" ht="15.75" customHeight="1">
      <c r="B69" s="322"/>
    </row>
    <row r="70" spans="2:2" ht="15.75" customHeight="1">
      <c r="B70" s="322"/>
    </row>
    <row r="71" spans="2:2" ht="15.75" customHeight="1">
      <c r="B71" s="322"/>
    </row>
    <row r="72" spans="2:2" ht="15.75" customHeight="1">
      <c r="B72" s="322"/>
    </row>
    <row r="73" spans="2:2" ht="15.75" customHeight="1">
      <c r="B73" s="322"/>
    </row>
    <row r="74" spans="2:2" ht="15.75" customHeight="1">
      <c r="B74" s="322"/>
    </row>
    <row r="75" spans="2:2" ht="15.75" customHeight="1">
      <c r="B75" s="322"/>
    </row>
    <row r="76" spans="2:2" ht="15.75" customHeight="1">
      <c r="B76" s="322"/>
    </row>
    <row r="77" spans="2:2" ht="15.75" customHeight="1">
      <c r="B77" s="322"/>
    </row>
    <row r="78" spans="2:2" ht="15.75" customHeight="1">
      <c r="B78" s="322"/>
    </row>
    <row r="79" spans="2:2" ht="15.75" customHeight="1">
      <c r="B79" s="322"/>
    </row>
    <row r="80" spans="2:2" ht="15.75" customHeight="1">
      <c r="B80" s="322"/>
    </row>
    <row r="81" spans="2:2" ht="15.75" customHeight="1">
      <c r="B81" s="322"/>
    </row>
    <row r="82" spans="2:2" ht="15.75" customHeight="1">
      <c r="B82" s="322"/>
    </row>
    <row r="83" spans="2:2" ht="15.75" customHeight="1">
      <c r="B83" s="322"/>
    </row>
    <row r="84" spans="2:2" ht="15.75" customHeight="1">
      <c r="B84" s="322"/>
    </row>
    <row r="85" spans="2:2" ht="15.75" customHeight="1">
      <c r="B85" s="322"/>
    </row>
    <row r="86" spans="2:2" ht="15.75" customHeight="1">
      <c r="B86" s="322"/>
    </row>
    <row r="87" spans="2:2" ht="15.75" customHeight="1">
      <c r="B87" s="322"/>
    </row>
    <row r="88" spans="2:2" ht="15.75" customHeight="1">
      <c r="B88" s="322"/>
    </row>
    <row r="89" spans="2:2" ht="15.75" customHeight="1">
      <c r="B89" s="322"/>
    </row>
    <row r="90" spans="2:2" ht="15.75" customHeight="1">
      <c r="B90" s="322"/>
    </row>
    <row r="91" spans="2:2" ht="15.75" customHeight="1">
      <c r="B91" s="322"/>
    </row>
    <row r="92" spans="2:2" ht="15.75" customHeight="1">
      <c r="B92" s="322"/>
    </row>
    <row r="93" spans="2:2" ht="15.75" customHeight="1">
      <c r="B93" s="322"/>
    </row>
    <row r="94" spans="2:2" ht="15.75" customHeight="1">
      <c r="B94" s="322"/>
    </row>
    <row r="95" spans="2:2" ht="15.75" customHeight="1">
      <c r="B95" s="322"/>
    </row>
    <row r="96" spans="2:2" ht="15.75" customHeight="1">
      <c r="B96" s="322"/>
    </row>
    <row r="97" spans="2:2" ht="15.75" customHeight="1">
      <c r="B97" s="322"/>
    </row>
    <row r="98" spans="2:2" ht="15.75" customHeight="1">
      <c r="B98" s="322"/>
    </row>
    <row r="99" spans="2:2" ht="15.75" customHeight="1">
      <c r="B99" s="322"/>
    </row>
    <row r="100" spans="2:2" ht="15.75" customHeight="1">
      <c r="B100" s="322"/>
    </row>
    <row r="101" spans="2:2" ht="15.75" customHeight="1">
      <c r="B101" s="322"/>
    </row>
    <row r="102" spans="2:2" ht="15.75" customHeight="1">
      <c r="B102" s="322"/>
    </row>
    <row r="103" spans="2:2" ht="15.75" customHeight="1">
      <c r="B103" s="322"/>
    </row>
    <row r="104" spans="2:2" ht="15.75" customHeight="1">
      <c r="B104" s="322"/>
    </row>
    <row r="105" spans="2:2" ht="15.75" customHeight="1">
      <c r="B105" s="322"/>
    </row>
    <row r="106" spans="2:2" ht="15.75" customHeight="1">
      <c r="B106" s="322"/>
    </row>
    <row r="107" spans="2:2" ht="15.75" customHeight="1">
      <c r="B107" s="322"/>
    </row>
    <row r="108" spans="2:2" ht="15.75" customHeight="1">
      <c r="B108" s="322"/>
    </row>
    <row r="109" spans="2:2" ht="15.75" customHeight="1">
      <c r="B109" s="322"/>
    </row>
    <row r="110" spans="2:2" ht="15.75" customHeight="1">
      <c r="B110" s="322"/>
    </row>
    <row r="111" spans="2:2" ht="15.75" customHeight="1">
      <c r="B111" s="322"/>
    </row>
    <row r="112" spans="2:2" ht="15.75" customHeight="1">
      <c r="B112" s="322"/>
    </row>
    <row r="113" spans="2:2" ht="15.75" customHeight="1">
      <c r="B113" s="322"/>
    </row>
    <row r="114" spans="2:2" ht="15.75" customHeight="1">
      <c r="B114" s="322"/>
    </row>
    <row r="115" spans="2:2" ht="15.75" customHeight="1">
      <c r="B115" s="322"/>
    </row>
    <row r="116" spans="2:2" ht="15.75" customHeight="1">
      <c r="B116" s="322"/>
    </row>
    <row r="117" spans="2:2" ht="15.75" customHeight="1">
      <c r="B117" s="322"/>
    </row>
    <row r="118" spans="2:2" ht="15.75" customHeight="1">
      <c r="B118" s="322"/>
    </row>
    <row r="119" spans="2:2" ht="15.75" customHeight="1">
      <c r="B119" s="322"/>
    </row>
    <row r="120" spans="2:2" ht="15.75" customHeight="1">
      <c r="B120" s="322"/>
    </row>
    <row r="121" spans="2:2" ht="15.75" customHeight="1">
      <c r="B121" s="322"/>
    </row>
    <row r="122" spans="2:2" ht="15.75" customHeight="1">
      <c r="B122" s="322"/>
    </row>
    <row r="123" spans="2:2" ht="15.75" customHeight="1">
      <c r="B123" s="322"/>
    </row>
    <row r="124" spans="2:2" ht="15.75" customHeight="1">
      <c r="B124" s="322"/>
    </row>
    <row r="125" spans="2:2" ht="15.75" customHeight="1">
      <c r="B125" s="322"/>
    </row>
    <row r="126" spans="2:2" ht="15.75" customHeight="1">
      <c r="B126" s="322"/>
    </row>
    <row r="127" spans="2:2" ht="15.75" customHeight="1">
      <c r="B127" s="322"/>
    </row>
    <row r="128" spans="2:2" ht="15.75" customHeight="1">
      <c r="B128" s="322"/>
    </row>
    <row r="129" spans="2:2" ht="15.75" customHeight="1">
      <c r="B129" s="322"/>
    </row>
    <row r="130" spans="2:2" ht="15.75" customHeight="1">
      <c r="B130" s="322"/>
    </row>
    <row r="131" spans="2:2" ht="15.75" customHeight="1">
      <c r="B131" s="322"/>
    </row>
    <row r="132" spans="2:2" ht="15.75" customHeight="1">
      <c r="B132" s="322"/>
    </row>
    <row r="133" spans="2:2" ht="15.75" customHeight="1">
      <c r="B133" s="322"/>
    </row>
    <row r="134" spans="2:2" ht="15.75" customHeight="1">
      <c r="B134" s="322"/>
    </row>
    <row r="135" spans="2:2" ht="15.75" customHeight="1">
      <c r="B135" s="322"/>
    </row>
    <row r="136" spans="2:2" ht="15.75" customHeight="1">
      <c r="B136" s="322"/>
    </row>
    <row r="137" spans="2:2" ht="15.75" customHeight="1">
      <c r="B137" s="322"/>
    </row>
    <row r="138" spans="2:2" ht="15.75" customHeight="1">
      <c r="B138" s="322"/>
    </row>
    <row r="139" spans="2:2" ht="15.75" customHeight="1">
      <c r="B139" s="322"/>
    </row>
    <row r="140" spans="2:2" ht="15.75" customHeight="1">
      <c r="B140" s="322"/>
    </row>
    <row r="141" spans="2:2" ht="15.75" customHeight="1">
      <c r="B141" s="322"/>
    </row>
    <row r="142" spans="2:2" ht="15.75" customHeight="1">
      <c r="B142" s="322"/>
    </row>
    <row r="143" spans="2:2" ht="15.75" customHeight="1">
      <c r="B143" s="322"/>
    </row>
    <row r="144" spans="2:2" ht="15.75" customHeight="1">
      <c r="B144" s="322"/>
    </row>
    <row r="145" spans="2:2" ht="15.75" customHeight="1">
      <c r="B145" s="322"/>
    </row>
    <row r="146" spans="2:2" ht="15.75" customHeight="1">
      <c r="B146" s="322"/>
    </row>
    <row r="147" spans="2:2" ht="15.75" customHeight="1">
      <c r="B147" s="322"/>
    </row>
    <row r="148" spans="2:2" ht="15.75" customHeight="1">
      <c r="B148" s="322"/>
    </row>
    <row r="149" spans="2:2" ht="15.75" customHeight="1">
      <c r="B149" s="322"/>
    </row>
    <row r="150" spans="2:2" ht="15.75" customHeight="1">
      <c r="B150" s="322"/>
    </row>
    <row r="151" spans="2:2" ht="15.75" customHeight="1">
      <c r="B151" s="322"/>
    </row>
    <row r="152" spans="2:2" ht="15.75" customHeight="1">
      <c r="B152" s="322"/>
    </row>
    <row r="153" spans="2:2" ht="15.75" customHeight="1">
      <c r="B153" s="322"/>
    </row>
    <row r="154" spans="2:2" ht="15.75" customHeight="1">
      <c r="B154" s="322"/>
    </row>
    <row r="155" spans="2:2" ht="15.75" customHeight="1">
      <c r="B155" s="322"/>
    </row>
    <row r="156" spans="2:2" ht="15.75" customHeight="1">
      <c r="B156" s="322"/>
    </row>
    <row r="157" spans="2:2" ht="15.75" customHeight="1">
      <c r="B157" s="322"/>
    </row>
    <row r="158" spans="2:2" ht="15.75" customHeight="1">
      <c r="B158" s="322"/>
    </row>
    <row r="159" spans="2:2" ht="15.75" customHeight="1">
      <c r="B159" s="322"/>
    </row>
    <row r="160" spans="2:2" ht="15.75" customHeight="1">
      <c r="B160" s="322"/>
    </row>
    <row r="161" spans="2:2" ht="15.75" customHeight="1">
      <c r="B161" s="322"/>
    </row>
    <row r="162" spans="2:2" ht="15.75" customHeight="1">
      <c r="B162" s="322"/>
    </row>
    <row r="163" spans="2:2" ht="15.75" customHeight="1">
      <c r="B163" s="322"/>
    </row>
    <row r="164" spans="2:2" ht="15.75" customHeight="1">
      <c r="B164" s="322"/>
    </row>
    <row r="165" spans="2:2" ht="15.75" customHeight="1">
      <c r="B165" s="322"/>
    </row>
    <row r="166" spans="2:2" ht="15.75" customHeight="1">
      <c r="B166" s="322"/>
    </row>
    <row r="167" spans="2:2" ht="15.75" customHeight="1">
      <c r="B167" s="322"/>
    </row>
    <row r="168" spans="2:2" ht="15.75" customHeight="1">
      <c r="B168" s="322"/>
    </row>
    <row r="169" spans="2:2" ht="15.75" customHeight="1">
      <c r="B169" s="322"/>
    </row>
    <row r="170" spans="2:2" ht="15.75" customHeight="1">
      <c r="B170" s="322"/>
    </row>
    <row r="171" spans="2:2" ht="15.75" customHeight="1">
      <c r="B171" s="322"/>
    </row>
    <row r="172" spans="2:2" ht="15.75" customHeight="1">
      <c r="B172" s="322"/>
    </row>
    <row r="173" spans="2:2" ht="15.75" customHeight="1">
      <c r="B173" s="322"/>
    </row>
    <row r="174" spans="2:2" ht="15.75" customHeight="1">
      <c r="B174" s="322"/>
    </row>
    <row r="175" spans="2:2" ht="15.75" customHeight="1">
      <c r="B175" s="322"/>
    </row>
    <row r="176" spans="2:2" ht="15.75" customHeight="1">
      <c r="B176" s="322"/>
    </row>
    <row r="177" spans="2:2" ht="15.75" customHeight="1">
      <c r="B177" s="322"/>
    </row>
    <row r="178" spans="2:2" ht="15.75" customHeight="1">
      <c r="B178" s="322"/>
    </row>
    <row r="179" spans="2:2" ht="15.75" customHeight="1">
      <c r="B179" s="322"/>
    </row>
    <row r="180" spans="2:2" ht="15.75" customHeight="1">
      <c r="B180" s="322"/>
    </row>
    <row r="181" spans="2:2" ht="15.75" customHeight="1">
      <c r="B181" s="322"/>
    </row>
    <row r="182" spans="2:2" ht="15.75" customHeight="1">
      <c r="B182" s="322"/>
    </row>
    <row r="183" spans="2:2" ht="15.75" customHeight="1">
      <c r="B183" s="322"/>
    </row>
    <row r="184" spans="2:2" ht="15.75" customHeight="1">
      <c r="B184" s="322"/>
    </row>
    <row r="185" spans="2:2" ht="15.75" customHeight="1">
      <c r="B185" s="322"/>
    </row>
    <row r="186" spans="2:2" ht="15.75" customHeight="1">
      <c r="B186" s="322"/>
    </row>
    <row r="187" spans="2:2" ht="15.75" customHeight="1">
      <c r="B187" s="322"/>
    </row>
    <row r="188" spans="2:2" ht="15.75" customHeight="1">
      <c r="B188" s="322"/>
    </row>
    <row r="189" spans="2:2" ht="15.75" customHeight="1">
      <c r="B189" s="322"/>
    </row>
    <row r="190" spans="2:2" ht="15.75" customHeight="1">
      <c r="B190" s="322"/>
    </row>
    <row r="191" spans="2:2" ht="15.75" customHeight="1">
      <c r="B191" s="322"/>
    </row>
    <row r="192" spans="2:2" ht="15.75" customHeight="1">
      <c r="B192" s="322"/>
    </row>
    <row r="193" spans="2:2" ht="15.75" customHeight="1">
      <c r="B193" s="322"/>
    </row>
    <row r="194" spans="2:2" ht="15.75" customHeight="1">
      <c r="B194" s="322"/>
    </row>
    <row r="195" spans="2:2" ht="15.75" customHeight="1">
      <c r="B195" s="322"/>
    </row>
    <row r="196" spans="2:2" ht="15.75" customHeight="1">
      <c r="B196" s="322"/>
    </row>
    <row r="197" spans="2:2" ht="15.75" customHeight="1">
      <c r="B197" s="322"/>
    </row>
    <row r="198" spans="2:2" ht="15.75" customHeight="1">
      <c r="B198" s="322"/>
    </row>
    <row r="199" spans="2:2" ht="15.75" customHeight="1">
      <c r="B199" s="322"/>
    </row>
    <row r="200" spans="2:2" ht="15.75" customHeight="1">
      <c r="B200" s="322"/>
    </row>
    <row r="201" spans="2:2" ht="15.75" customHeight="1">
      <c r="B201" s="322"/>
    </row>
    <row r="202" spans="2:2" ht="15.75" customHeight="1">
      <c r="B202" s="322"/>
    </row>
    <row r="203" spans="2:2" ht="15.75" customHeight="1">
      <c r="B203" s="322"/>
    </row>
    <row r="204" spans="2:2" ht="15.75" customHeight="1">
      <c r="B204" s="322"/>
    </row>
    <row r="205" spans="2:2" ht="15.75" customHeight="1">
      <c r="B205" s="322"/>
    </row>
    <row r="206" spans="2:2" ht="15.75" customHeight="1">
      <c r="B206" s="322"/>
    </row>
    <row r="207" spans="2:2" ht="15.75" customHeight="1">
      <c r="B207" s="322"/>
    </row>
    <row r="208" spans="2:2" ht="15.75" customHeight="1">
      <c r="B208" s="322"/>
    </row>
    <row r="209" spans="2:2" ht="15.75" customHeight="1">
      <c r="B209" s="322"/>
    </row>
    <row r="210" spans="2:2" ht="15.75" customHeight="1">
      <c r="B210" s="322"/>
    </row>
    <row r="211" spans="2:2" ht="15.75" customHeight="1">
      <c r="B211" s="322"/>
    </row>
    <row r="212" spans="2:2" ht="15.75" customHeight="1">
      <c r="B212" s="322"/>
    </row>
    <row r="213" spans="2:2" ht="15.75" customHeight="1">
      <c r="B213" s="322"/>
    </row>
    <row r="214" spans="2:2" ht="15.75" customHeight="1">
      <c r="B214" s="322"/>
    </row>
  </sheetData>
  <mergeCells count="4">
    <mergeCell ref="A2:J2"/>
    <mergeCell ref="A3:J3"/>
    <mergeCell ref="A4:J4"/>
    <mergeCell ref="B17:D17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view="pageBreakPreview" zoomScale="85" zoomScaleSheetLayoutView="85" workbookViewId="0">
      <selection activeCell="C8" sqref="C8:C9"/>
    </sheetView>
  </sheetViews>
  <sheetFormatPr defaultColWidth="8.75" defaultRowHeight="15.75"/>
  <cols>
    <col min="1" max="1" width="9.875" customWidth="1"/>
    <col min="2" max="2" width="15.625" customWidth="1"/>
    <col min="3" max="6" width="14.875" customWidth="1"/>
    <col min="7" max="14" width="10.625" customWidth="1"/>
    <col min="15" max="16384" width="8.75" style="1"/>
  </cols>
  <sheetData>
    <row r="1" spans="1:14" ht="5.0999999999999996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50.1" customHeight="1">
      <c r="A2" s="1389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</row>
    <row r="3" spans="1:14" s="118" customFormat="1" ht="21" customHeight="1">
      <c r="A3" s="1390" t="s">
        <v>717</v>
      </c>
      <c r="B3" s="1390"/>
      <c r="C3" s="1390"/>
      <c r="D3" s="1390"/>
      <c r="E3" s="1390"/>
      <c r="F3" s="1390"/>
      <c r="G3" s="1391" t="s">
        <v>718</v>
      </c>
      <c r="H3" s="1391"/>
      <c r="I3" s="1391"/>
      <c r="J3" s="1391"/>
      <c r="K3" s="1391"/>
      <c r="L3" s="1391"/>
      <c r="M3" s="1391"/>
      <c r="N3" s="1391"/>
    </row>
    <row r="4" spans="1:14" s="118" customFormat="1" ht="20.100000000000001" customHeight="1">
      <c r="A4" s="1332" t="s">
        <v>719</v>
      </c>
      <c r="B4" s="1332"/>
      <c r="C4" s="1332"/>
      <c r="D4" s="1332"/>
      <c r="E4" s="1332"/>
      <c r="F4" s="1332"/>
      <c r="G4" s="1332" t="s">
        <v>720</v>
      </c>
      <c r="H4" s="1332"/>
      <c r="I4" s="1332"/>
      <c r="J4" s="1332"/>
      <c r="K4" s="1332"/>
      <c r="L4" s="1332"/>
      <c r="M4" s="1332"/>
      <c r="N4" s="1332"/>
    </row>
    <row r="5" spans="1:14" ht="24.75" customHeight="1">
      <c r="A5" s="782" t="s">
        <v>721</v>
      </c>
      <c r="B5" s="782"/>
      <c r="C5" s="782"/>
      <c r="D5" s="254"/>
      <c r="E5" s="254"/>
      <c r="F5" s="254"/>
      <c r="G5" s="254"/>
      <c r="H5" s="254"/>
      <c r="I5" s="254"/>
      <c r="J5" s="254"/>
      <c r="K5" s="254"/>
      <c r="L5" s="783"/>
      <c r="M5" s="783"/>
      <c r="N5" s="783"/>
    </row>
    <row r="6" spans="1:14" ht="20.100000000000001" customHeight="1">
      <c r="A6" s="241" t="s">
        <v>722</v>
      </c>
      <c r="B6" s="241"/>
      <c r="C6" s="262"/>
      <c r="D6" s="262"/>
      <c r="E6" s="1116" t="s">
        <v>723</v>
      </c>
      <c r="F6" s="1116"/>
      <c r="G6" s="784" t="s">
        <v>724</v>
      </c>
      <c r="H6" s="784"/>
      <c r="I6" s="784"/>
      <c r="J6" s="784"/>
      <c r="K6" s="262"/>
      <c r="L6" s="1096" t="s">
        <v>723</v>
      </c>
      <c r="M6" s="1096"/>
      <c r="N6" s="1096"/>
    </row>
    <row r="7" spans="1:14" s="489" customFormat="1" ht="23.25" customHeight="1">
      <c r="A7" s="47" t="s">
        <v>725</v>
      </c>
      <c r="B7" s="1208" t="s">
        <v>726</v>
      </c>
      <c r="C7" s="1208"/>
      <c r="D7" s="785" t="s">
        <v>727</v>
      </c>
      <c r="E7" s="497"/>
      <c r="F7" s="498"/>
      <c r="G7" s="1209" t="s">
        <v>728</v>
      </c>
      <c r="H7" s="1208"/>
      <c r="I7" s="1208"/>
      <c r="J7" s="1205"/>
      <c r="K7" s="1209" t="s">
        <v>729</v>
      </c>
      <c r="L7" s="1208"/>
      <c r="M7" s="1208"/>
      <c r="N7" s="1205"/>
    </row>
    <row r="8" spans="1:14" s="489" customFormat="1" ht="17.45" customHeight="1">
      <c r="A8" s="52"/>
      <c r="B8" s="1216" t="s">
        <v>730</v>
      </c>
      <c r="C8" s="1216" t="s">
        <v>731</v>
      </c>
      <c r="D8" s="1209" t="s">
        <v>732</v>
      </c>
      <c r="E8" s="1208"/>
      <c r="F8" s="1205"/>
      <c r="G8" s="496" t="s">
        <v>730</v>
      </c>
      <c r="H8" s="487"/>
      <c r="I8" s="492" t="s">
        <v>733</v>
      </c>
      <c r="J8" s="492" t="s">
        <v>734</v>
      </c>
      <c r="K8" s="487" t="s">
        <v>730</v>
      </c>
      <c r="L8" s="487"/>
      <c r="M8" s="492" t="s">
        <v>733</v>
      </c>
      <c r="N8" s="492" t="s">
        <v>734</v>
      </c>
    </row>
    <row r="9" spans="1:14" s="489" customFormat="1" ht="21" customHeight="1">
      <c r="A9" s="52"/>
      <c r="B9" s="1217"/>
      <c r="C9" s="1217"/>
      <c r="D9" s="482" t="s">
        <v>735</v>
      </c>
      <c r="E9" s="491" t="s">
        <v>736</v>
      </c>
      <c r="F9" s="491" t="s">
        <v>737</v>
      </c>
      <c r="G9" s="496"/>
      <c r="H9" s="491" t="s">
        <v>738</v>
      </c>
      <c r="I9" s="492"/>
      <c r="J9" s="492"/>
      <c r="K9" s="487"/>
      <c r="L9" s="491" t="s">
        <v>739</v>
      </c>
      <c r="M9" s="492"/>
      <c r="N9" s="492"/>
    </row>
    <row r="10" spans="1:14" ht="30" customHeight="1">
      <c r="A10" s="786" t="s">
        <v>740</v>
      </c>
      <c r="B10" s="479" t="s">
        <v>741</v>
      </c>
      <c r="C10" s="580" t="s">
        <v>742</v>
      </c>
      <c r="D10" s="479"/>
      <c r="E10" s="480" t="s">
        <v>743</v>
      </c>
      <c r="F10" s="480" t="s">
        <v>744</v>
      </c>
      <c r="G10" s="481" t="s">
        <v>741</v>
      </c>
      <c r="H10" s="580" t="s">
        <v>745</v>
      </c>
      <c r="I10" s="480" t="s">
        <v>746</v>
      </c>
      <c r="J10" s="480" t="s">
        <v>747</v>
      </c>
      <c r="K10" s="499" t="s">
        <v>741</v>
      </c>
      <c r="L10" s="580" t="s">
        <v>748</v>
      </c>
      <c r="M10" s="480" t="s">
        <v>746</v>
      </c>
      <c r="N10" s="480" t="s">
        <v>747</v>
      </c>
    </row>
    <row r="11" spans="1:14" s="148" customFormat="1" ht="22.15" customHeight="1">
      <c r="A11" s="787">
        <v>2010</v>
      </c>
      <c r="B11" s="788">
        <v>824</v>
      </c>
      <c r="C11" s="788">
        <v>326</v>
      </c>
      <c r="D11" s="789">
        <v>498</v>
      </c>
      <c r="E11" s="789">
        <v>318</v>
      </c>
      <c r="F11" s="790">
        <v>180</v>
      </c>
      <c r="G11" s="791">
        <v>2513</v>
      </c>
      <c r="H11" s="792">
        <f>G11/B11</f>
        <v>3.049757281553398</v>
      </c>
      <c r="I11" s="793">
        <v>1276</v>
      </c>
      <c r="J11" s="788">
        <v>1237</v>
      </c>
      <c r="K11" s="788">
        <v>1223</v>
      </c>
      <c r="L11" s="792">
        <f>K11/B11</f>
        <v>1.4842233009708738</v>
      </c>
      <c r="M11" s="788">
        <v>779</v>
      </c>
      <c r="N11" s="794">
        <v>444</v>
      </c>
    </row>
    <row r="12" spans="1:14" s="802" customFormat="1" ht="22.15" customHeight="1">
      <c r="A12" s="795">
        <v>2015</v>
      </c>
      <c r="B12" s="796">
        <v>683</v>
      </c>
      <c r="C12" s="796">
        <v>298</v>
      </c>
      <c r="D12" s="797">
        <v>385</v>
      </c>
      <c r="E12" s="797">
        <v>225</v>
      </c>
      <c r="F12" s="798">
        <v>160</v>
      </c>
      <c r="G12" s="799">
        <v>1771</v>
      </c>
      <c r="H12" s="800">
        <f>G12/B12</f>
        <v>2.5929721815519766</v>
      </c>
      <c r="I12" s="796">
        <v>951</v>
      </c>
      <c r="J12" s="796">
        <v>820</v>
      </c>
      <c r="K12" s="796">
        <v>1005</v>
      </c>
      <c r="L12" s="800">
        <f t="shared" ref="L12:L35" si="0">K12/B12</f>
        <v>1.4714494875549049</v>
      </c>
      <c r="M12" s="796">
        <v>661</v>
      </c>
      <c r="N12" s="801">
        <v>344</v>
      </c>
    </row>
    <row r="13" spans="1:14" s="802" customFormat="1" ht="22.15" customHeight="1">
      <c r="A13" s="803" t="s">
        <v>749</v>
      </c>
      <c r="B13" s="804">
        <v>19</v>
      </c>
      <c r="C13" s="804">
        <v>10</v>
      </c>
      <c r="D13" s="804">
        <v>9</v>
      </c>
      <c r="E13" s="804">
        <v>7</v>
      </c>
      <c r="F13" s="805">
        <v>2</v>
      </c>
      <c r="G13" s="806">
        <v>48</v>
      </c>
      <c r="H13" s="792">
        <f t="shared" ref="H13:H35" si="1">G13/B13</f>
        <v>2.5263157894736841</v>
      </c>
      <c r="I13" s="804">
        <v>26</v>
      </c>
      <c r="J13" s="804">
        <v>22</v>
      </c>
      <c r="K13" s="804">
        <v>26</v>
      </c>
      <c r="L13" s="792">
        <f t="shared" si="0"/>
        <v>1.368421052631579</v>
      </c>
      <c r="M13" s="804">
        <v>19</v>
      </c>
      <c r="N13" s="805">
        <v>7</v>
      </c>
    </row>
    <row r="14" spans="1:14" s="802" customFormat="1" ht="22.15" customHeight="1">
      <c r="A14" s="803" t="s">
        <v>750</v>
      </c>
      <c r="B14" s="804">
        <v>7</v>
      </c>
      <c r="C14" s="804">
        <v>6</v>
      </c>
      <c r="D14" s="804">
        <v>1</v>
      </c>
      <c r="E14" s="804">
        <v>1</v>
      </c>
      <c r="F14" s="805" t="s">
        <v>43</v>
      </c>
      <c r="G14" s="806">
        <v>16</v>
      </c>
      <c r="H14" s="792">
        <f t="shared" si="1"/>
        <v>2.2857142857142856</v>
      </c>
      <c r="I14" s="804">
        <v>8</v>
      </c>
      <c r="J14" s="804">
        <v>8</v>
      </c>
      <c r="K14" s="804">
        <v>12</v>
      </c>
      <c r="L14" s="792">
        <f t="shared" si="0"/>
        <v>1.7142857142857142</v>
      </c>
      <c r="M14" s="804">
        <v>7</v>
      </c>
      <c r="N14" s="805">
        <v>5</v>
      </c>
    </row>
    <row r="15" spans="1:14" s="802" customFormat="1" ht="22.15" customHeight="1">
      <c r="A15" s="803" t="s">
        <v>751</v>
      </c>
      <c r="B15" s="804">
        <v>20</v>
      </c>
      <c r="C15" s="804">
        <v>8</v>
      </c>
      <c r="D15" s="804">
        <v>12</v>
      </c>
      <c r="E15" s="804">
        <v>6</v>
      </c>
      <c r="F15" s="805">
        <v>6</v>
      </c>
      <c r="G15" s="806">
        <v>43</v>
      </c>
      <c r="H15" s="792">
        <f t="shared" si="1"/>
        <v>2.15</v>
      </c>
      <c r="I15" s="804">
        <v>21</v>
      </c>
      <c r="J15" s="804">
        <v>22</v>
      </c>
      <c r="K15" s="804">
        <v>27</v>
      </c>
      <c r="L15" s="792">
        <f t="shared" si="0"/>
        <v>1.35</v>
      </c>
      <c r="M15" s="804">
        <v>20</v>
      </c>
      <c r="N15" s="805">
        <v>7</v>
      </c>
    </row>
    <row r="16" spans="1:14" s="802" customFormat="1" ht="22.15" customHeight="1">
      <c r="A16" s="803" t="s">
        <v>752</v>
      </c>
      <c r="B16" s="804">
        <v>35</v>
      </c>
      <c r="C16" s="804">
        <v>9</v>
      </c>
      <c r="D16" s="804">
        <v>26</v>
      </c>
      <c r="E16" s="804">
        <v>13</v>
      </c>
      <c r="F16" s="805">
        <v>13</v>
      </c>
      <c r="G16" s="806">
        <v>103</v>
      </c>
      <c r="H16" s="792">
        <f t="shared" si="1"/>
        <v>2.9428571428571431</v>
      </c>
      <c r="I16" s="804">
        <v>52</v>
      </c>
      <c r="J16" s="804">
        <v>51</v>
      </c>
      <c r="K16" s="804">
        <v>49</v>
      </c>
      <c r="L16" s="792">
        <f t="shared" si="0"/>
        <v>1.4</v>
      </c>
      <c r="M16" s="804">
        <v>35</v>
      </c>
      <c r="N16" s="805">
        <v>14</v>
      </c>
    </row>
    <row r="17" spans="1:14" s="802" customFormat="1" ht="22.15" customHeight="1">
      <c r="A17" s="803" t="s">
        <v>753</v>
      </c>
      <c r="B17" s="804">
        <v>36</v>
      </c>
      <c r="C17" s="804">
        <v>17</v>
      </c>
      <c r="D17" s="804">
        <v>19</v>
      </c>
      <c r="E17" s="804">
        <v>11</v>
      </c>
      <c r="F17" s="805">
        <v>8</v>
      </c>
      <c r="G17" s="806">
        <v>103</v>
      </c>
      <c r="H17" s="792">
        <f t="shared" si="1"/>
        <v>2.8611111111111112</v>
      </c>
      <c r="I17" s="804">
        <v>52</v>
      </c>
      <c r="J17" s="804">
        <v>51</v>
      </c>
      <c r="K17" s="804">
        <v>61</v>
      </c>
      <c r="L17" s="792">
        <f t="shared" si="0"/>
        <v>1.6944444444444444</v>
      </c>
      <c r="M17" s="804">
        <v>34</v>
      </c>
      <c r="N17" s="805">
        <v>27</v>
      </c>
    </row>
    <row r="18" spans="1:14" s="802" customFormat="1" ht="22.15" customHeight="1">
      <c r="A18" s="803" t="s">
        <v>754</v>
      </c>
      <c r="B18" s="804">
        <v>49</v>
      </c>
      <c r="C18" s="804">
        <v>25</v>
      </c>
      <c r="D18" s="804">
        <v>24</v>
      </c>
      <c r="E18" s="804">
        <v>18</v>
      </c>
      <c r="F18" s="805">
        <v>6</v>
      </c>
      <c r="G18" s="806">
        <v>134</v>
      </c>
      <c r="H18" s="792">
        <f t="shared" si="1"/>
        <v>2.7346938775510203</v>
      </c>
      <c r="I18" s="804">
        <v>74</v>
      </c>
      <c r="J18" s="804">
        <v>60</v>
      </c>
      <c r="K18" s="804">
        <v>68</v>
      </c>
      <c r="L18" s="792">
        <f t="shared" si="0"/>
        <v>1.3877551020408163</v>
      </c>
      <c r="M18" s="804">
        <v>48</v>
      </c>
      <c r="N18" s="805">
        <v>20</v>
      </c>
    </row>
    <row r="19" spans="1:14" s="802" customFormat="1" ht="22.15" customHeight="1">
      <c r="A19" s="803" t="s">
        <v>755</v>
      </c>
      <c r="B19" s="804">
        <v>8</v>
      </c>
      <c r="C19" s="804">
        <v>3</v>
      </c>
      <c r="D19" s="804">
        <v>5</v>
      </c>
      <c r="E19" s="804">
        <v>2</v>
      </c>
      <c r="F19" s="805">
        <v>3</v>
      </c>
      <c r="G19" s="806">
        <v>27</v>
      </c>
      <c r="H19" s="792">
        <f t="shared" si="1"/>
        <v>3.375</v>
      </c>
      <c r="I19" s="804">
        <v>11</v>
      </c>
      <c r="J19" s="804">
        <v>16</v>
      </c>
      <c r="K19" s="804">
        <v>8</v>
      </c>
      <c r="L19" s="792">
        <f t="shared" si="0"/>
        <v>1</v>
      </c>
      <c r="M19" s="804">
        <v>7</v>
      </c>
      <c r="N19" s="805">
        <v>1</v>
      </c>
    </row>
    <row r="20" spans="1:14" s="802" customFormat="1" ht="22.15" customHeight="1">
      <c r="A20" s="803" t="s">
        <v>756</v>
      </c>
      <c r="B20" s="804">
        <v>8</v>
      </c>
      <c r="C20" s="804">
        <v>3</v>
      </c>
      <c r="D20" s="804">
        <v>5</v>
      </c>
      <c r="E20" s="804">
        <v>2</v>
      </c>
      <c r="F20" s="805">
        <v>3</v>
      </c>
      <c r="G20" s="806">
        <v>20</v>
      </c>
      <c r="H20" s="792">
        <f t="shared" si="1"/>
        <v>2.5</v>
      </c>
      <c r="I20" s="804">
        <v>10</v>
      </c>
      <c r="J20" s="804">
        <v>10</v>
      </c>
      <c r="K20" s="804">
        <v>8</v>
      </c>
      <c r="L20" s="792">
        <f t="shared" si="0"/>
        <v>1</v>
      </c>
      <c r="M20" s="804">
        <v>7</v>
      </c>
      <c r="N20" s="805">
        <v>1</v>
      </c>
    </row>
    <row r="21" spans="1:14" s="802" customFormat="1" ht="22.15" customHeight="1">
      <c r="A21" s="803" t="s">
        <v>757</v>
      </c>
      <c r="B21" s="804">
        <v>21</v>
      </c>
      <c r="C21" s="804">
        <v>14</v>
      </c>
      <c r="D21" s="804">
        <v>7</v>
      </c>
      <c r="E21" s="804">
        <v>7</v>
      </c>
      <c r="F21" s="805" t="s">
        <v>43</v>
      </c>
      <c r="G21" s="806">
        <v>52</v>
      </c>
      <c r="H21" s="792">
        <f t="shared" si="1"/>
        <v>2.4761904761904763</v>
      </c>
      <c r="I21" s="804">
        <v>29</v>
      </c>
      <c r="J21" s="804">
        <v>23</v>
      </c>
      <c r="K21" s="804">
        <v>23</v>
      </c>
      <c r="L21" s="792">
        <f t="shared" si="0"/>
        <v>1.0952380952380953</v>
      </c>
      <c r="M21" s="804">
        <v>20</v>
      </c>
      <c r="N21" s="805">
        <v>3</v>
      </c>
    </row>
    <row r="22" spans="1:14" s="802" customFormat="1" ht="22.15" customHeight="1">
      <c r="A22" s="803" t="s">
        <v>758</v>
      </c>
      <c r="B22" s="804">
        <v>47</v>
      </c>
      <c r="C22" s="804">
        <v>23</v>
      </c>
      <c r="D22" s="804">
        <v>24</v>
      </c>
      <c r="E22" s="804">
        <v>22</v>
      </c>
      <c r="F22" s="805">
        <v>2</v>
      </c>
      <c r="G22" s="806">
        <v>110</v>
      </c>
      <c r="H22" s="792">
        <f t="shared" si="1"/>
        <v>2.3404255319148937</v>
      </c>
      <c r="I22" s="804">
        <v>64</v>
      </c>
      <c r="J22" s="804">
        <v>46</v>
      </c>
      <c r="K22" s="804">
        <v>52</v>
      </c>
      <c r="L22" s="792">
        <f t="shared" si="0"/>
        <v>1.1063829787234043</v>
      </c>
      <c r="M22" s="804">
        <v>43</v>
      </c>
      <c r="N22" s="805">
        <v>9</v>
      </c>
    </row>
    <row r="23" spans="1:14" s="802" customFormat="1" ht="22.15" customHeight="1">
      <c r="A23" s="803" t="s">
        <v>759</v>
      </c>
      <c r="B23" s="804">
        <v>13</v>
      </c>
      <c r="C23" s="804">
        <v>7</v>
      </c>
      <c r="D23" s="804">
        <v>6</v>
      </c>
      <c r="E23" s="804">
        <v>4</v>
      </c>
      <c r="F23" s="805">
        <v>2</v>
      </c>
      <c r="G23" s="806">
        <v>38</v>
      </c>
      <c r="H23" s="792">
        <f t="shared" si="1"/>
        <v>2.9230769230769229</v>
      </c>
      <c r="I23" s="804">
        <v>21</v>
      </c>
      <c r="J23" s="804">
        <v>17</v>
      </c>
      <c r="K23" s="804">
        <v>24</v>
      </c>
      <c r="L23" s="792">
        <f t="shared" si="0"/>
        <v>1.8461538461538463</v>
      </c>
      <c r="M23" s="804">
        <v>16</v>
      </c>
      <c r="N23" s="805">
        <v>8</v>
      </c>
    </row>
    <row r="24" spans="1:14" s="802" customFormat="1" ht="22.15" customHeight="1">
      <c r="A24" s="803" t="s">
        <v>760</v>
      </c>
      <c r="B24" s="804">
        <v>150</v>
      </c>
      <c r="C24" s="804">
        <v>25</v>
      </c>
      <c r="D24" s="804">
        <v>125</v>
      </c>
      <c r="E24" s="804">
        <v>67</v>
      </c>
      <c r="F24" s="805">
        <v>58</v>
      </c>
      <c r="G24" s="806">
        <v>306</v>
      </c>
      <c r="H24" s="792">
        <f t="shared" si="1"/>
        <v>2.04</v>
      </c>
      <c r="I24" s="804">
        <v>157</v>
      </c>
      <c r="J24" s="804">
        <v>149</v>
      </c>
      <c r="K24" s="804">
        <v>254</v>
      </c>
      <c r="L24" s="792">
        <f t="shared" si="0"/>
        <v>1.6933333333333334</v>
      </c>
      <c r="M24" s="804">
        <v>137</v>
      </c>
      <c r="N24" s="805">
        <v>117</v>
      </c>
    </row>
    <row r="25" spans="1:14" s="802" customFormat="1" ht="22.15" customHeight="1">
      <c r="A25" s="803" t="s">
        <v>761</v>
      </c>
      <c r="B25" s="804">
        <v>30</v>
      </c>
      <c r="C25" s="804">
        <v>16</v>
      </c>
      <c r="D25" s="804">
        <v>14</v>
      </c>
      <c r="E25" s="804">
        <v>7</v>
      </c>
      <c r="F25" s="805">
        <v>7</v>
      </c>
      <c r="G25" s="806">
        <v>80</v>
      </c>
      <c r="H25" s="792">
        <f t="shared" si="1"/>
        <v>2.6666666666666665</v>
      </c>
      <c r="I25" s="804">
        <v>45</v>
      </c>
      <c r="J25" s="804">
        <v>35</v>
      </c>
      <c r="K25" s="804">
        <v>40</v>
      </c>
      <c r="L25" s="792">
        <f t="shared" si="0"/>
        <v>1.3333333333333333</v>
      </c>
      <c r="M25" s="804">
        <v>29</v>
      </c>
      <c r="N25" s="805">
        <v>11</v>
      </c>
    </row>
    <row r="26" spans="1:14" s="802" customFormat="1" ht="22.15" customHeight="1">
      <c r="A26" s="803" t="s">
        <v>762</v>
      </c>
      <c r="B26" s="804">
        <v>86</v>
      </c>
      <c r="C26" s="804">
        <v>55</v>
      </c>
      <c r="D26" s="804">
        <v>31</v>
      </c>
      <c r="E26" s="804">
        <v>14</v>
      </c>
      <c r="F26" s="805">
        <v>17</v>
      </c>
      <c r="G26" s="806">
        <v>238</v>
      </c>
      <c r="H26" s="792">
        <f t="shared" si="1"/>
        <v>2.7674418604651163</v>
      </c>
      <c r="I26" s="804">
        <v>128</v>
      </c>
      <c r="J26" s="804">
        <v>110</v>
      </c>
      <c r="K26" s="804">
        <v>129</v>
      </c>
      <c r="L26" s="792">
        <f t="shared" si="0"/>
        <v>1.5</v>
      </c>
      <c r="M26" s="804">
        <v>82</v>
      </c>
      <c r="N26" s="805">
        <v>47</v>
      </c>
    </row>
    <row r="27" spans="1:14" s="802" customFormat="1" ht="22.15" customHeight="1">
      <c r="A27" s="803" t="s">
        <v>763</v>
      </c>
      <c r="B27" s="804">
        <v>43</v>
      </c>
      <c r="C27" s="804">
        <v>20</v>
      </c>
      <c r="D27" s="804">
        <v>23</v>
      </c>
      <c r="E27" s="804">
        <v>14</v>
      </c>
      <c r="F27" s="805">
        <v>9</v>
      </c>
      <c r="G27" s="806">
        <v>122</v>
      </c>
      <c r="H27" s="792">
        <f t="shared" si="1"/>
        <v>2.8372093023255816</v>
      </c>
      <c r="I27" s="804">
        <v>65</v>
      </c>
      <c r="J27" s="804">
        <v>57</v>
      </c>
      <c r="K27" s="804">
        <v>65</v>
      </c>
      <c r="L27" s="792">
        <f t="shared" si="0"/>
        <v>1.5116279069767442</v>
      </c>
      <c r="M27" s="804">
        <v>46</v>
      </c>
      <c r="N27" s="805">
        <v>19</v>
      </c>
    </row>
    <row r="28" spans="1:14" s="802" customFormat="1" ht="22.15" customHeight="1">
      <c r="A28" s="803" t="s">
        <v>764</v>
      </c>
      <c r="B28" s="804">
        <v>24</v>
      </c>
      <c r="C28" s="804">
        <v>9</v>
      </c>
      <c r="D28" s="804">
        <v>15</v>
      </c>
      <c r="E28" s="804">
        <v>8</v>
      </c>
      <c r="F28" s="805">
        <v>7</v>
      </c>
      <c r="G28" s="806">
        <v>82</v>
      </c>
      <c r="H28" s="792">
        <f t="shared" si="1"/>
        <v>3.4166666666666665</v>
      </c>
      <c r="I28" s="804">
        <v>41</v>
      </c>
      <c r="J28" s="804">
        <v>41</v>
      </c>
      <c r="K28" s="804">
        <v>34</v>
      </c>
      <c r="L28" s="792">
        <f t="shared" si="0"/>
        <v>1.4166666666666667</v>
      </c>
      <c r="M28" s="804">
        <v>25</v>
      </c>
      <c r="N28" s="805">
        <v>9</v>
      </c>
    </row>
    <row r="29" spans="1:14" s="802" customFormat="1" ht="22.15" customHeight="1">
      <c r="A29" s="803" t="s">
        <v>765</v>
      </c>
      <c r="B29" s="804">
        <v>15</v>
      </c>
      <c r="C29" s="804">
        <v>9</v>
      </c>
      <c r="D29" s="804">
        <v>6</v>
      </c>
      <c r="E29" s="804">
        <v>5</v>
      </c>
      <c r="F29" s="805">
        <v>1</v>
      </c>
      <c r="G29" s="806">
        <v>34</v>
      </c>
      <c r="H29" s="792">
        <f t="shared" si="1"/>
        <v>2.2666666666666666</v>
      </c>
      <c r="I29" s="804">
        <v>23</v>
      </c>
      <c r="J29" s="804">
        <v>11</v>
      </c>
      <c r="K29" s="804">
        <v>20</v>
      </c>
      <c r="L29" s="792">
        <f t="shared" si="0"/>
        <v>1.3333333333333333</v>
      </c>
      <c r="M29" s="804">
        <v>15</v>
      </c>
      <c r="N29" s="805">
        <v>5</v>
      </c>
    </row>
    <row r="30" spans="1:14" s="802" customFormat="1" ht="22.15" customHeight="1">
      <c r="A30" s="803" t="s">
        <v>766</v>
      </c>
      <c r="B30" s="804">
        <v>5</v>
      </c>
      <c r="C30" s="804">
        <v>3</v>
      </c>
      <c r="D30" s="804">
        <v>2</v>
      </c>
      <c r="E30" s="804">
        <v>1</v>
      </c>
      <c r="F30" s="805">
        <v>1</v>
      </c>
      <c r="G30" s="806">
        <v>14</v>
      </c>
      <c r="H30" s="792">
        <f t="shared" si="1"/>
        <v>2.8</v>
      </c>
      <c r="I30" s="804">
        <v>9</v>
      </c>
      <c r="J30" s="804">
        <v>5</v>
      </c>
      <c r="K30" s="804">
        <v>5</v>
      </c>
      <c r="L30" s="792">
        <f t="shared" si="0"/>
        <v>1</v>
      </c>
      <c r="M30" s="804">
        <v>5</v>
      </c>
      <c r="N30" s="805" t="s">
        <v>43</v>
      </c>
    </row>
    <row r="31" spans="1:14" s="802" customFormat="1" ht="22.15" customHeight="1">
      <c r="A31" s="803" t="s">
        <v>767</v>
      </c>
      <c r="B31" s="804">
        <v>22</v>
      </c>
      <c r="C31" s="804">
        <v>13</v>
      </c>
      <c r="D31" s="804">
        <v>9</v>
      </c>
      <c r="E31" s="804">
        <v>4</v>
      </c>
      <c r="F31" s="805">
        <v>5</v>
      </c>
      <c r="G31" s="806">
        <v>62</v>
      </c>
      <c r="H31" s="792">
        <f t="shared" si="1"/>
        <v>2.8181818181818183</v>
      </c>
      <c r="I31" s="804">
        <v>36</v>
      </c>
      <c r="J31" s="804">
        <v>26</v>
      </c>
      <c r="K31" s="804">
        <v>34</v>
      </c>
      <c r="L31" s="792">
        <f t="shared" si="0"/>
        <v>1.5454545454545454</v>
      </c>
      <c r="M31" s="804">
        <v>22</v>
      </c>
      <c r="N31" s="805">
        <v>12</v>
      </c>
    </row>
    <row r="32" spans="1:14" s="802" customFormat="1" ht="22.15" customHeight="1">
      <c r="A32" s="803" t="s">
        <v>768</v>
      </c>
      <c r="B32" s="804">
        <v>12</v>
      </c>
      <c r="C32" s="804">
        <v>4</v>
      </c>
      <c r="D32" s="804">
        <v>8</v>
      </c>
      <c r="E32" s="804">
        <v>4</v>
      </c>
      <c r="F32" s="805">
        <v>4</v>
      </c>
      <c r="G32" s="806">
        <v>33</v>
      </c>
      <c r="H32" s="792">
        <f t="shared" si="1"/>
        <v>2.75</v>
      </c>
      <c r="I32" s="804">
        <v>18</v>
      </c>
      <c r="J32" s="804">
        <v>15</v>
      </c>
      <c r="K32" s="804">
        <v>20</v>
      </c>
      <c r="L32" s="792">
        <f t="shared" si="0"/>
        <v>1.6666666666666667</v>
      </c>
      <c r="M32" s="804">
        <v>13</v>
      </c>
      <c r="N32" s="805">
        <v>7</v>
      </c>
    </row>
    <row r="33" spans="1:14" s="802" customFormat="1" ht="22.15" customHeight="1">
      <c r="A33" s="803" t="s">
        <v>769</v>
      </c>
      <c r="B33" s="804">
        <v>6</v>
      </c>
      <c r="C33" s="804">
        <v>3</v>
      </c>
      <c r="D33" s="804">
        <v>3</v>
      </c>
      <c r="E33" s="804">
        <v>2</v>
      </c>
      <c r="F33" s="805">
        <v>1</v>
      </c>
      <c r="G33" s="806">
        <v>20</v>
      </c>
      <c r="H33" s="792">
        <f t="shared" si="1"/>
        <v>3.3333333333333335</v>
      </c>
      <c r="I33" s="804">
        <v>13</v>
      </c>
      <c r="J33" s="804">
        <v>7</v>
      </c>
      <c r="K33" s="804">
        <v>10</v>
      </c>
      <c r="L33" s="792">
        <f t="shared" si="0"/>
        <v>1.6666666666666667</v>
      </c>
      <c r="M33" s="804">
        <v>6</v>
      </c>
      <c r="N33" s="805">
        <v>4</v>
      </c>
    </row>
    <row r="34" spans="1:14" s="802" customFormat="1" ht="22.15" customHeight="1">
      <c r="A34" s="803" t="s">
        <v>770</v>
      </c>
      <c r="B34" s="804">
        <v>8</v>
      </c>
      <c r="C34" s="804">
        <v>5</v>
      </c>
      <c r="D34" s="804">
        <v>3</v>
      </c>
      <c r="E34" s="804">
        <v>2</v>
      </c>
      <c r="F34" s="805">
        <v>1</v>
      </c>
      <c r="G34" s="806">
        <v>22</v>
      </c>
      <c r="H34" s="792">
        <f t="shared" si="1"/>
        <v>2.75</v>
      </c>
      <c r="I34" s="804">
        <v>15</v>
      </c>
      <c r="J34" s="804">
        <v>7</v>
      </c>
      <c r="K34" s="804">
        <v>12</v>
      </c>
      <c r="L34" s="792">
        <f t="shared" si="0"/>
        <v>1.5</v>
      </c>
      <c r="M34" s="804">
        <v>8</v>
      </c>
      <c r="N34" s="805">
        <v>4</v>
      </c>
    </row>
    <row r="35" spans="1:14" s="802" customFormat="1" ht="22.15" customHeight="1">
      <c r="A35" s="807" t="s">
        <v>771</v>
      </c>
      <c r="B35" s="808">
        <v>19</v>
      </c>
      <c r="C35" s="808">
        <v>11</v>
      </c>
      <c r="D35" s="808">
        <v>8</v>
      </c>
      <c r="E35" s="808">
        <v>4</v>
      </c>
      <c r="F35" s="809">
        <v>4</v>
      </c>
      <c r="G35" s="810">
        <v>64</v>
      </c>
      <c r="H35" s="811">
        <f t="shared" si="1"/>
        <v>3.3684210526315788</v>
      </c>
      <c r="I35" s="808">
        <v>33</v>
      </c>
      <c r="J35" s="808">
        <v>31</v>
      </c>
      <c r="K35" s="808">
        <v>24</v>
      </c>
      <c r="L35" s="811">
        <f t="shared" si="0"/>
        <v>1.263157894736842</v>
      </c>
      <c r="M35" s="808">
        <v>17</v>
      </c>
      <c r="N35" s="809">
        <v>7</v>
      </c>
    </row>
    <row r="36" spans="1:14" ht="15.95" customHeight="1">
      <c r="A36" s="240" t="s">
        <v>772</v>
      </c>
      <c r="B36" s="255"/>
      <c r="C36" s="255"/>
      <c r="D36" s="433"/>
      <c r="E36" s="433"/>
      <c r="F36" s="433"/>
      <c r="G36" s="240" t="s">
        <v>772</v>
      </c>
      <c r="H36" s="254"/>
      <c r="I36" s="254"/>
      <c r="J36" s="254"/>
      <c r="K36" s="254"/>
      <c r="L36" s="254"/>
      <c r="M36" s="254"/>
      <c r="N36" s="254"/>
    </row>
  </sheetData>
  <mergeCells count="14">
    <mergeCell ref="B8:B9"/>
    <mergeCell ref="C8:C9"/>
    <mergeCell ref="D8:F8"/>
    <mergeCell ref="A2:F2"/>
    <mergeCell ref="G2:N2"/>
    <mergeCell ref="A3:F3"/>
    <mergeCell ref="G3:N3"/>
    <mergeCell ref="A4:F4"/>
    <mergeCell ref="G4:N4"/>
    <mergeCell ref="E6:F6"/>
    <mergeCell ref="L6:N6"/>
    <mergeCell ref="B7:C7"/>
    <mergeCell ref="G7:J7"/>
    <mergeCell ref="K7:N7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5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7"/>
  <sheetViews>
    <sheetView view="pageBreakPreview" zoomScale="85" zoomScaleSheetLayoutView="85" workbookViewId="0">
      <selection activeCell="M12" sqref="M12"/>
    </sheetView>
  </sheetViews>
  <sheetFormatPr defaultRowHeight="15.75"/>
  <cols>
    <col min="1" max="1" width="9.875" customWidth="1"/>
    <col min="2" max="2" width="15.625" customWidth="1"/>
    <col min="3" max="3" width="14.875" customWidth="1"/>
    <col min="4" max="4" width="15.25" customWidth="1"/>
    <col min="5" max="6" width="14.875" customWidth="1"/>
    <col min="7" max="7" width="11.25" customWidth="1"/>
    <col min="8" max="14" width="10.625" customWidth="1"/>
  </cols>
  <sheetData>
    <row r="1" spans="1:14" ht="5.0999999999999996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50.1" customHeight="1">
      <c r="A2" s="1389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</row>
    <row r="3" spans="1:14" s="190" customFormat="1" ht="21" customHeight="1">
      <c r="A3" s="1390" t="s">
        <v>718</v>
      </c>
      <c r="B3" s="1390"/>
      <c r="C3" s="1390"/>
      <c r="D3" s="1390"/>
      <c r="E3" s="1390"/>
      <c r="F3" s="1390"/>
      <c r="G3" s="1391" t="s">
        <v>718</v>
      </c>
      <c r="H3" s="1391"/>
      <c r="I3" s="1391"/>
      <c r="J3" s="1391"/>
      <c r="K3" s="1391"/>
      <c r="L3" s="1391"/>
      <c r="M3" s="1391"/>
      <c r="N3" s="1391"/>
    </row>
    <row r="4" spans="1:14" s="190" customFormat="1" ht="20.100000000000001" customHeight="1">
      <c r="A4" s="1332" t="s">
        <v>773</v>
      </c>
      <c r="B4" s="1332"/>
      <c r="C4" s="1332"/>
      <c r="D4" s="1332"/>
      <c r="E4" s="1332"/>
      <c r="F4" s="1332"/>
      <c r="G4" s="1332" t="s">
        <v>774</v>
      </c>
      <c r="H4" s="1332"/>
      <c r="I4" s="1332"/>
      <c r="J4" s="1332"/>
      <c r="K4" s="1332"/>
      <c r="L4" s="1332"/>
      <c r="M4" s="1332"/>
      <c r="N4" s="1332"/>
    </row>
    <row r="5" spans="1:14" s="816" customFormat="1" ht="14.25" customHeight="1">
      <c r="A5" s="812"/>
      <c r="B5" s="813"/>
      <c r="C5" s="813"/>
      <c r="D5" s="814"/>
      <c r="E5" s="814"/>
      <c r="F5" s="814"/>
      <c r="G5" s="813"/>
      <c r="H5" s="815"/>
      <c r="I5" s="813"/>
      <c r="J5" s="813"/>
      <c r="K5" s="813"/>
      <c r="L5" s="815"/>
      <c r="M5" s="813"/>
      <c r="N5" s="813"/>
    </row>
    <row r="6" spans="1:14" ht="24.75" customHeight="1">
      <c r="A6" s="782" t="s">
        <v>775</v>
      </c>
      <c r="B6" s="782"/>
      <c r="C6" s="782"/>
      <c r="D6" s="254"/>
      <c r="E6" s="254"/>
      <c r="F6" s="254"/>
      <c r="G6" s="254"/>
      <c r="H6" s="254"/>
      <c r="I6" s="254"/>
      <c r="J6" s="254"/>
      <c r="K6" s="254"/>
      <c r="L6" s="783"/>
      <c r="M6" s="783"/>
      <c r="N6" s="783"/>
    </row>
    <row r="7" spans="1:14" ht="16.5" customHeight="1">
      <c r="A7" s="241" t="s">
        <v>722</v>
      </c>
      <c r="B7" s="241"/>
      <c r="C7" s="262"/>
      <c r="D7" s="262"/>
      <c r="E7" s="1116" t="s">
        <v>723</v>
      </c>
      <c r="F7" s="1116"/>
      <c r="G7" s="1145" t="s">
        <v>724</v>
      </c>
      <c r="H7" s="1145"/>
      <c r="I7" s="1145"/>
      <c r="J7" s="784"/>
      <c r="K7" s="262"/>
      <c r="L7" s="1096" t="s">
        <v>723</v>
      </c>
      <c r="M7" s="1096"/>
      <c r="N7" s="1096"/>
    </row>
    <row r="8" spans="1:14" s="489" customFormat="1" ht="23.25" customHeight="1">
      <c r="A8" s="817" t="s">
        <v>725</v>
      </c>
      <c r="B8" s="1209" t="s">
        <v>776</v>
      </c>
      <c r="C8" s="1208"/>
      <c r="D8" s="1208"/>
      <c r="E8" s="1208"/>
      <c r="F8" s="1205"/>
      <c r="G8" s="1209" t="s">
        <v>728</v>
      </c>
      <c r="H8" s="1208"/>
      <c r="I8" s="1208"/>
      <c r="J8" s="1205"/>
      <c r="K8" s="1209" t="s">
        <v>777</v>
      </c>
      <c r="L8" s="1208"/>
      <c r="M8" s="1208"/>
      <c r="N8" s="1205"/>
    </row>
    <row r="9" spans="1:14" s="489" customFormat="1" ht="17.45" customHeight="1">
      <c r="A9" s="818"/>
      <c r="B9" s="1216" t="s">
        <v>730</v>
      </c>
      <c r="C9" s="1216" t="s">
        <v>731</v>
      </c>
      <c r="D9" s="1209" t="s">
        <v>778</v>
      </c>
      <c r="E9" s="1208"/>
      <c r="F9" s="1205"/>
      <c r="G9" s="819" t="s">
        <v>730</v>
      </c>
      <c r="H9" s="506"/>
      <c r="I9" s="820" t="s">
        <v>733</v>
      </c>
      <c r="J9" s="820" t="s">
        <v>734</v>
      </c>
      <c r="K9" s="506" t="s">
        <v>730</v>
      </c>
      <c r="L9" s="506"/>
      <c r="M9" s="820" t="s">
        <v>733</v>
      </c>
      <c r="N9" s="820" t="s">
        <v>734</v>
      </c>
    </row>
    <row r="10" spans="1:14" s="489" customFormat="1" ht="21" customHeight="1">
      <c r="A10" s="818"/>
      <c r="B10" s="1217"/>
      <c r="C10" s="1217"/>
      <c r="D10" s="821" t="s">
        <v>735</v>
      </c>
      <c r="E10" s="822" t="s">
        <v>779</v>
      </c>
      <c r="F10" s="822" t="s">
        <v>780</v>
      </c>
      <c r="G10" s="819"/>
      <c r="H10" s="822" t="s">
        <v>781</v>
      </c>
      <c r="I10" s="820"/>
      <c r="J10" s="820"/>
      <c r="K10" s="506"/>
      <c r="L10" s="822" t="s">
        <v>782</v>
      </c>
      <c r="M10" s="820"/>
      <c r="N10" s="820"/>
    </row>
    <row r="11" spans="1:14" s="1" customFormat="1" ht="30" customHeight="1">
      <c r="A11" s="539" t="s">
        <v>783</v>
      </c>
      <c r="B11" s="479" t="s">
        <v>784</v>
      </c>
      <c r="C11" s="580" t="s">
        <v>785</v>
      </c>
      <c r="D11" s="479" t="s">
        <v>786</v>
      </c>
      <c r="E11" s="480" t="s">
        <v>787</v>
      </c>
      <c r="F11" s="480" t="s">
        <v>788</v>
      </c>
      <c r="G11" s="481" t="s">
        <v>784</v>
      </c>
      <c r="H11" s="580" t="s">
        <v>789</v>
      </c>
      <c r="I11" s="480" t="s">
        <v>790</v>
      </c>
      <c r="J11" s="480" t="s">
        <v>791</v>
      </c>
      <c r="K11" s="499" t="s">
        <v>784</v>
      </c>
      <c r="L11" s="580" t="s">
        <v>792</v>
      </c>
      <c r="M11" s="480" t="s">
        <v>790</v>
      </c>
      <c r="N11" s="480" t="s">
        <v>791</v>
      </c>
    </row>
    <row r="12" spans="1:14" s="827" customFormat="1" ht="22.15" customHeight="1">
      <c r="A12" s="299">
        <v>2010</v>
      </c>
      <c r="B12" s="823">
        <v>3</v>
      </c>
      <c r="C12" s="495">
        <v>1</v>
      </c>
      <c r="D12" s="824">
        <v>2</v>
      </c>
      <c r="E12" s="824">
        <v>2</v>
      </c>
      <c r="F12" s="825" t="s">
        <v>43</v>
      </c>
      <c r="G12" s="823">
        <v>10</v>
      </c>
      <c r="H12" s="157">
        <f>G12/B12</f>
        <v>3.3333333333333335</v>
      </c>
      <c r="I12" s="495">
        <v>6</v>
      </c>
      <c r="J12" s="495">
        <v>4</v>
      </c>
      <c r="K12" s="824">
        <v>5</v>
      </c>
      <c r="L12" s="826">
        <f>K12/B12</f>
        <v>1.6666666666666667</v>
      </c>
      <c r="M12" s="824">
        <v>5</v>
      </c>
      <c r="N12" s="825">
        <v>0</v>
      </c>
    </row>
    <row r="13" spans="1:14" s="835" customFormat="1" ht="22.15" customHeight="1">
      <c r="A13" s="828">
        <v>2015</v>
      </c>
      <c r="B13" s="829">
        <v>2</v>
      </c>
      <c r="C13" s="830">
        <v>1</v>
      </c>
      <c r="D13" s="831">
        <v>1</v>
      </c>
      <c r="E13" s="831">
        <v>1</v>
      </c>
      <c r="F13" s="832">
        <v>0</v>
      </c>
      <c r="G13" s="829">
        <v>3</v>
      </c>
      <c r="H13" s="833">
        <v>1.5</v>
      </c>
      <c r="I13" s="830">
        <v>2</v>
      </c>
      <c r="J13" s="830">
        <v>1</v>
      </c>
      <c r="K13" s="831">
        <v>2</v>
      </c>
      <c r="L13" s="834">
        <f>K13/B13</f>
        <v>1</v>
      </c>
      <c r="M13" s="831">
        <v>2</v>
      </c>
      <c r="N13" s="832">
        <v>0</v>
      </c>
    </row>
    <row r="14" spans="1:14" s="835" customFormat="1" ht="22.15" customHeight="1">
      <c r="A14" s="803" t="s">
        <v>793</v>
      </c>
      <c r="B14" s="806">
        <v>0</v>
      </c>
      <c r="C14" s="804">
        <v>0</v>
      </c>
      <c r="D14" s="804">
        <v>0</v>
      </c>
      <c r="E14" s="804">
        <v>0</v>
      </c>
      <c r="F14" s="805">
        <v>0</v>
      </c>
      <c r="G14" s="806">
        <v>0</v>
      </c>
      <c r="H14" s="804">
        <v>0</v>
      </c>
      <c r="I14" s="804">
        <v>0</v>
      </c>
      <c r="J14" s="804">
        <v>0</v>
      </c>
      <c r="K14" s="804">
        <v>0</v>
      </c>
      <c r="L14" s="792">
        <v>0</v>
      </c>
      <c r="M14" s="804">
        <v>0</v>
      </c>
      <c r="N14" s="805">
        <v>0</v>
      </c>
    </row>
    <row r="15" spans="1:14" s="835" customFormat="1" ht="22.15" customHeight="1">
      <c r="A15" s="803" t="s">
        <v>794</v>
      </c>
      <c r="B15" s="806">
        <v>1</v>
      </c>
      <c r="C15" s="804">
        <v>0</v>
      </c>
      <c r="D15" s="804">
        <v>1</v>
      </c>
      <c r="E15" s="804">
        <v>1</v>
      </c>
      <c r="F15" s="805">
        <v>0</v>
      </c>
      <c r="G15" s="806">
        <v>1</v>
      </c>
      <c r="H15" s="157">
        <f>G15/B15</f>
        <v>1</v>
      </c>
      <c r="I15" s="804">
        <v>1</v>
      </c>
      <c r="J15" s="804">
        <v>0</v>
      </c>
      <c r="K15" s="804">
        <v>1</v>
      </c>
      <c r="L15" s="826">
        <f>K15/B15</f>
        <v>1</v>
      </c>
      <c r="M15" s="804">
        <v>1</v>
      </c>
      <c r="N15" s="805">
        <v>0</v>
      </c>
    </row>
    <row r="16" spans="1:14" s="835" customFormat="1" ht="22.15" customHeight="1">
      <c r="A16" s="803" t="s">
        <v>795</v>
      </c>
      <c r="B16" s="806">
        <v>0</v>
      </c>
      <c r="C16" s="804">
        <v>0</v>
      </c>
      <c r="D16" s="804">
        <v>0</v>
      </c>
      <c r="E16" s="804">
        <v>0</v>
      </c>
      <c r="F16" s="805">
        <v>0</v>
      </c>
      <c r="G16" s="806">
        <v>0</v>
      </c>
      <c r="H16" s="804">
        <v>0</v>
      </c>
      <c r="I16" s="804">
        <v>0</v>
      </c>
      <c r="J16" s="804">
        <v>0</v>
      </c>
      <c r="K16" s="804">
        <v>0</v>
      </c>
      <c r="L16" s="792">
        <v>0</v>
      </c>
      <c r="M16" s="804">
        <v>0</v>
      </c>
      <c r="N16" s="805">
        <v>0</v>
      </c>
    </row>
    <row r="17" spans="1:14" s="835" customFormat="1" ht="22.15" customHeight="1">
      <c r="A17" s="803" t="s">
        <v>796</v>
      </c>
      <c r="B17" s="806">
        <v>0</v>
      </c>
      <c r="C17" s="804">
        <v>0</v>
      </c>
      <c r="D17" s="804">
        <v>0</v>
      </c>
      <c r="E17" s="804">
        <v>0</v>
      </c>
      <c r="F17" s="805">
        <v>0</v>
      </c>
      <c r="G17" s="806">
        <v>0</v>
      </c>
      <c r="H17" s="804">
        <v>0</v>
      </c>
      <c r="I17" s="804">
        <v>0</v>
      </c>
      <c r="J17" s="804">
        <v>0</v>
      </c>
      <c r="K17" s="804">
        <v>0</v>
      </c>
      <c r="L17" s="792">
        <v>0</v>
      </c>
      <c r="M17" s="804">
        <v>0</v>
      </c>
      <c r="N17" s="805">
        <v>0</v>
      </c>
    </row>
    <row r="18" spans="1:14" s="835" customFormat="1" ht="22.15" customHeight="1">
      <c r="A18" s="803" t="s">
        <v>797</v>
      </c>
      <c r="B18" s="806">
        <v>0</v>
      </c>
      <c r="C18" s="804">
        <v>0</v>
      </c>
      <c r="D18" s="804">
        <v>0</v>
      </c>
      <c r="E18" s="804">
        <v>0</v>
      </c>
      <c r="F18" s="805">
        <v>0</v>
      </c>
      <c r="G18" s="806">
        <v>0</v>
      </c>
      <c r="H18" s="804">
        <v>0</v>
      </c>
      <c r="I18" s="804">
        <v>0</v>
      </c>
      <c r="J18" s="804">
        <v>0</v>
      </c>
      <c r="K18" s="804">
        <v>0</v>
      </c>
      <c r="L18" s="792">
        <v>0</v>
      </c>
      <c r="M18" s="804">
        <v>0</v>
      </c>
      <c r="N18" s="805">
        <v>0</v>
      </c>
    </row>
    <row r="19" spans="1:14" s="835" customFormat="1" ht="22.15" customHeight="1">
      <c r="A19" s="803" t="s">
        <v>798</v>
      </c>
      <c r="B19" s="806">
        <v>0</v>
      </c>
      <c r="C19" s="804">
        <v>0</v>
      </c>
      <c r="D19" s="804">
        <v>0</v>
      </c>
      <c r="E19" s="804">
        <v>0</v>
      </c>
      <c r="F19" s="805">
        <v>0</v>
      </c>
      <c r="G19" s="806">
        <v>0</v>
      </c>
      <c r="H19" s="804">
        <v>0</v>
      </c>
      <c r="I19" s="804">
        <v>0</v>
      </c>
      <c r="J19" s="804">
        <v>0</v>
      </c>
      <c r="K19" s="804">
        <v>0</v>
      </c>
      <c r="L19" s="792">
        <v>0</v>
      </c>
      <c r="M19" s="804">
        <v>0</v>
      </c>
      <c r="N19" s="805">
        <v>0</v>
      </c>
    </row>
    <row r="20" spans="1:14" s="835" customFormat="1" ht="22.15" customHeight="1">
      <c r="A20" s="803" t="s">
        <v>799</v>
      </c>
      <c r="B20" s="806">
        <v>0</v>
      </c>
      <c r="C20" s="804">
        <v>0</v>
      </c>
      <c r="D20" s="804">
        <v>0</v>
      </c>
      <c r="E20" s="804">
        <v>0</v>
      </c>
      <c r="F20" s="805">
        <v>0</v>
      </c>
      <c r="G20" s="806">
        <v>0</v>
      </c>
      <c r="H20" s="804">
        <v>0</v>
      </c>
      <c r="I20" s="804">
        <v>0</v>
      </c>
      <c r="J20" s="804">
        <v>0</v>
      </c>
      <c r="K20" s="804">
        <v>0</v>
      </c>
      <c r="L20" s="792">
        <v>0</v>
      </c>
      <c r="M20" s="804">
        <v>0</v>
      </c>
      <c r="N20" s="805">
        <v>0</v>
      </c>
    </row>
    <row r="21" spans="1:14" s="835" customFormat="1" ht="22.15" customHeight="1">
      <c r="A21" s="803" t="s">
        <v>800</v>
      </c>
      <c r="B21" s="806">
        <v>0</v>
      </c>
      <c r="C21" s="804">
        <v>0</v>
      </c>
      <c r="D21" s="804">
        <v>0</v>
      </c>
      <c r="E21" s="804">
        <v>0</v>
      </c>
      <c r="F21" s="805">
        <v>0</v>
      </c>
      <c r="G21" s="806">
        <v>0</v>
      </c>
      <c r="H21" s="804">
        <v>0</v>
      </c>
      <c r="I21" s="804">
        <v>0</v>
      </c>
      <c r="J21" s="804">
        <v>0</v>
      </c>
      <c r="K21" s="804">
        <v>0</v>
      </c>
      <c r="L21" s="792">
        <v>0</v>
      </c>
      <c r="M21" s="804">
        <v>0</v>
      </c>
      <c r="N21" s="805">
        <v>0</v>
      </c>
    </row>
    <row r="22" spans="1:14" s="835" customFormat="1" ht="22.15" customHeight="1">
      <c r="A22" s="803" t="s">
        <v>801</v>
      </c>
      <c r="B22" s="806">
        <v>0</v>
      </c>
      <c r="C22" s="804">
        <v>0</v>
      </c>
      <c r="D22" s="804">
        <v>0</v>
      </c>
      <c r="E22" s="804">
        <v>0</v>
      </c>
      <c r="F22" s="805">
        <v>0</v>
      </c>
      <c r="G22" s="806">
        <v>0</v>
      </c>
      <c r="H22" s="804">
        <v>0</v>
      </c>
      <c r="I22" s="804">
        <v>0</v>
      </c>
      <c r="J22" s="804">
        <v>0</v>
      </c>
      <c r="K22" s="804">
        <v>0</v>
      </c>
      <c r="L22" s="792">
        <v>0</v>
      </c>
      <c r="M22" s="804">
        <v>0</v>
      </c>
      <c r="N22" s="805">
        <v>0</v>
      </c>
    </row>
    <row r="23" spans="1:14" s="835" customFormat="1" ht="22.15" customHeight="1">
      <c r="A23" s="803" t="s">
        <v>802</v>
      </c>
      <c r="B23" s="806">
        <v>0</v>
      </c>
      <c r="C23" s="804">
        <v>0</v>
      </c>
      <c r="D23" s="804">
        <v>0</v>
      </c>
      <c r="E23" s="804">
        <v>0</v>
      </c>
      <c r="F23" s="805">
        <v>0</v>
      </c>
      <c r="G23" s="806">
        <v>0</v>
      </c>
      <c r="H23" s="804">
        <v>0</v>
      </c>
      <c r="I23" s="804">
        <v>0</v>
      </c>
      <c r="J23" s="804">
        <v>0</v>
      </c>
      <c r="K23" s="804">
        <v>0</v>
      </c>
      <c r="L23" s="792">
        <v>0</v>
      </c>
      <c r="M23" s="804">
        <v>0</v>
      </c>
      <c r="N23" s="805">
        <v>0</v>
      </c>
    </row>
    <row r="24" spans="1:14" s="835" customFormat="1" ht="22.15" customHeight="1">
      <c r="A24" s="803" t="s">
        <v>803</v>
      </c>
      <c r="B24" s="806">
        <v>0</v>
      </c>
      <c r="C24" s="804">
        <v>0</v>
      </c>
      <c r="D24" s="804">
        <v>0</v>
      </c>
      <c r="E24" s="804">
        <v>0</v>
      </c>
      <c r="F24" s="805">
        <v>0</v>
      </c>
      <c r="G24" s="806">
        <v>0</v>
      </c>
      <c r="H24" s="804">
        <v>0</v>
      </c>
      <c r="I24" s="804">
        <v>0</v>
      </c>
      <c r="J24" s="804">
        <v>0</v>
      </c>
      <c r="K24" s="804">
        <v>0</v>
      </c>
      <c r="L24" s="792">
        <v>0</v>
      </c>
      <c r="M24" s="804">
        <v>0</v>
      </c>
      <c r="N24" s="805">
        <v>0</v>
      </c>
    </row>
    <row r="25" spans="1:14" s="835" customFormat="1" ht="22.15" customHeight="1">
      <c r="A25" s="803" t="s">
        <v>804</v>
      </c>
      <c r="B25" s="806">
        <v>0</v>
      </c>
      <c r="C25" s="804">
        <v>0</v>
      </c>
      <c r="D25" s="804">
        <v>0</v>
      </c>
      <c r="E25" s="804">
        <v>0</v>
      </c>
      <c r="F25" s="805">
        <v>0</v>
      </c>
      <c r="G25" s="806">
        <v>0</v>
      </c>
      <c r="H25" s="804">
        <v>0</v>
      </c>
      <c r="I25" s="804">
        <v>0</v>
      </c>
      <c r="J25" s="804">
        <v>0</v>
      </c>
      <c r="K25" s="804">
        <v>0</v>
      </c>
      <c r="L25" s="792">
        <v>0</v>
      </c>
      <c r="M25" s="804">
        <v>0</v>
      </c>
      <c r="N25" s="805">
        <v>0</v>
      </c>
    </row>
    <row r="26" spans="1:14" s="835" customFormat="1" ht="22.15" customHeight="1">
      <c r="A26" s="803" t="s">
        <v>805</v>
      </c>
      <c r="B26" s="806">
        <v>0</v>
      </c>
      <c r="C26" s="804">
        <v>0</v>
      </c>
      <c r="D26" s="804">
        <v>0</v>
      </c>
      <c r="E26" s="804">
        <v>0</v>
      </c>
      <c r="F26" s="805">
        <v>0</v>
      </c>
      <c r="G26" s="806">
        <v>0</v>
      </c>
      <c r="H26" s="804">
        <v>0</v>
      </c>
      <c r="I26" s="804">
        <v>0</v>
      </c>
      <c r="J26" s="804">
        <v>0</v>
      </c>
      <c r="K26" s="804">
        <v>0</v>
      </c>
      <c r="L26" s="792">
        <v>0</v>
      </c>
      <c r="M26" s="804">
        <v>0</v>
      </c>
      <c r="N26" s="805">
        <v>0</v>
      </c>
    </row>
    <row r="27" spans="1:14" s="835" customFormat="1" ht="22.15" customHeight="1">
      <c r="A27" s="803" t="s">
        <v>806</v>
      </c>
      <c r="B27" s="806">
        <v>0</v>
      </c>
      <c r="C27" s="804">
        <v>0</v>
      </c>
      <c r="D27" s="804">
        <v>0</v>
      </c>
      <c r="E27" s="804">
        <v>0</v>
      </c>
      <c r="F27" s="805">
        <v>0</v>
      </c>
      <c r="G27" s="806">
        <v>0</v>
      </c>
      <c r="H27" s="804">
        <v>0</v>
      </c>
      <c r="I27" s="804">
        <v>0</v>
      </c>
      <c r="J27" s="804">
        <v>0</v>
      </c>
      <c r="K27" s="804">
        <v>0</v>
      </c>
      <c r="L27" s="792">
        <v>0</v>
      </c>
      <c r="M27" s="804">
        <v>0</v>
      </c>
      <c r="N27" s="805">
        <v>0</v>
      </c>
    </row>
    <row r="28" spans="1:14" s="835" customFormat="1" ht="22.15" customHeight="1">
      <c r="A28" s="803" t="s">
        <v>807</v>
      </c>
      <c r="B28" s="806">
        <v>0</v>
      </c>
      <c r="C28" s="804">
        <v>0</v>
      </c>
      <c r="D28" s="804">
        <v>0</v>
      </c>
      <c r="E28" s="804">
        <v>0</v>
      </c>
      <c r="F28" s="805">
        <v>0</v>
      </c>
      <c r="G28" s="806">
        <v>0</v>
      </c>
      <c r="H28" s="804">
        <v>0</v>
      </c>
      <c r="I28" s="804">
        <v>0</v>
      </c>
      <c r="J28" s="804">
        <v>0</v>
      </c>
      <c r="K28" s="804">
        <v>0</v>
      </c>
      <c r="L28" s="792">
        <v>0</v>
      </c>
      <c r="M28" s="804">
        <v>0</v>
      </c>
      <c r="N28" s="805">
        <v>0</v>
      </c>
    </row>
    <row r="29" spans="1:14" s="835" customFormat="1" ht="22.15" customHeight="1">
      <c r="A29" s="803" t="s">
        <v>808</v>
      </c>
      <c r="B29" s="806">
        <v>0</v>
      </c>
      <c r="C29" s="804">
        <v>0</v>
      </c>
      <c r="D29" s="804">
        <v>0</v>
      </c>
      <c r="E29" s="804">
        <v>0</v>
      </c>
      <c r="F29" s="805">
        <v>0</v>
      </c>
      <c r="G29" s="806">
        <v>0</v>
      </c>
      <c r="H29" s="804">
        <v>0</v>
      </c>
      <c r="I29" s="804">
        <v>0</v>
      </c>
      <c r="J29" s="804">
        <v>0</v>
      </c>
      <c r="K29" s="804">
        <v>0</v>
      </c>
      <c r="L29" s="792">
        <v>0</v>
      </c>
      <c r="M29" s="804">
        <v>0</v>
      </c>
      <c r="N29" s="805">
        <v>0</v>
      </c>
    </row>
    <row r="30" spans="1:14" s="835" customFormat="1" ht="22.15" customHeight="1">
      <c r="A30" s="803" t="s">
        <v>809</v>
      </c>
      <c r="B30" s="806">
        <v>0</v>
      </c>
      <c r="C30" s="804">
        <v>0</v>
      </c>
      <c r="D30" s="804">
        <v>0</v>
      </c>
      <c r="E30" s="804">
        <v>0</v>
      </c>
      <c r="F30" s="805">
        <v>0</v>
      </c>
      <c r="G30" s="806">
        <v>0</v>
      </c>
      <c r="H30" s="804">
        <v>0</v>
      </c>
      <c r="I30" s="804">
        <v>0</v>
      </c>
      <c r="J30" s="804">
        <v>0</v>
      </c>
      <c r="K30" s="804">
        <v>0</v>
      </c>
      <c r="L30" s="792">
        <v>0</v>
      </c>
      <c r="M30" s="804">
        <v>0</v>
      </c>
      <c r="N30" s="805">
        <v>0</v>
      </c>
    </row>
    <row r="31" spans="1:14" s="835" customFormat="1" ht="22.15" customHeight="1">
      <c r="A31" s="803" t="s">
        <v>810</v>
      </c>
      <c r="B31" s="806">
        <v>0</v>
      </c>
      <c r="C31" s="804">
        <v>0</v>
      </c>
      <c r="D31" s="804">
        <v>0</v>
      </c>
      <c r="E31" s="804">
        <v>0</v>
      </c>
      <c r="F31" s="805">
        <v>0</v>
      </c>
      <c r="G31" s="806">
        <v>0</v>
      </c>
      <c r="H31" s="804">
        <v>0</v>
      </c>
      <c r="I31" s="804">
        <v>0</v>
      </c>
      <c r="J31" s="804">
        <v>0</v>
      </c>
      <c r="K31" s="804">
        <v>0</v>
      </c>
      <c r="L31" s="792">
        <v>0</v>
      </c>
      <c r="M31" s="804">
        <v>0</v>
      </c>
      <c r="N31" s="805">
        <v>0</v>
      </c>
    </row>
    <row r="32" spans="1:14" s="835" customFormat="1" ht="22.15" customHeight="1">
      <c r="A32" s="803" t="s">
        <v>811</v>
      </c>
      <c r="B32" s="806">
        <v>1</v>
      </c>
      <c r="C32" s="804">
        <v>1</v>
      </c>
      <c r="D32" s="804">
        <v>0</v>
      </c>
      <c r="E32" s="804">
        <v>0</v>
      </c>
      <c r="F32" s="805">
        <v>0</v>
      </c>
      <c r="G32" s="806">
        <v>2</v>
      </c>
      <c r="H32" s="157">
        <f>B32/G32</f>
        <v>0.5</v>
      </c>
      <c r="I32" s="804">
        <v>1</v>
      </c>
      <c r="J32" s="804">
        <v>1</v>
      </c>
      <c r="K32" s="804">
        <v>1</v>
      </c>
      <c r="L32" s="826">
        <f>K32/B32</f>
        <v>1</v>
      </c>
      <c r="M32" s="804">
        <v>1</v>
      </c>
      <c r="N32" s="805">
        <v>0</v>
      </c>
    </row>
    <row r="33" spans="1:14" s="835" customFormat="1" ht="22.15" customHeight="1">
      <c r="A33" s="803" t="s">
        <v>812</v>
      </c>
      <c r="B33" s="806">
        <v>0</v>
      </c>
      <c r="C33" s="804">
        <v>0</v>
      </c>
      <c r="D33" s="804">
        <v>0</v>
      </c>
      <c r="E33" s="804">
        <v>0</v>
      </c>
      <c r="F33" s="805">
        <v>0</v>
      </c>
      <c r="G33" s="806">
        <v>0</v>
      </c>
      <c r="H33" s="804">
        <v>0</v>
      </c>
      <c r="I33" s="804">
        <v>0</v>
      </c>
      <c r="J33" s="804">
        <v>0</v>
      </c>
      <c r="K33" s="804">
        <v>0</v>
      </c>
      <c r="L33" s="792">
        <v>0</v>
      </c>
      <c r="M33" s="804">
        <v>0</v>
      </c>
      <c r="N33" s="805">
        <v>0</v>
      </c>
    </row>
    <row r="34" spans="1:14" s="835" customFormat="1" ht="22.15" customHeight="1">
      <c r="A34" s="803" t="s">
        <v>813</v>
      </c>
      <c r="B34" s="806">
        <v>0</v>
      </c>
      <c r="C34" s="804">
        <v>0</v>
      </c>
      <c r="D34" s="804">
        <v>0</v>
      </c>
      <c r="E34" s="804">
        <v>0</v>
      </c>
      <c r="F34" s="805">
        <v>0</v>
      </c>
      <c r="G34" s="806">
        <v>0</v>
      </c>
      <c r="H34" s="804">
        <v>0</v>
      </c>
      <c r="I34" s="804">
        <v>0</v>
      </c>
      <c r="J34" s="804">
        <v>0</v>
      </c>
      <c r="K34" s="804">
        <v>0</v>
      </c>
      <c r="L34" s="792">
        <v>0</v>
      </c>
      <c r="M34" s="804">
        <v>0</v>
      </c>
      <c r="N34" s="805">
        <v>0</v>
      </c>
    </row>
    <row r="35" spans="1:14" s="835" customFormat="1" ht="22.15" customHeight="1">
      <c r="A35" s="803" t="s">
        <v>814</v>
      </c>
      <c r="B35" s="806">
        <v>0</v>
      </c>
      <c r="C35" s="804">
        <v>0</v>
      </c>
      <c r="D35" s="804">
        <v>0</v>
      </c>
      <c r="E35" s="804">
        <v>0</v>
      </c>
      <c r="F35" s="805">
        <v>0</v>
      </c>
      <c r="G35" s="806">
        <v>0</v>
      </c>
      <c r="H35" s="804">
        <v>0</v>
      </c>
      <c r="I35" s="804">
        <v>0</v>
      </c>
      <c r="J35" s="804">
        <v>0</v>
      </c>
      <c r="K35" s="804">
        <v>0</v>
      </c>
      <c r="L35" s="792">
        <v>0</v>
      </c>
      <c r="M35" s="804">
        <v>0</v>
      </c>
      <c r="N35" s="805">
        <v>0</v>
      </c>
    </row>
    <row r="36" spans="1:14" s="835" customFormat="1" ht="22.15" customHeight="1">
      <c r="A36" s="807" t="s">
        <v>815</v>
      </c>
      <c r="B36" s="810">
        <v>0</v>
      </c>
      <c r="C36" s="808">
        <v>0</v>
      </c>
      <c r="D36" s="808">
        <v>0</v>
      </c>
      <c r="E36" s="808">
        <v>0</v>
      </c>
      <c r="F36" s="809">
        <v>0</v>
      </c>
      <c r="G36" s="810">
        <v>0</v>
      </c>
      <c r="H36" s="808">
        <v>0</v>
      </c>
      <c r="I36" s="808">
        <v>0</v>
      </c>
      <c r="J36" s="808">
        <v>0</v>
      </c>
      <c r="K36" s="808">
        <v>0</v>
      </c>
      <c r="L36" s="811">
        <v>0</v>
      </c>
      <c r="M36" s="808">
        <v>0</v>
      </c>
      <c r="N36" s="809">
        <v>0</v>
      </c>
    </row>
    <row r="37" spans="1:14" ht="15.95" customHeight="1">
      <c r="A37" s="241" t="s">
        <v>816</v>
      </c>
      <c r="B37" s="224"/>
      <c r="C37" s="224"/>
      <c r="D37" s="254"/>
      <c r="E37" s="254"/>
      <c r="F37" s="254"/>
      <c r="G37" s="241" t="s">
        <v>816</v>
      </c>
      <c r="H37" s="254"/>
      <c r="I37" s="254"/>
      <c r="J37" s="254"/>
      <c r="K37" s="254"/>
      <c r="L37" s="254"/>
      <c r="M37" s="254"/>
      <c r="N37" s="254"/>
    </row>
  </sheetData>
  <mergeCells count="15">
    <mergeCell ref="B9:B10"/>
    <mergeCell ref="C9:C10"/>
    <mergeCell ref="D9:F9"/>
    <mergeCell ref="E7:F7"/>
    <mergeCell ref="G7:I7"/>
    <mergeCell ref="L7:N7"/>
    <mergeCell ref="B8:F8"/>
    <mergeCell ref="G8:J8"/>
    <mergeCell ref="K8:N8"/>
    <mergeCell ref="A2:F2"/>
    <mergeCell ref="G2:N2"/>
    <mergeCell ref="A3:F3"/>
    <mergeCell ref="G3:N3"/>
    <mergeCell ref="A4:F4"/>
    <mergeCell ref="G4:N4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7"/>
  <sheetViews>
    <sheetView view="pageBreakPreview" zoomScale="85" zoomScaleSheetLayoutView="85" workbookViewId="0">
      <selection activeCell="M12" sqref="M12"/>
    </sheetView>
  </sheetViews>
  <sheetFormatPr defaultColWidth="8.75" defaultRowHeight="15.75"/>
  <cols>
    <col min="1" max="1" width="10.625" customWidth="1"/>
    <col min="2" max="2" width="13.125" customWidth="1"/>
    <col min="3" max="3" width="12.125" customWidth="1"/>
    <col min="4" max="4" width="12.875" customWidth="1"/>
    <col min="5" max="5" width="12.125" customWidth="1"/>
    <col min="6" max="6" width="12" customWidth="1"/>
    <col min="7" max="7" width="12.875" customWidth="1"/>
    <col min="8" max="8" width="8.75" style="1"/>
    <col min="9" max="20" width="9" style="1" customWidth="1"/>
    <col min="21" max="16384" width="8.75" style="1"/>
  </cols>
  <sheetData>
    <row r="1" spans="1:10" ht="5.0999999999999996" customHeight="1">
      <c r="A1" s="185"/>
      <c r="B1" s="185"/>
      <c r="C1" s="185"/>
      <c r="D1" s="185"/>
      <c r="E1" s="185"/>
      <c r="F1" s="185"/>
      <c r="G1" s="185"/>
    </row>
    <row r="2" spans="1:10" ht="50.1" customHeight="1">
      <c r="A2" s="1054"/>
      <c r="B2" s="1054"/>
      <c r="C2" s="1054"/>
      <c r="D2" s="1054"/>
      <c r="E2" s="1054"/>
      <c r="F2" s="1054"/>
      <c r="G2" s="1054"/>
    </row>
    <row r="3" spans="1:10" s="118" customFormat="1" ht="21" customHeight="1">
      <c r="A3" s="1065" t="s">
        <v>817</v>
      </c>
      <c r="B3" s="1066"/>
      <c r="C3" s="1066"/>
      <c r="D3" s="1066"/>
      <c r="E3" s="1066"/>
      <c r="F3" s="1066"/>
      <c r="G3" s="1066"/>
    </row>
    <row r="4" spans="1:10" s="118" customFormat="1" ht="20.100000000000001" customHeight="1">
      <c r="A4" s="1057" t="s">
        <v>818</v>
      </c>
      <c r="B4" s="1057"/>
      <c r="C4" s="1057"/>
      <c r="D4" s="1057"/>
      <c r="E4" s="1057"/>
      <c r="F4" s="1057"/>
      <c r="G4" s="1057"/>
    </row>
    <row r="5" spans="1:10" ht="20.100000000000001" customHeight="1">
      <c r="A5" s="241" t="s">
        <v>819</v>
      </c>
      <c r="B5" s="262"/>
      <c r="C5" s="262"/>
      <c r="D5" s="262"/>
      <c r="E5" s="262"/>
      <c r="F5" s="241"/>
      <c r="G5" s="486" t="s">
        <v>820</v>
      </c>
    </row>
    <row r="6" spans="1:10" s="25" customFormat="1" ht="18" customHeight="1">
      <c r="A6" s="6" t="s">
        <v>821</v>
      </c>
      <c r="B6" s="1208" t="s">
        <v>822</v>
      </c>
      <c r="C6" s="1208"/>
      <c r="D6" s="1208"/>
      <c r="E6" s="1205"/>
      <c r="F6" s="1216" t="s">
        <v>823</v>
      </c>
      <c r="G6" s="1344" t="s">
        <v>824</v>
      </c>
    </row>
    <row r="7" spans="1:10" s="25" customFormat="1" ht="18" customHeight="1">
      <c r="A7" s="10"/>
      <c r="B7" s="1068" t="s">
        <v>825</v>
      </c>
      <c r="C7" s="1069"/>
      <c r="D7" s="1067" t="s">
        <v>826</v>
      </c>
      <c r="E7" s="1069"/>
      <c r="F7" s="1217"/>
      <c r="G7" s="1345"/>
    </row>
    <row r="8" spans="1:10" s="25" customFormat="1" ht="18" customHeight="1">
      <c r="A8" s="836"/>
      <c r="B8" s="1071" t="s">
        <v>827</v>
      </c>
      <c r="C8" s="1072"/>
      <c r="D8" s="1070" t="s">
        <v>828</v>
      </c>
      <c r="E8" s="1072"/>
      <c r="F8" s="1217"/>
      <c r="G8" s="1345"/>
    </row>
    <row r="9" spans="1:10" s="27" customFormat="1" ht="18" customHeight="1">
      <c r="A9" s="8"/>
      <c r="B9" s="488" t="s">
        <v>829</v>
      </c>
      <c r="C9" s="492" t="s">
        <v>830</v>
      </c>
      <c r="D9" s="491" t="s">
        <v>829</v>
      </c>
      <c r="E9" s="491" t="s">
        <v>830</v>
      </c>
      <c r="F9" s="248" t="s">
        <v>831</v>
      </c>
      <c r="G9" s="248" t="s">
        <v>832</v>
      </c>
    </row>
    <row r="10" spans="1:10" s="27" customFormat="1" ht="18" customHeight="1">
      <c r="A10" s="355" t="s">
        <v>783</v>
      </c>
      <c r="B10" s="494" t="s">
        <v>833</v>
      </c>
      <c r="C10" s="248" t="s">
        <v>834</v>
      </c>
      <c r="D10" s="248" t="s">
        <v>833</v>
      </c>
      <c r="E10" s="248" t="s">
        <v>834</v>
      </c>
      <c r="F10" s="248" t="s">
        <v>835</v>
      </c>
      <c r="G10" s="248" t="s">
        <v>836</v>
      </c>
    </row>
    <row r="11" spans="1:10" s="163" customFormat="1" ht="40.9" customHeight="1">
      <c r="A11" s="837">
        <v>2014</v>
      </c>
      <c r="B11" s="385">
        <v>1109</v>
      </c>
      <c r="C11" s="385">
        <v>16014</v>
      </c>
      <c r="D11" s="838">
        <v>2</v>
      </c>
      <c r="E11" s="838">
        <v>8</v>
      </c>
      <c r="F11" s="385">
        <v>284</v>
      </c>
      <c r="G11" s="386">
        <v>565</v>
      </c>
      <c r="I11" s="839"/>
      <c r="J11" s="839"/>
    </row>
    <row r="12" spans="1:10" s="163" customFormat="1" ht="40.9" customHeight="1">
      <c r="A12" s="840">
        <v>2015</v>
      </c>
      <c r="B12" s="105">
        <v>1131</v>
      </c>
      <c r="C12" s="105">
        <v>16889</v>
      </c>
      <c r="D12" s="841">
        <v>2</v>
      </c>
      <c r="E12" s="841">
        <v>8</v>
      </c>
      <c r="F12" s="105">
        <v>290</v>
      </c>
      <c r="G12" s="106">
        <v>588</v>
      </c>
      <c r="I12" s="839"/>
      <c r="J12" s="839"/>
    </row>
    <row r="13" spans="1:10" s="163" customFormat="1" ht="40.9" customHeight="1">
      <c r="A13" s="840">
        <v>2016</v>
      </c>
      <c r="B13" s="105">
        <v>1189</v>
      </c>
      <c r="C13" s="105">
        <v>16378</v>
      </c>
      <c r="D13" s="841">
        <v>3</v>
      </c>
      <c r="E13" s="841">
        <v>10</v>
      </c>
      <c r="F13" s="105">
        <v>285</v>
      </c>
      <c r="G13" s="106">
        <v>638</v>
      </c>
      <c r="I13" s="839"/>
      <c r="J13" s="839"/>
    </row>
    <row r="14" spans="1:10" s="163" customFormat="1" ht="40.9" customHeight="1">
      <c r="A14" s="840">
        <v>2017</v>
      </c>
      <c r="B14" s="105">
        <v>1087</v>
      </c>
      <c r="C14" s="105">
        <v>16388</v>
      </c>
      <c r="D14" s="841">
        <v>1</v>
      </c>
      <c r="E14" s="841">
        <v>7</v>
      </c>
      <c r="F14" s="105">
        <v>237</v>
      </c>
      <c r="G14" s="106">
        <v>594</v>
      </c>
      <c r="I14" s="839"/>
      <c r="J14" s="839"/>
    </row>
    <row r="15" spans="1:10" s="842" customFormat="1" ht="40.9" customHeight="1">
      <c r="A15" s="840">
        <v>2018</v>
      </c>
      <c r="B15" s="105">
        <v>1086</v>
      </c>
      <c r="C15" s="105">
        <v>23034.400000000001</v>
      </c>
      <c r="D15" s="841">
        <v>11</v>
      </c>
      <c r="E15" s="841">
        <v>54</v>
      </c>
      <c r="F15" s="105">
        <v>209</v>
      </c>
      <c r="G15" s="106">
        <v>608</v>
      </c>
      <c r="I15" s="843"/>
      <c r="J15" s="843"/>
    </row>
    <row r="16" spans="1:10" s="842" customFormat="1" ht="40.9" customHeight="1">
      <c r="A16" s="693">
        <v>2019</v>
      </c>
      <c r="B16" s="612">
        <v>1050</v>
      </c>
      <c r="C16" s="612">
        <v>22044</v>
      </c>
      <c r="D16" s="939">
        <v>12</v>
      </c>
      <c r="E16" s="939">
        <v>65</v>
      </c>
      <c r="F16" s="612">
        <v>190</v>
      </c>
      <c r="G16" s="614">
        <v>589</v>
      </c>
      <c r="I16" s="843"/>
      <c r="J16" s="843"/>
    </row>
    <row r="17" spans="1:7" s="25" customFormat="1" ht="17.45" customHeight="1">
      <c r="A17" s="10" t="s">
        <v>821</v>
      </c>
      <c r="B17" s="488" t="s">
        <v>837</v>
      </c>
      <c r="C17" s="492" t="s">
        <v>838</v>
      </c>
      <c r="D17" s="492" t="s">
        <v>839</v>
      </c>
      <c r="E17" s="492" t="s">
        <v>840</v>
      </c>
      <c r="F17" s="492" t="s">
        <v>841</v>
      </c>
      <c r="G17" s="1217" t="s">
        <v>842</v>
      </c>
    </row>
    <row r="18" spans="1:7" s="25" customFormat="1" ht="17.45" customHeight="1">
      <c r="A18" s="10"/>
      <c r="B18" s="488" t="s">
        <v>843</v>
      </c>
      <c r="C18" s="492" t="s">
        <v>843</v>
      </c>
      <c r="D18" s="492" t="s">
        <v>843</v>
      </c>
      <c r="E18" s="492" t="s">
        <v>843</v>
      </c>
      <c r="F18" s="492" t="s">
        <v>843</v>
      </c>
      <c r="G18" s="1217"/>
    </row>
    <row r="19" spans="1:7" s="27" customFormat="1" ht="17.45" customHeight="1">
      <c r="A19" s="8"/>
      <c r="B19" s="248" t="s">
        <v>844</v>
      </c>
      <c r="C19" s="248" t="s">
        <v>845</v>
      </c>
      <c r="D19" s="248" t="s">
        <v>846</v>
      </c>
      <c r="E19" s="248" t="s">
        <v>847</v>
      </c>
      <c r="F19" s="248" t="s">
        <v>848</v>
      </c>
      <c r="G19" s="248" t="s">
        <v>849</v>
      </c>
    </row>
    <row r="20" spans="1:7" s="27" customFormat="1" ht="17.45" customHeight="1">
      <c r="A20" s="355" t="s">
        <v>783</v>
      </c>
      <c r="B20" s="248" t="s">
        <v>850</v>
      </c>
      <c r="C20" s="248" t="s">
        <v>851</v>
      </c>
      <c r="D20" s="248" t="s">
        <v>852</v>
      </c>
      <c r="E20" s="248" t="s">
        <v>853</v>
      </c>
      <c r="F20" s="248" t="s">
        <v>854</v>
      </c>
      <c r="G20" s="248" t="s">
        <v>854</v>
      </c>
    </row>
    <row r="21" spans="1:7" s="846" customFormat="1" ht="40.9" customHeight="1">
      <c r="A21" s="837">
        <v>2014</v>
      </c>
      <c r="B21" s="385">
        <v>141</v>
      </c>
      <c r="C21" s="385">
        <v>16</v>
      </c>
      <c r="D21" s="943">
        <v>21</v>
      </c>
      <c r="E21" s="943">
        <v>22</v>
      </c>
      <c r="F21" s="943">
        <v>45</v>
      </c>
      <c r="G21" s="944">
        <v>15</v>
      </c>
    </row>
    <row r="22" spans="1:7" s="846" customFormat="1" ht="40.9" customHeight="1">
      <c r="A22" s="840">
        <v>2015</v>
      </c>
      <c r="B22" s="105">
        <v>138</v>
      </c>
      <c r="C22" s="105">
        <v>13</v>
      </c>
      <c r="D22" s="105">
        <v>26</v>
      </c>
      <c r="E22" s="105">
        <v>23</v>
      </c>
      <c r="F22" s="105">
        <v>39</v>
      </c>
      <c r="G22" s="106">
        <v>14</v>
      </c>
    </row>
    <row r="23" spans="1:7" s="846" customFormat="1" ht="40.9" customHeight="1">
      <c r="A23" s="840">
        <v>2016</v>
      </c>
      <c r="B23" s="105">
        <v>150</v>
      </c>
      <c r="C23" s="105">
        <v>13</v>
      </c>
      <c r="D23" s="105">
        <v>28</v>
      </c>
      <c r="E23" s="105">
        <v>28</v>
      </c>
      <c r="F23" s="105">
        <v>35</v>
      </c>
      <c r="G23" s="106">
        <v>12</v>
      </c>
    </row>
    <row r="24" spans="1:7" s="846" customFormat="1" ht="40.9" customHeight="1">
      <c r="A24" s="840">
        <v>2017</v>
      </c>
      <c r="B24" s="105">
        <v>143</v>
      </c>
      <c r="C24" s="105">
        <v>11</v>
      </c>
      <c r="D24" s="105">
        <v>32</v>
      </c>
      <c r="E24" s="105">
        <v>25</v>
      </c>
      <c r="F24" s="105">
        <v>33</v>
      </c>
      <c r="G24" s="106">
        <v>12</v>
      </c>
    </row>
    <row r="25" spans="1:7" s="277" customFormat="1" ht="40.9" customHeight="1">
      <c r="A25" s="840">
        <v>2018</v>
      </c>
      <c r="B25" s="105">
        <v>152</v>
      </c>
      <c r="C25" s="105">
        <v>9</v>
      </c>
      <c r="D25" s="105">
        <v>42</v>
      </c>
      <c r="E25" s="105">
        <v>25</v>
      </c>
      <c r="F25" s="105">
        <v>37</v>
      </c>
      <c r="G25" s="106">
        <v>15</v>
      </c>
    </row>
    <row r="26" spans="1:7" s="941" customFormat="1" ht="40.9" customHeight="1">
      <c r="A26" s="693">
        <v>2019</v>
      </c>
      <c r="B26" s="612">
        <v>142</v>
      </c>
      <c r="C26" s="612">
        <v>5</v>
      </c>
      <c r="D26" s="612">
        <v>46</v>
      </c>
      <c r="E26" s="612">
        <v>23</v>
      </c>
      <c r="F26" s="612">
        <v>41</v>
      </c>
      <c r="G26" s="614">
        <v>14</v>
      </c>
    </row>
    <row r="27" spans="1:7" s="848" customFormat="1" ht="15.95" customHeight="1">
      <c r="A27" s="774" t="s">
        <v>855</v>
      </c>
      <c r="B27" s="847"/>
      <c r="C27" s="167"/>
      <c r="D27" s="167"/>
      <c r="E27" s="167"/>
      <c r="F27" s="167"/>
      <c r="G27" s="167"/>
    </row>
  </sheetData>
  <mergeCells count="11">
    <mergeCell ref="G17:G18"/>
    <mergeCell ref="A2:G2"/>
    <mergeCell ref="A3:G3"/>
    <mergeCell ref="A4:G4"/>
    <mergeCell ref="B6:E6"/>
    <mergeCell ref="F6:F8"/>
    <mergeCell ref="G6:G8"/>
    <mergeCell ref="B7:C7"/>
    <mergeCell ref="D7:E7"/>
    <mergeCell ref="B8:C8"/>
    <mergeCell ref="D8:E8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4"/>
  <sheetViews>
    <sheetView view="pageBreakPreview" zoomScale="90" zoomScaleSheetLayoutView="90" workbookViewId="0">
      <selection activeCell="M12" sqref="M12"/>
    </sheetView>
  </sheetViews>
  <sheetFormatPr defaultColWidth="9" defaultRowHeight="15.75"/>
  <cols>
    <col min="1" max="1" width="10.625" style="204" customWidth="1"/>
    <col min="2" max="2" width="9.875" customWidth="1"/>
    <col min="3" max="3" width="12.375" customWidth="1"/>
    <col min="4" max="4" width="11.875" style="205" customWidth="1"/>
    <col min="5" max="5" width="12.5" style="205" customWidth="1"/>
    <col min="6" max="8" width="9.5" style="205" customWidth="1"/>
    <col min="9" max="9" width="8.875" style="205" customWidth="1"/>
    <col min="10" max="16384" width="9" style="205"/>
  </cols>
  <sheetData>
    <row r="1" spans="1:17" ht="5.0999999999999996" customHeight="1"/>
    <row r="2" spans="1:17" ht="50.1" customHeight="1">
      <c r="A2" s="1326"/>
      <c r="B2" s="1326"/>
      <c r="C2" s="1326"/>
      <c r="D2" s="1326"/>
      <c r="E2" s="1326"/>
      <c r="F2" s="1326"/>
      <c r="G2" s="1326"/>
      <c r="H2" s="1326"/>
    </row>
    <row r="3" spans="1:17" s="2" customFormat="1" ht="21" customHeight="1">
      <c r="A3" s="1250" t="s">
        <v>1132</v>
      </c>
      <c r="B3" s="1066"/>
      <c r="C3" s="1066"/>
      <c r="D3" s="1066"/>
      <c r="E3" s="1066"/>
      <c r="F3" s="1066"/>
      <c r="G3" s="1054"/>
      <c r="H3" s="1054"/>
    </row>
    <row r="4" spans="1:17" s="2" customFormat="1" ht="20.100000000000001" customHeight="1">
      <c r="A4" s="1251" t="s">
        <v>1133</v>
      </c>
      <c r="B4" s="1058"/>
      <c r="C4" s="1058"/>
      <c r="D4" s="1058"/>
      <c r="E4" s="1058"/>
      <c r="F4" s="1058"/>
      <c r="G4" s="1054"/>
      <c r="H4" s="1054"/>
    </row>
    <row r="5" spans="1:17" s="1023" customFormat="1" ht="20.100000000000001" customHeight="1">
      <c r="A5" s="207" t="s">
        <v>1134</v>
      </c>
      <c r="B5" s="1022"/>
      <c r="C5" s="784"/>
      <c r="D5" s="784"/>
      <c r="E5" s="784"/>
      <c r="F5" s="486"/>
      <c r="G5" s="1116" t="s">
        <v>1135</v>
      </c>
      <c r="H5" s="1116"/>
    </row>
    <row r="6" spans="1:17" s="7" customFormat="1" ht="30" customHeight="1">
      <c r="A6" s="47" t="s">
        <v>1136</v>
      </c>
      <c r="B6" s="482" t="s">
        <v>1137</v>
      </c>
      <c r="C6" s="491" t="s">
        <v>1138</v>
      </c>
      <c r="D6" s="491" t="s">
        <v>1139</v>
      </c>
      <c r="E6" s="483" t="s">
        <v>1140</v>
      </c>
      <c r="F6" s="576" t="s">
        <v>1141</v>
      </c>
      <c r="G6" s="651"/>
      <c r="H6" s="652"/>
    </row>
    <row r="7" spans="1:17" s="9" customFormat="1" ht="33" customHeight="1">
      <c r="A7" s="246" t="s">
        <v>1142</v>
      </c>
      <c r="B7" s="879" t="s">
        <v>1143</v>
      </c>
      <c r="C7" s="248" t="s">
        <v>1144</v>
      </c>
      <c r="D7" s="248" t="s">
        <v>1145</v>
      </c>
      <c r="E7" s="430" t="s">
        <v>1146</v>
      </c>
      <c r="F7" s="1024"/>
      <c r="G7" s="500" t="s">
        <v>1147</v>
      </c>
      <c r="H7" s="505" t="s">
        <v>1148</v>
      </c>
    </row>
    <row r="8" spans="1:17" s="221" customFormat="1" ht="98.85" customHeight="1">
      <c r="A8" s="942">
        <v>2014</v>
      </c>
      <c r="B8" s="385">
        <v>8</v>
      </c>
      <c r="C8" s="838">
        <v>0</v>
      </c>
      <c r="D8" s="838">
        <v>0</v>
      </c>
      <c r="E8" s="838">
        <v>0</v>
      </c>
      <c r="F8" s="838">
        <v>8</v>
      </c>
      <c r="G8" s="838">
        <v>1</v>
      </c>
      <c r="H8" s="850">
        <v>7</v>
      </c>
      <c r="L8" s="872"/>
      <c r="M8" s="846"/>
      <c r="O8" s="852"/>
      <c r="P8" s="852"/>
      <c r="Q8" s="846"/>
    </row>
    <row r="9" spans="1:17" s="221" customFormat="1" ht="98.85" customHeight="1">
      <c r="A9" s="844">
        <v>2015</v>
      </c>
      <c r="B9" s="105">
        <v>8</v>
      </c>
      <c r="C9" s="841">
        <v>0</v>
      </c>
      <c r="D9" s="841">
        <v>0</v>
      </c>
      <c r="E9" s="841">
        <v>0</v>
      </c>
      <c r="F9" s="841">
        <v>8</v>
      </c>
      <c r="G9" s="841">
        <v>1</v>
      </c>
      <c r="H9" s="853">
        <v>7</v>
      </c>
      <c r="L9" s="872"/>
      <c r="M9" s="846"/>
      <c r="O9" s="852"/>
      <c r="P9" s="852"/>
      <c r="Q9" s="846"/>
    </row>
    <row r="10" spans="1:17" s="221" customFormat="1" ht="98.85" customHeight="1">
      <c r="A10" s="844">
        <v>2016</v>
      </c>
      <c r="B10" s="105">
        <v>8</v>
      </c>
      <c r="C10" s="841">
        <v>0</v>
      </c>
      <c r="D10" s="841">
        <v>0</v>
      </c>
      <c r="E10" s="841">
        <v>0</v>
      </c>
      <c r="F10" s="841">
        <v>8</v>
      </c>
      <c r="G10" s="841">
        <v>1</v>
      </c>
      <c r="H10" s="853">
        <v>7</v>
      </c>
      <c r="L10" s="872"/>
      <c r="M10" s="846"/>
      <c r="O10" s="852"/>
      <c r="P10" s="852"/>
      <c r="Q10" s="846"/>
    </row>
    <row r="11" spans="1:17" s="221" customFormat="1" ht="98.85" customHeight="1">
      <c r="A11" s="844">
        <v>2017</v>
      </c>
      <c r="B11" s="105">
        <v>8</v>
      </c>
      <c r="C11" s="841" t="s">
        <v>43</v>
      </c>
      <c r="D11" s="841" t="s">
        <v>43</v>
      </c>
      <c r="E11" s="841" t="s">
        <v>43</v>
      </c>
      <c r="F11" s="841">
        <v>8</v>
      </c>
      <c r="G11" s="841">
        <v>1</v>
      </c>
      <c r="H11" s="853">
        <v>7</v>
      </c>
      <c r="L11" s="872"/>
      <c r="M11" s="846"/>
      <c r="O11" s="852"/>
      <c r="P11" s="852"/>
      <c r="Q11" s="846"/>
    </row>
    <row r="12" spans="1:17" s="221" customFormat="1" ht="98.85" customHeight="1">
      <c r="A12" s="844">
        <v>2018</v>
      </c>
      <c r="B12" s="105">
        <v>8</v>
      </c>
      <c r="C12" s="841" t="s">
        <v>43</v>
      </c>
      <c r="D12" s="841" t="s">
        <v>43</v>
      </c>
      <c r="E12" s="841" t="s">
        <v>43</v>
      </c>
      <c r="F12" s="841">
        <v>8</v>
      </c>
      <c r="G12" s="841">
        <v>1</v>
      </c>
      <c r="H12" s="853">
        <v>7</v>
      </c>
      <c r="L12" s="851"/>
      <c r="M12" s="277"/>
      <c r="O12" s="852"/>
      <c r="P12" s="852"/>
      <c r="Q12" s="277"/>
    </row>
    <row r="13" spans="1:17" s="221" customFormat="1" ht="98.85" customHeight="1">
      <c r="A13" s="945">
        <v>2019</v>
      </c>
      <c r="B13" s="612">
        <v>8</v>
      </c>
      <c r="C13" s="946">
        <v>0</v>
      </c>
      <c r="D13" s="946">
        <v>0</v>
      </c>
      <c r="E13" s="946">
        <v>0</v>
      </c>
      <c r="F13" s="939">
        <v>8</v>
      </c>
      <c r="G13" s="939">
        <v>1</v>
      </c>
      <c r="H13" s="953">
        <v>7</v>
      </c>
      <c r="L13" s="851"/>
      <c r="M13" s="277"/>
      <c r="O13" s="852"/>
      <c r="P13" s="852"/>
      <c r="Q13" s="277"/>
    </row>
    <row r="14" spans="1:17" ht="15.95" customHeight="1">
      <c r="A14" s="1392" t="s">
        <v>1149</v>
      </c>
      <c r="B14" s="1392"/>
      <c r="C14" s="1392"/>
      <c r="D14" s="599"/>
      <c r="E14" s="599"/>
      <c r="F14" s="599"/>
      <c r="G14" s="599"/>
      <c r="H14" s="599"/>
    </row>
  </sheetData>
  <mergeCells count="5">
    <mergeCell ref="A2:H2"/>
    <mergeCell ref="A3:H3"/>
    <mergeCell ref="A4:H4"/>
    <mergeCell ref="G5:H5"/>
    <mergeCell ref="A14:C14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5"/>
  <sheetViews>
    <sheetView view="pageBreakPreview" zoomScale="85" zoomScaleSheetLayoutView="85" workbookViewId="0">
      <selection activeCell="X25" sqref="X25"/>
    </sheetView>
  </sheetViews>
  <sheetFormatPr defaultColWidth="9" defaultRowHeight="15.75"/>
  <cols>
    <col min="1" max="1" width="6.875" style="204" customWidth="1"/>
    <col min="2" max="2" width="7.75" customWidth="1"/>
    <col min="3" max="3" width="8.625" customWidth="1"/>
    <col min="4" max="7" width="7.375" style="205" customWidth="1"/>
    <col min="8" max="8" width="7.75" style="205" customWidth="1"/>
    <col min="9" max="9" width="8.625" style="205" customWidth="1"/>
    <col min="10" max="10" width="7.625" style="205" customWidth="1"/>
    <col min="11" max="11" width="8.625" style="205" customWidth="1"/>
    <col min="12" max="16384" width="9" style="205"/>
  </cols>
  <sheetData>
    <row r="1" spans="1:20" ht="5.0999999999999996" customHeight="1">
      <c r="A1" s="143"/>
      <c r="B1" s="185"/>
      <c r="C1" s="185"/>
      <c r="D1" s="599"/>
      <c r="E1" s="599"/>
      <c r="F1" s="599"/>
      <c r="G1" s="599"/>
      <c r="H1" s="599"/>
      <c r="I1" s="599"/>
      <c r="J1" s="599"/>
      <c r="K1" s="599"/>
    </row>
    <row r="2" spans="1:20" ht="50.1" customHeight="1">
      <c r="A2" s="1326"/>
      <c r="B2" s="1326"/>
      <c r="C2" s="1326"/>
      <c r="D2" s="1326"/>
      <c r="E2" s="1326"/>
      <c r="F2" s="1326"/>
      <c r="G2" s="1326"/>
      <c r="H2" s="1326"/>
      <c r="I2" s="1326"/>
      <c r="J2" s="1326"/>
      <c r="K2" s="1326"/>
    </row>
    <row r="3" spans="1:20" s="2" customFormat="1" ht="21" customHeight="1">
      <c r="A3" s="1250" t="s">
        <v>856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54"/>
    </row>
    <row r="4" spans="1:20" s="2" customFormat="1" ht="20.100000000000001" customHeight="1">
      <c r="A4" s="1251" t="s">
        <v>857</v>
      </c>
      <c r="B4" s="1058"/>
      <c r="C4" s="1058"/>
      <c r="D4" s="1058"/>
      <c r="E4" s="1058"/>
      <c r="F4" s="1058"/>
      <c r="G4" s="1058"/>
      <c r="H4" s="1058"/>
      <c r="I4" s="1058"/>
      <c r="J4" s="1058"/>
      <c r="K4" s="1054"/>
    </row>
    <row r="5" spans="1:20" s="209" customFormat="1" ht="20.100000000000001" customHeight="1">
      <c r="A5" s="1393" t="s">
        <v>858</v>
      </c>
      <c r="B5" s="1146"/>
      <c r="C5" s="1146"/>
      <c r="D5" s="1146"/>
      <c r="E5" s="1146"/>
      <c r="F5" s="486"/>
      <c r="G5" s="486"/>
      <c r="H5" s="486"/>
      <c r="I5" s="486"/>
      <c r="J5" s="486"/>
      <c r="K5" s="486" t="s">
        <v>859</v>
      </c>
    </row>
    <row r="6" spans="1:20" s="7" customFormat="1" ht="23.1" customHeight="1">
      <c r="A6" s="47" t="s">
        <v>860</v>
      </c>
      <c r="B6" s="1356" t="s">
        <v>861</v>
      </c>
      <c r="C6" s="1394"/>
      <c r="D6" s="1356" t="s">
        <v>862</v>
      </c>
      <c r="E6" s="1394"/>
      <c r="F6" s="1356" t="s">
        <v>863</v>
      </c>
      <c r="G6" s="1069"/>
      <c r="H6" s="1356" t="s">
        <v>864</v>
      </c>
      <c r="I6" s="1069"/>
      <c r="J6" s="1356" t="s">
        <v>865</v>
      </c>
      <c r="K6" s="1394"/>
    </row>
    <row r="7" spans="1:20" s="9" customFormat="1" ht="19.5" customHeight="1">
      <c r="A7" s="490"/>
      <c r="B7" s="1328" t="s">
        <v>784</v>
      </c>
      <c r="C7" s="1329"/>
      <c r="D7" s="1328" t="s">
        <v>866</v>
      </c>
      <c r="E7" s="1329"/>
      <c r="F7" s="1328" t="s">
        <v>867</v>
      </c>
      <c r="G7" s="1329"/>
      <c r="H7" s="1328" t="s">
        <v>868</v>
      </c>
      <c r="I7" s="1329"/>
      <c r="J7" s="1328" t="s">
        <v>869</v>
      </c>
      <c r="K7" s="1329"/>
    </row>
    <row r="8" spans="1:20" s="7" customFormat="1" ht="36.75" customHeight="1">
      <c r="A8" s="232" t="s">
        <v>870</v>
      </c>
      <c r="B8" s="501" t="s">
        <v>871</v>
      </c>
      <c r="C8" s="504" t="s">
        <v>872</v>
      </c>
      <c r="D8" s="501" t="s">
        <v>873</v>
      </c>
      <c r="E8" s="504" t="s">
        <v>872</v>
      </c>
      <c r="F8" s="501" t="s">
        <v>873</v>
      </c>
      <c r="G8" s="504" t="s">
        <v>872</v>
      </c>
      <c r="H8" s="501" t="s">
        <v>873</v>
      </c>
      <c r="I8" s="504" t="s">
        <v>872</v>
      </c>
      <c r="J8" s="501" t="s">
        <v>873</v>
      </c>
      <c r="K8" s="504" t="s">
        <v>872</v>
      </c>
    </row>
    <row r="9" spans="1:20" s="221" customFormat="1" ht="96.4" customHeight="1">
      <c r="A9" s="837">
        <v>2014</v>
      </c>
      <c r="B9" s="385">
        <v>18</v>
      </c>
      <c r="C9" s="849">
        <v>571.4</v>
      </c>
      <c r="D9" s="838" t="s">
        <v>43</v>
      </c>
      <c r="E9" s="838" t="s">
        <v>43</v>
      </c>
      <c r="F9" s="838" t="s">
        <v>43</v>
      </c>
      <c r="G9" s="838" t="s">
        <v>43</v>
      </c>
      <c r="H9" s="838">
        <v>18</v>
      </c>
      <c r="I9" s="849">
        <v>571.4</v>
      </c>
      <c r="J9" s="838" t="s">
        <v>43</v>
      </c>
      <c r="K9" s="850" t="s">
        <v>43</v>
      </c>
      <c r="O9" s="851"/>
      <c r="P9" s="277"/>
      <c r="R9" s="852"/>
      <c r="S9" s="852"/>
      <c r="T9" s="277"/>
    </row>
    <row r="10" spans="1:20" s="40" customFormat="1" ht="96.4" customHeight="1">
      <c r="A10" s="840">
        <v>2015</v>
      </c>
      <c r="B10" s="105">
        <v>18</v>
      </c>
      <c r="C10" s="826">
        <v>571.4</v>
      </c>
      <c r="D10" s="841" t="s">
        <v>43</v>
      </c>
      <c r="E10" s="841" t="s">
        <v>43</v>
      </c>
      <c r="F10" s="841" t="s">
        <v>43</v>
      </c>
      <c r="G10" s="841" t="s">
        <v>43</v>
      </c>
      <c r="H10" s="841">
        <v>18</v>
      </c>
      <c r="I10" s="826">
        <v>571.4</v>
      </c>
      <c r="J10" s="841" t="s">
        <v>43</v>
      </c>
      <c r="K10" s="853" t="s">
        <v>43</v>
      </c>
    </row>
    <row r="11" spans="1:20" s="40" customFormat="1" ht="96.4" customHeight="1">
      <c r="A11" s="840">
        <v>2016</v>
      </c>
      <c r="B11" s="105">
        <v>16</v>
      </c>
      <c r="C11" s="826">
        <v>556.65</v>
      </c>
      <c r="D11" s="841" t="s">
        <v>43</v>
      </c>
      <c r="E11" s="841" t="s">
        <v>43</v>
      </c>
      <c r="F11" s="841" t="s">
        <v>43</v>
      </c>
      <c r="G11" s="841" t="s">
        <v>43</v>
      </c>
      <c r="H11" s="841">
        <v>16</v>
      </c>
      <c r="I11" s="826">
        <v>556.65</v>
      </c>
      <c r="J11" s="841" t="s">
        <v>43</v>
      </c>
      <c r="K11" s="853" t="s">
        <v>43</v>
      </c>
    </row>
    <row r="12" spans="1:20" s="40" customFormat="1" ht="96.4" customHeight="1">
      <c r="A12" s="840">
        <v>2017</v>
      </c>
      <c r="B12" s="105">
        <v>26</v>
      </c>
      <c r="C12" s="826">
        <v>749</v>
      </c>
      <c r="D12" s="841">
        <v>0</v>
      </c>
      <c r="E12" s="841">
        <v>0</v>
      </c>
      <c r="F12" s="841">
        <v>0</v>
      </c>
      <c r="G12" s="841">
        <v>0</v>
      </c>
      <c r="H12" s="841">
        <v>26</v>
      </c>
      <c r="I12" s="826">
        <v>749</v>
      </c>
      <c r="J12" s="841">
        <v>0</v>
      </c>
      <c r="K12" s="853">
        <v>0</v>
      </c>
    </row>
    <row r="13" spans="1:20" s="40" customFormat="1" ht="96.4" customHeight="1">
      <c r="A13" s="840">
        <v>2018</v>
      </c>
      <c r="B13" s="105">
        <v>28</v>
      </c>
      <c r="C13" s="826">
        <v>771</v>
      </c>
      <c r="D13" s="841">
        <v>0</v>
      </c>
      <c r="E13" s="841">
        <v>0</v>
      </c>
      <c r="F13" s="841">
        <v>0</v>
      </c>
      <c r="G13" s="841">
        <v>0</v>
      </c>
      <c r="H13" s="841">
        <v>28</v>
      </c>
      <c r="I13" s="826">
        <v>771</v>
      </c>
      <c r="J13" s="841">
        <v>0</v>
      </c>
      <c r="K13" s="853">
        <v>0</v>
      </c>
    </row>
    <row r="14" spans="1:20" s="40" customFormat="1" ht="96.4" customHeight="1">
      <c r="A14" s="693">
        <v>2019</v>
      </c>
      <c r="B14" s="612">
        <v>20</v>
      </c>
      <c r="C14" s="947">
        <v>664</v>
      </c>
      <c r="D14" s="939" t="s">
        <v>874</v>
      </c>
      <c r="E14" s="939" t="s">
        <v>874</v>
      </c>
      <c r="F14" s="939" t="s">
        <v>874</v>
      </c>
      <c r="G14" s="939" t="s">
        <v>874</v>
      </c>
      <c r="H14" s="939">
        <v>20</v>
      </c>
      <c r="I14" s="947">
        <v>664</v>
      </c>
      <c r="J14" s="939" t="s">
        <v>874</v>
      </c>
      <c r="K14" s="939" t="s">
        <v>874</v>
      </c>
    </row>
    <row r="15" spans="1:20" ht="17.25" customHeight="1">
      <c r="A15" s="854" t="s">
        <v>875</v>
      </c>
      <c r="B15" s="185"/>
      <c r="C15" s="706"/>
      <c r="D15" s="599"/>
      <c r="E15" s="599"/>
      <c r="F15" s="599"/>
      <c r="G15" s="599"/>
      <c r="H15" s="599"/>
      <c r="I15" s="599"/>
      <c r="J15" s="599"/>
      <c r="K15" s="599"/>
    </row>
  </sheetData>
  <mergeCells count="14">
    <mergeCell ref="B7:C7"/>
    <mergeCell ref="D7:E7"/>
    <mergeCell ref="F7:G7"/>
    <mergeCell ref="H7:I7"/>
    <mergeCell ref="J7:K7"/>
    <mergeCell ref="A2:K2"/>
    <mergeCell ref="A3:K3"/>
    <mergeCell ref="A4:K4"/>
    <mergeCell ref="A5:E5"/>
    <mergeCell ref="B6:C6"/>
    <mergeCell ref="D6:E6"/>
    <mergeCell ref="F6:G6"/>
    <mergeCell ref="H6:I6"/>
    <mergeCell ref="J6:K6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6"/>
  <sheetViews>
    <sheetView view="pageBreakPreview" zoomScale="85" zoomScaleSheetLayoutView="85" workbookViewId="0">
      <selection activeCell="A3" sqref="A3:I3"/>
    </sheetView>
  </sheetViews>
  <sheetFormatPr defaultColWidth="9" defaultRowHeight="15.75"/>
  <cols>
    <col min="1" max="1" width="9.625" style="204" customWidth="1"/>
    <col min="2" max="2" width="9.875" style="204" customWidth="1"/>
    <col min="3" max="3" width="9.875" style="323" customWidth="1"/>
    <col min="4" max="4" width="9.375" style="204" customWidth="1"/>
    <col min="5" max="5" width="9.375" style="170" customWidth="1"/>
    <col min="6" max="6" width="9.375" style="284" customWidth="1"/>
    <col min="7" max="7" width="9.375" style="324" customWidth="1"/>
    <col min="8" max="8" width="9.375" style="325" customWidth="1"/>
    <col min="9" max="9" width="9.375" style="324" customWidth="1"/>
    <col min="10" max="16384" width="9" style="205"/>
  </cols>
  <sheetData>
    <row r="1" spans="1:12" ht="5.0999999999999996" customHeight="1"/>
    <row r="2" spans="1:12" ht="50.1" customHeight="1">
      <c r="A2" s="1298"/>
      <c r="B2" s="1298"/>
      <c r="C2" s="1298"/>
      <c r="D2" s="1298"/>
      <c r="E2" s="1298"/>
      <c r="F2" s="1298"/>
      <c r="G2" s="1298"/>
      <c r="H2" s="1298"/>
      <c r="I2" s="1298"/>
    </row>
    <row r="3" spans="1:12" s="2" customFormat="1" ht="21" customHeight="1">
      <c r="A3" s="1299" t="s">
        <v>876</v>
      </c>
      <c r="B3" s="1299"/>
      <c r="C3" s="1299"/>
      <c r="D3" s="1299"/>
      <c r="E3" s="1299"/>
      <c r="F3" s="1299"/>
      <c r="G3" s="1299"/>
      <c r="H3" s="1299"/>
      <c r="I3" s="1299"/>
    </row>
    <row r="4" spans="1:12" s="2" customFormat="1" ht="20.100000000000001" customHeight="1">
      <c r="A4" s="1332" t="s">
        <v>877</v>
      </c>
      <c r="B4" s="1332"/>
      <c r="C4" s="1332"/>
      <c r="D4" s="1332"/>
      <c r="E4" s="1332"/>
      <c r="F4" s="1332"/>
      <c r="G4" s="1332"/>
      <c r="H4" s="1332"/>
      <c r="I4" s="1332"/>
    </row>
    <row r="5" spans="1:12" s="209" customFormat="1" ht="20.100000000000001" customHeight="1">
      <c r="A5" s="207" t="s">
        <v>878</v>
      </c>
      <c r="B5" s="207"/>
      <c r="C5" s="312"/>
      <c r="D5" s="312"/>
      <c r="E5" s="312"/>
      <c r="F5" s="312"/>
      <c r="G5" s="1116" t="s">
        <v>879</v>
      </c>
      <c r="H5" s="1146"/>
      <c r="I5" s="1146"/>
    </row>
    <row r="6" spans="1:12" s="9" customFormat="1" ht="21.75" customHeight="1">
      <c r="A6" s="1395" t="s">
        <v>880</v>
      </c>
      <c r="B6" s="855" t="s">
        <v>206</v>
      </c>
      <c r="C6" s="856"/>
      <c r="D6" s="857" t="s">
        <v>881</v>
      </c>
      <c r="E6" s="856"/>
      <c r="F6" s="858" t="s">
        <v>882</v>
      </c>
      <c r="G6" s="856"/>
      <c r="H6" s="858" t="s">
        <v>883</v>
      </c>
      <c r="I6" s="856"/>
    </row>
    <row r="7" spans="1:12" s="9" customFormat="1" ht="21.75" customHeight="1">
      <c r="A7" s="1396"/>
      <c r="B7" s="1328" t="s">
        <v>8</v>
      </c>
      <c r="C7" s="1329"/>
      <c r="D7" s="1397" t="s">
        <v>884</v>
      </c>
      <c r="E7" s="1398"/>
      <c r="F7" s="1328" t="s">
        <v>885</v>
      </c>
      <c r="G7" s="1329"/>
      <c r="H7" s="1328" t="s">
        <v>886</v>
      </c>
      <c r="I7" s="1329"/>
    </row>
    <row r="8" spans="1:12" s="7" customFormat="1" ht="21" customHeight="1">
      <c r="A8" s="52" t="s">
        <v>887</v>
      </c>
      <c r="B8" s="482" t="s">
        <v>888</v>
      </c>
      <c r="C8" s="482" t="s">
        <v>447</v>
      </c>
      <c r="D8" s="482" t="s">
        <v>888</v>
      </c>
      <c r="E8" s="482" t="s">
        <v>447</v>
      </c>
      <c r="F8" s="482" t="s">
        <v>888</v>
      </c>
      <c r="G8" s="482" t="s">
        <v>447</v>
      </c>
      <c r="H8" s="482" t="s">
        <v>888</v>
      </c>
      <c r="I8" s="482" t="s">
        <v>447</v>
      </c>
      <c r="J8" s="314"/>
    </row>
    <row r="9" spans="1:12" s="315" customFormat="1" ht="16.5" customHeight="1">
      <c r="A9" s="859" t="s">
        <v>889</v>
      </c>
      <c r="B9" s="479" t="s">
        <v>890</v>
      </c>
      <c r="C9" s="479" t="s">
        <v>891</v>
      </c>
      <c r="D9" s="479" t="s">
        <v>890</v>
      </c>
      <c r="E9" s="479" t="s">
        <v>891</v>
      </c>
      <c r="F9" s="479" t="s">
        <v>890</v>
      </c>
      <c r="G9" s="479" t="s">
        <v>891</v>
      </c>
      <c r="H9" s="479" t="s">
        <v>890</v>
      </c>
      <c r="I9" s="479" t="s">
        <v>891</v>
      </c>
    </row>
    <row r="10" spans="1:12" s="862" customFormat="1" ht="64.150000000000006" customHeight="1">
      <c r="A10" s="299">
        <v>2014</v>
      </c>
      <c r="B10" s="105">
        <v>27</v>
      </c>
      <c r="C10" s="845">
        <v>727</v>
      </c>
      <c r="D10" s="105">
        <v>9</v>
      </c>
      <c r="E10" s="105">
        <v>156</v>
      </c>
      <c r="F10" s="105">
        <v>18</v>
      </c>
      <c r="G10" s="105">
        <v>571</v>
      </c>
      <c r="H10" s="860" t="s">
        <v>43</v>
      </c>
      <c r="I10" s="861" t="s">
        <v>43</v>
      </c>
      <c r="K10" s="863"/>
      <c r="L10" s="863"/>
    </row>
    <row r="11" spans="1:12" s="862" customFormat="1" ht="64.150000000000006" customHeight="1">
      <c r="A11" s="299">
        <v>2015</v>
      </c>
      <c r="B11" s="105">
        <v>27</v>
      </c>
      <c r="C11" s="105">
        <v>727</v>
      </c>
      <c r="D11" s="105">
        <v>9</v>
      </c>
      <c r="E11" s="105">
        <v>156</v>
      </c>
      <c r="F11" s="105">
        <v>18</v>
      </c>
      <c r="G11" s="105">
        <v>571</v>
      </c>
      <c r="H11" s="105" t="s">
        <v>43</v>
      </c>
      <c r="I11" s="106" t="s">
        <v>43</v>
      </c>
    </row>
    <row r="12" spans="1:12" s="862" customFormat="1" ht="64.150000000000006" customHeight="1">
      <c r="A12" s="299">
        <v>2016</v>
      </c>
      <c r="B12" s="105">
        <v>26</v>
      </c>
      <c r="C12" s="105">
        <v>722.65</v>
      </c>
      <c r="D12" s="105">
        <v>10</v>
      </c>
      <c r="E12" s="105">
        <v>166</v>
      </c>
      <c r="F12" s="105">
        <v>16</v>
      </c>
      <c r="G12" s="105">
        <v>556.65</v>
      </c>
      <c r="H12" s="105" t="s">
        <v>43</v>
      </c>
      <c r="I12" s="106" t="s">
        <v>43</v>
      </c>
    </row>
    <row r="13" spans="1:12" s="862" customFormat="1" ht="64.150000000000006" customHeight="1">
      <c r="A13" s="299">
        <v>2017</v>
      </c>
      <c r="B13" s="105">
        <v>26</v>
      </c>
      <c r="C13" s="105">
        <v>749</v>
      </c>
      <c r="D13" s="105">
        <v>7</v>
      </c>
      <c r="E13" s="105">
        <v>97</v>
      </c>
      <c r="F13" s="105">
        <v>19</v>
      </c>
      <c r="G13" s="105">
        <v>652</v>
      </c>
      <c r="H13" s="105" t="s">
        <v>43</v>
      </c>
      <c r="I13" s="106" t="s">
        <v>43</v>
      </c>
    </row>
    <row r="14" spans="1:12" s="862" customFormat="1" ht="64.150000000000006" customHeight="1">
      <c r="A14" s="299">
        <v>2018</v>
      </c>
      <c r="B14" s="105">
        <v>28</v>
      </c>
      <c r="C14" s="105">
        <v>771</v>
      </c>
      <c r="D14" s="105">
        <v>8</v>
      </c>
      <c r="E14" s="105">
        <v>107</v>
      </c>
      <c r="F14" s="105">
        <v>20</v>
      </c>
      <c r="G14" s="105">
        <v>664</v>
      </c>
      <c r="H14" s="105" t="s">
        <v>43</v>
      </c>
      <c r="I14" s="106" t="s">
        <v>43</v>
      </c>
    </row>
    <row r="15" spans="1:12" s="862" customFormat="1" ht="64.150000000000006" customHeight="1">
      <c r="A15" s="795">
        <v>2019</v>
      </c>
      <c r="B15" s="940">
        <v>29</v>
      </c>
      <c r="C15" s="940">
        <v>813</v>
      </c>
      <c r="D15" s="940">
        <v>9</v>
      </c>
      <c r="E15" s="940">
        <v>149</v>
      </c>
      <c r="F15" s="940">
        <v>20</v>
      </c>
      <c r="G15" s="940">
        <v>664</v>
      </c>
      <c r="H15" s="940">
        <v>0</v>
      </c>
      <c r="I15" s="949">
        <v>0</v>
      </c>
    </row>
    <row r="16" spans="1:12" s="40" customFormat="1" ht="64.150000000000006" customHeight="1">
      <c r="A16" s="950" t="s">
        <v>892</v>
      </c>
      <c r="B16" s="940">
        <v>0</v>
      </c>
      <c r="C16" s="940">
        <v>0</v>
      </c>
      <c r="D16" s="940">
        <v>0</v>
      </c>
      <c r="E16" s="940">
        <v>0</v>
      </c>
      <c r="F16" s="940">
        <v>0</v>
      </c>
      <c r="G16" s="940">
        <v>0</v>
      </c>
      <c r="H16" s="940">
        <v>0</v>
      </c>
      <c r="I16" s="949">
        <v>0</v>
      </c>
    </row>
    <row r="17" spans="1:9" s="40" customFormat="1" ht="64.150000000000006" customHeight="1">
      <c r="A17" s="950" t="s">
        <v>893</v>
      </c>
      <c r="B17" s="940">
        <v>29</v>
      </c>
      <c r="C17" s="940">
        <v>813</v>
      </c>
      <c r="D17" s="940">
        <v>9</v>
      </c>
      <c r="E17" s="940">
        <v>149</v>
      </c>
      <c r="F17" s="940">
        <v>20</v>
      </c>
      <c r="G17" s="940">
        <v>664</v>
      </c>
      <c r="H17" s="940" t="s">
        <v>43</v>
      </c>
      <c r="I17" s="949" t="s">
        <v>43</v>
      </c>
    </row>
    <row r="18" spans="1:9" s="864" customFormat="1" ht="64.150000000000006" customHeight="1">
      <c r="A18" s="951" t="s">
        <v>894</v>
      </c>
      <c r="B18" s="612">
        <v>0</v>
      </c>
      <c r="C18" s="612">
        <v>0</v>
      </c>
      <c r="D18" s="612">
        <v>0</v>
      </c>
      <c r="E18" s="612">
        <v>0</v>
      </c>
      <c r="F18" s="612">
        <v>0</v>
      </c>
      <c r="G18" s="612">
        <v>0</v>
      </c>
      <c r="H18" s="612">
        <v>0</v>
      </c>
      <c r="I18" s="614">
        <v>0</v>
      </c>
    </row>
    <row r="19" spans="1:9" s="864" customFormat="1" ht="15.95" customHeight="1">
      <c r="A19" s="326" t="s">
        <v>895</v>
      </c>
      <c r="B19" s="865"/>
      <c r="C19" s="865"/>
      <c r="D19" s="865"/>
      <c r="E19" s="865"/>
      <c r="F19" s="865"/>
      <c r="G19" s="865"/>
      <c r="H19" s="865"/>
      <c r="I19" s="865"/>
    </row>
    <row r="20" spans="1:9" s="283" customFormat="1" ht="15.95" customHeight="1">
      <c r="A20" s="326" t="s">
        <v>896</v>
      </c>
      <c r="B20" s="866"/>
      <c r="C20" s="754"/>
      <c r="D20" s="867"/>
      <c r="E20" s="868"/>
      <c r="F20" s="778"/>
      <c r="G20" s="869"/>
      <c r="H20" s="758"/>
      <c r="I20" s="869"/>
    </row>
    <row r="21" spans="1:9" ht="15.75" customHeight="1">
      <c r="B21" s="322"/>
    </row>
    <row r="22" spans="1:9" ht="15.75" customHeight="1">
      <c r="B22" s="322"/>
    </row>
    <row r="23" spans="1:9" ht="15.75" customHeight="1">
      <c r="B23" s="322"/>
    </row>
    <row r="24" spans="1:9" ht="15.75" customHeight="1">
      <c r="B24" s="322"/>
    </row>
    <row r="25" spans="1:9" ht="15.75" customHeight="1">
      <c r="B25" s="322"/>
    </row>
    <row r="26" spans="1:9" ht="15.75" customHeight="1">
      <c r="B26" s="322"/>
    </row>
    <row r="27" spans="1:9" ht="15.75" customHeight="1">
      <c r="B27" s="322"/>
    </row>
    <row r="28" spans="1:9" ht="15.75" customHeight="1">
      <c r="B28" s="322"/>
    </row>
    <row r="29" spans="1:9" ht="15.75" customHeight="1">
      <c r="B29" s="322"/>
    </row>
    <row r="30" spans="1:9" ht="15.75" customHeight="1">
      <c r="B30" s="322"/>
    </row>
    <row r="31" spans="1:9" ht="15.75" customHeight="1">
      <c r="B31" s="322"/>
    </row>
    <row r="32" spans="1:9" ht="15.75" customHeight="1">
      <c r="B32" s="322"/>
    </row>
    <row r="33" spans="2:2" ht="15.75" customHeight="1">
      <c r="B33" s="322"/>
    </row>
    <row r="34" spans="2:2" ht="15.75" customHeight="1">
      <c r="B34" s="322"/>
    </row>
    <row r="35" spans="2:2" ht="15.75" customHeight="1">
      <c r="B35" s="322"/>
    </row>
    <row r="36" spans="2:2" ht="15.75" customHeight="1">
      <c r="B36" s="322"/>
    </row>
    <row r="37" spans="2:2" ht="15.75" customHeight="1">
      <c r="B37" s="322"/>
    </row>
    <row r="38" spans="2:2" ht="15.75" customHeight="1">
      <c r="B38" s="322"/>
    </row>
    <row r="39" spans="2:2" ht="15.75" customHeight="1">
      <c r="B39" s="322"/>
    </row>
    <row r="40" spans="2:2" ht="15.75" customHeight="1">
      <c r="B40" s="322"/>
    </row>
    <row r="41" spans="2:2" ht="15.75" customHeight="1">
      <c r="B41" s="322"/>
    </row>
    <row r="42" spans="2:2" ht="15.75" customHeight="1">
      <c r="B42" s="322"/>
    </row>
    <row r="43" spans="2:2" ht="15.75" customHeight="1">
      <c r="B43" s="322"/>
    </row>
    <row r="44" spans="2:2" ht="15.75" customHeight="1">
      <c r="B44" s="322"/>
    </row>
    <row r="45" spans="2:2" ht="15.75" customHeight="1">
      <c r="B45" s="322"/>
    </row>
    <row r="46" spans="2:2" ht="15.75" customHeight="1">
      <c r="B46" s="322"/>
    </row>
    <row r="47" spans="2:2" ht="15.75" customHeight="1">
      <c r="B47" s="322"/>
    </row>
    <row r="48" spans="2:2" ht="15.75" customHeight="1">
      <c r="B48" s="322"/>
    </row>
    <row r="49" spans="2:2" ht="15.75" customHeight="1">
      <c r="B49" s="322"/>
    </row>
    <row r="50" spans="2:2" ht="15.75" customHeight="1">
      <c r="B50" s="322"/>
    </row>
    <row r="51" spans="2:2" ht="15.75" customHeight="1">
      <c r="B51" s="322"/>
    </row>
    <row r="52" spans="2:2" ht="15.75" customHeight="1">
      <c r="B52" s="322"/>
    </row>
    <row r="53" spans="2:2" ht="15.75" customHeight="1">
      <c r="B53" s="322"/>
    </row>
    <row r="54" spans="2:2" ht="15.75" customHeight="1">
      <c r="B54" s="322"/>
    </row>
    <row r="55" spans="2:2" ht="15.75" customHeight="1">
      <c r="B55" s="322"/>
    </row>
    <row r="56" spans="2:2" ht="15.75" customHeight="1">
      <c r="B56" s="322"/>
    </row>
    <row r="57" spans="2:2" ht="15.75" customHeight="1">
      <c r="B57" s="322"/>
    </row>
    <row r="58" spans="2:2" ht="15.75" customHeight="1">
      <c r="B58" s="322"/>
    </row>
    <row r="59" spans="2:2" ht="15.75" customHeight="1">
      <c r="B59" s="322"/>
    </row>
    <row r="60" spans="2:2" ht="15.75" customHeight="1">
      <c r="B60" s="322"/>
    </row>
    <row r="61" spans="2:2" ht="15.75" customHeight="1">
      <c r="B61" s="322"/>
    </row>
    <row r="62" spans="2:2" ht="15.75" customHeight="1">
      <c r="B62" s="322"/>
    </row>
    <row r="63" spans="2:2" ht="15.75" customHeight="1">
      <c r="B63" s="322"/>
    </row>
    <row r="64" spans="2:2" ht="15.75" customHeight="1">
      <c r="B64" s="322"/>
    </row>
    <row r="65" spans="2:2" ht="15.75" customHeight="1">
      <c r="B65" s="322"/>
    </row>
    <row r="66" spans="2:2" ht="15.75" customHeight="1">
      <c r="B66" s="322"/>
    </row>
    <row r="67" spans="2:2" ht="15.75" customHeight="1">
      <c r="B67" s="322"/>
    </row>
    <row r="68" spans="2:2" ht="15.75" customHeight="1">
      <c r="B68" s="322"/>
    </row>
    <row r="69" spans="2:2" ht="15.75" customHeight="1">
      <c r="B69" s="322"/>
    </row>
    <row r="70" spans="2:2" ht="15.75" customHeight="1">
      <c r="B70" s="322"/>
    </row>
    <row r="71" spans="2:2" ht="15.75" customHeight="1">
      <c r="B71" s="322"/>
    </row>
    <row r="72" spans="2:2" ht="15.75" customHeight="1">
      <c r="B72" s="322"/>
    </row>
    <row r="73" spans="2:2" ht="15.75" customHeight="1">
      <c r="B73" s="322"/>
    </row>
    <row r="74" spans="2:2" ht="15.75" customHeight="1">
      <c r="B74" s="322"/>
    </row>
    <row r="75" spans="2:2" ht="15.75" customHeight="1">
      <c r="B75" s="322"/>
    </row>
    <row r="76" spans="2:2" ht="15.75" customHeight="1">
      <c r="B76" s="322"/>
    </row>
    <row r="77" spans="2:2" ht="15.75" customHeight="1">
      <c r="B77" s="322"/>
    </row>
    <row r="78" spans="2:2" ht="15.75" customHeight="1">
      <c r="B78" s="322"/>
    </row>
    <row r="79" spans="2:2" ht="15.75" customHeight="1">
      <c r="B79" s="322"/>
    </row>
    <row r="80" spans="2:2" ht="15.75" customHeight="1">
      <c r="B80" s="322"/>
    </row>
    <row r="81" spans="2:2" ht="15.75" customHeight="1">
      <c r="B81" s="322"/>
    </row>
    <row r="82" spans="2:2" ht="15.75" customHeight="1">
      <c r="B82" s="322"/>
    </row>
    <row r="83" spans="2:2" ht="15.75" customHeight="1">
      <c r="B83" s="322"/>
    </row>
    <row r="84" spans="2:2" ht="15.75" customHeight="1">
      <c r="B84" s="322"/>
    </row>
    <row r="85" spans="2:2" ht="15.75" customHeight="1">
      <c r="B85" s="322"/>
    </row>
    <row r="86" spans="2:2" ht="15.75" customHeight="1">
      <c r="B86" s="322"/>
    </row>
    <row r="87" spans="2:2" ht="15.75" customHeight="1">
      <c r="B87" s="322"/>
    </row>
    <row r="88" spans="2:2" ht="15.75" customHeight="1">
      <c r="B88" s="322"/>
    </row>
    <row r="89" spans="2:2" ht="15.75" customHeight="1">
      <c r="B89" s="322"/>
    </row>
    <row r="90" spans="2:2" ht="15.75" customHeight="1">
      <c r="B90" s="322"/>
    </row>
    <row r="91" spans="2:2" ht="15.75" customHeight="1">
      <c r="B91" s="322"/>
    </row>
    <row r="92" spans="2:2" ht="15.75" customHeight="1">
      <c r="B92" s="322"/>
    </row>
    <row r="93" spans="2:2" ht="15.75" customHeight="1">
      <c r="B93" s="322"/>
    </row>
    <row r="94" spans="2:2" ht="15.75" customHeight="1">
      <c r="B94" s="322"/>
    </row>
    <row r="95" spans="2:2" ht="15.75" customHeight="1">
      <c r="B95" s="322"/>
    </row>
    <row r="96" spans="2:2" ht="15.75" customHeight="1">
      <c r="B96" s="322"/>
    </row>
    <row r="97" spans="2:2" ht="15.75" customHeight="1">
      <c r="B97" s="322"/>
    </row>
    <row r="98" spans="2:2" ht="15.75" customHeight="1">
      <c r="B98" s="322"/>
    </row>
    <row r="99" spans="2:2" ht="15.75" customHeight="1">
      <c r="B99" s="322"/>
    </row>
    <row r="100" spans="2:2" ht="15.75" customHeight="1">
      <c r="B100" s="322"/>
    </row>
    <row r="101" spans="2:2" ht="15.75" customHeight="1">
      <c r="B101" s="322"/>
    </row>
    <row r="102" spans="2:2" ht="15.75" customHeight="1">
      <c r="B102" s="322"/>
    </row>
    <row r="103" spans="2:2" ht="15.75" customHeight="1">
      <c r="B103" s="322"/>
    </row>
    <row r="104" spans="2:2" ht="15.75" customHeight="1">
      <c r="B104" s="322"/>
    </row>
    <row r="105" spans="2:2" ht="15.75" customHeight="1">
      <c r="B105" s="322"/>
    </row>
    <row r="106" spans="2:2" ht="15.75" customHeight="1">
      <c r="B106" s="322"/>
    </row>
    <row r="107" spans="2:2" ht="15.75" customHeight="1">
      <c r="B107" s="322"/>
    </row>
    <row r="108" spans="2:2" ht="15.75" customHeight="1">
      <c r="B108" s="322"/>
    </row>
    <row r="109" spans="2:2" ht="15.75" customHeight="1">
      <c r="B109" s="322"/>
    </row>
    <row r="110" spans="2:2" ht="15.75" customHeight="1">
      <c r="B110" s="322"/>
    </row>
    <row r="111" spans="2:2" ht="15.75" customHeight="1">
      <c r="B111" s="322"/>
    </row>
    <row r="112" spans="2:2" ht="15.75" customHeight="1">
      <c r="B112" s="322"/>
    </row>
    <row r="113" spans="2:2" ht="15.75" customHeight="1">
      <c r="B113" s="322"/>
    </row>
    <row r="114" spans="2:2" ht="15.75" customHeight="1">
      <c r="B114" s="322"/>
    </row>
    <row r="115" spans="2:2" ht="15.75" customHeight="1">
      <c r="B115" s="322"/>
    </row>
    <row r="116" spans="2:2" ht="15.75" customHeight="1">
      <c r="B116" s="322"/>
    </row>
    <row r="117" spans="2:2" ht="15.75" customHeight="1">
      <c r="B117" s="322"/>
    </row>
    <row r="118" spans="2:2" ht="15.75" customHeight="1">
      <c r="B118" s="322"/>
    </row>
    <row r="119" spans="2:2" ht="15.75" customHeight="1">
      <c r="B119" s="322"/>
    </row>
    <row r="120" spans="2:2" ht="15.75" customHeight="1">
      <c r="B120" s="322"/>
    </row>
    <row r="121" spans="2:2" ht="15.75" customHeight="1">
      <c r="B121" s="322"/>
    </row>
    <row r="122" spans="2:2" ht="15.75" customHeight="1">
      <c r="B122" s="322"/>
    </row>
    <row r="123" spans="2:2" ht="15.75" customHeight="1">
      <c r="B123" s="322"/>
    </row>
    <row r="124" spans="2:2" ht="15.75" customHeight="1">
      <c r="B124" s="322"/>
    </row>
    <row r="125" spans="2:2" ht="15.75" customHeight="1">
      <c r="B125" s="322"/>
    </row>
    <row r="126" spans="2:2" ht="15.75" customHeight="1">
      <c r="B126" s="322"/>
    </row>
    <row r="127" spans="2:2" ht="15.75" customHeight="1">
      <c r="B127" s="322"/>
    </row>
    <row r="128" spans="2:2" ht="15.75" customHeight="1">
      <c r="B128" s="322"/>
    </row>
    <row r="129" spans="2:2" ht="15.75" customHeight="1">
      <c r="B129" s="322"/>
    </row>
    <row r="130" spans="2:2" ht="15.75" customHeight="1">
      <c r="B130" s="322"/>
    </row>
    <row r="131" spans="2:2" ht="15.75" customHeight="1">
      <c r="B131" s="322"/>
    </row>
    <row r="132" spans="2:2" ht="15.75" customHeight="1">
      <c r="B132" s="322"/>
    </row>
    <row r="133" spans="2:2" ht="15.75" customHeight="1">
      <c r="B133" s="322"/>
    </row>
    <row r="134" spans="2:2" ht="15.75" customHeight="1">
      <c r="B134" s="322"/>
    </row>
    <row r="135" spans="2:2" ht="15.75" customHeight="1">
      <c r="B135" s="322"/>
    </row>
    <row r="136" spans="2:2" ht="15.75" customHeight="1">
      <c r="B136" s="322"/>
    </row>
    <row r="137" spans="2:2" ht="15.75" customHeight="1">
      <c r="B137" s="322"/>
    </row>
    <row r="138" spans="2:2" ht="15.75" customHeight="1">
      <c r="B138" s="322"/>
    </row>
    <row r="139" spans="2:2" ht="15.75" customHeight="1">
      <c r="B139" s="322"/>
    </row>
    <row r="140" spans="2:2" ht="15.75" customHeight="1">
      <c r="B140" s="322"/>
    </row>
    <row r="141" spans="2:2" ht="15.75" customHeight="1">
      <c r="B141" s="322"/>
    </row>
    <row r="142" spans="2:2" ht="15.75" customHeight="1">
      <c r="B142" s="322"/>
    </row>
    <row r="143" spans="2:2" ht="15.75" customHeight="1">
      <c r="B143" s="322"/>
    </row>
    <row r="144" spans="2:2" ht="15.75" customHeight="1">
      <c r="B144" s="322"/>
    </row>
    <row r="145" spans="2:2" ht="15.75" customHeight="1">
      <c r="B145" s="322"/>
    </row>
    <row r="146" spans="2:2" ht="15.75" customHeight="1">
      <c r="B146" s="322"/>
    </row>
    <row r="147" spans="2:2" ht="15.75" customHeight="1">
      <c r="B147" s="322"/>
    </row>
    <row r="148" spans="2:2" ht="15.75" customHeight="1">
      <c r="B148" s="322"/>
    </row>
    <row r="149" spans="2:2" ht="15.75" customHeight="1">
      <c r="B149" s="322"/>
    </row>
    <row r="150" spans="2:2" ht="15.75" customHeight="1">
      <c r="B150" s="322"/>
    </row>
    <row r="151" spans="2:2" ht="15.75" customHeight="1">
      <c r="B151" s="322"/>
    </row>
    <row r="152" spans="2:2" ht="15.75" customHeight="1">
      <c r="B152" s="322"/>
    </row>
    <row r="153" spans="2:2" ht="15.75" customHeight="1">
      <c r="B153" s="322"/>
    </row>
    <row r="154" spans="2:2" ht="15.75" customHeight="1">
      <c r="B154" s="322"/>
    </row>
    <row r="155" spans="2:2" ht="15.75" customHeight="1">
      <c r="B155" s="322"/>
    </row>
    <row r="156" spans="2:2" ht="15.75" customHeight="1">
      <c r="B156" s="322"/>
    </row>
    <row r="157" spans="2:2" ht="15.75" customHeight="1">
      <c r="B157" s="322"/>
    </row>
    <row r="158" spans="2:2" ht="15.75" customHeight="1">
      <c r="B158" s="322"/>
    </row>
    <row r="159" spans="2:2" ht="15.75" customHeight="1">
      <c r="B159" s="322"/>
    </row>
    <row r="160" spans="2:2" ht="15.75" customHeight="1">
      <c r="B160" s="322"/>
    </row>
    <row r="161" spans="2:2" ht="15.75" customHeight="1">
      <c r="B161" s="322"/>
    </row>
    <row r="162" spans="2:2" ht="15.75" customHeight="1">
      <c r="B162" s="322"/>
    </row>
    <row r="163" spans="2:2" ht="15.75" customHeight="1">
      <c r="B163" s="322"/>
    </row>
    <row r="164" spans="2:2" ht="15.75" customHeight="1">
      <c r="B164" s="322"/>
    </row>
    <row r="165" spans="2:2" ht="15.75" customHeight="1">
      <c r="B165" s="322"/>
    </row>
    <row r="166" spans="2:2" ht="15.75" customHeight="1">
      <c r="B166" s="322"/>
    </row>
    <row r="167" spans="2:2" ht="15.75" customHeight="1">
      <c r="B167" s="322"/>
    </row>
    <row r="168" spans="2:2" ht="15.75" customHeight="1">
      <c r="B168" s="322"/>
    </row>
    <row r="169" spans="2:2" ht="15.75" customHeight="1">
      <c r="B169" s="322"/>
    </row>
    <row r="170" spans="2:2" ht="15.75" customHeight="1">
      <c r="B170" s="322"/>
    </row>
    <row r="171" spans="2:2" ht="15.75" customHeight="1">
      <c r="B171" s="322"/>
    </row>
    <row r="172" spans="2:2" ht="15.75" customHeight="1">
      <c r="B172" s="322"/>
    </row>
    <row r="173" spans="2:2" ht="15.75" customHeight="1">
      <c r="B173" s="322"/>
    </row>
    <row r="174" spans="2:2" ht="15.75" customHeight="1">
      <c r="B174" s="322"/>
    </row>
    <row r="175" spans="2:2" ht="15.75" customHeight="1">
      <c r="B175" s="322"/>
    </row>
    <row r="176" spans="2:2" ht="15.75" customHeight="1">
      <c r="B176" s="322"/>
    </row>
    <row r="177" spans="2:2" ht="15.75" customHeight="1">
      <c r="B177" s="322"/>
    </row>
    <row r="178" spans="2:2" ht="15.75" customHeight="1">
      <c r="B178" s="322"/>
    </row>
    <row r="179" spans="2:2" ht="15.75" customHeight="1">
      <c r="B179" s="322"/>
    </row>
    <row r="180" spans="2:2" ht="15.75" customHeight="1">
      <c r="B180" s="322"/>
    </row>
    <row r="181" spans="2:2" ht="15.75" customHeight="1">
      <c r="B181" s="322"/>
    </row>
    <row r="182" spans="2:2" ht="15.75" customHeight="1">
      <c r="B182" s="322"/>
    </row>
    <row r="183" spans="2:2" ht="15.75" customHeight="1">
      <c r="B183" s="322"/>
    </row>
    <row r="184" spans="2:2" ht="15.75" customHeight="1">
      <c r="B184" s="322"/>
    </row>
    <row r="185" spans="2:2" ht="15.75" customHeight="1">
      <c r="B185" s="322"/>
    </row>
    <row r="186" spans="2:2" ht="15.75" customHeight="1">
      <c r="B186" s="322"/>
    </row>
    <row r="187" spans="2:2" ht="15.75" customHeight="1">
      <c r="B187" s="322"/>
    </row>
    <row r="188" spans="2:2" ht="15.75" customHeight="1">
      <c r="B188" s="322"/>
    </row>
    <row r="189" spans="2:2" ht="15.75" customHeight="1">
      <c r="B189" s="322"/>
    </row>
    <row r="190" spans="2:2" ht="15.75" customHeight="1">
      <c r="B190" s="322"/>
    </row>
    <row r="191" spans="2:2" ht="15.75" customHeight="1">
      <c r="B191" s="322"/>
    </row>
    <row r="192" spans="2:2" ht="15.75" customHeight="1">
      <c r="B192" s="322"/>
    </row>
    <row r="193" spans="2:2" ht="15.75" customHeight="1">
      <c r="B193" s="322"/>
    </row>
    <row r="194" spans="2:2" ht="15.75" customHeight="1">
      <c r="B194" s="322"/>
    </row>
    <row r="195" spans="2:2" ht="15.75" customHeight="1">
      <c r="B195" s="322"/>
    </row>
    <row r="196" spans="2:2" ht="15.75" customHeight="1">
      <c r="B196" s="322"/>
    </row>
    <row r="197" spans="2:2" ht="15.75" customHeight="1">
      <c r="B197" s="322"/>
    </row>
    <row r="198" spans="2:2" ht="15.75" customHeight="1">
      <c r="B198" s="322"/>
    </row>
    <row r="199" spans="2:2" ht="15.75" customHeight="1">
      <c r="B199" s="322"/>
    </row>
    <row r="200" spans="2:2" ht="15.75" customHeight="1">
      <c r="B200" s="322"/>
    </row>
    <row r="201" spans="2:2" ht="15.75" customHeight="1">
      <c r="B201" s="322"/>
    </row>
    <row r="202" spans="2:2" ht="15.75" customHeight="1">
      <c r="B202" s="322"/>
    </row>
    <row r="203" spans="2:2" ht="15.75" customHeight="1">
      <c r="B203" s="322"/>
    </row>
    <row r="204" spans="2:2" ht="15.75" customHeight="1">
      <c r="B204" s="322"/>
    </row>
    <row r="205" spans="2:2" ht="15.75" customHeight="1">
      <c r="B205" s="322"/>
    </row>
    <row r="206" spans="2:2" ht="15.75" customHeight="1">
      <c r="B206" s="322"/>
    </row>
  </sheetData>
  <mergeCells count="9">
    <mergeCell ref="A2:I2"/>
    <mergeCell ref="A3:I3"/>
    <mergeCell ref="A4:I4"/>
    <mergeCell ref="G5:I5"/>
    <mergeCell ref="A6:A7"/>
    <mergeCell ref="B7:C7"/>
    <mergeCell ref="D7:E7"/>
    <mergeCell ref="F7:G7"/>
    <mergeCell ref="H7:I7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5"/>
  <sheetViews>
    <sheetView view="pageBreakPreview" zoomScale="85" zoomScaleSheetLayoutView="85" workbookViewId="0">
      <selection activeCell="X25" sqref="X25"/>
    </sheetView>
  </sheetViews>
  <sheetFormatPr defaultColWidth="9" defaultRowHeight="15.75"/>
  <cols>
    <col min="1" max="1" width="9.875" style="204" customWidth="1"/>
    <col min="2" max="2" width="6.875" customWidth="1"/>
    <col min="3" max="3" width="8.125" customWidth="1"/>
    <col min="4" max="4" width="6.375" style="205" customWidth="1"/>
    <col min="5" max="5" width="6.875" style="205" customWidth="1"/>
    <col min="6" max="6" width="9" style="205" customWidth="1"/>
    <col min="7" max="7" width="7.625" style="205" customWidth="1"/>
    <col min="8" max="8" width="9.125" style="205" customWidth="1"/>
    <col min="9" max="9" width="6.25" style="205" customWidth="1"/>
    <col min="10" max="10" width="7.5" style="205" customWidth="1"/>
    <col min="11" max="11" width="7.625" style="205" customWidth="1"/>
    <col min="12" max="16384" width="9" style="205"/>
  </cols>
  <sheetData>
    <row r="1" spans="1:20" ht="5.0999999999999996" customHeight="1">
      <c r="A1" s="224"/>
      <c r="B1" s="254"/>
      <c r="C1" s="254"/>
      <c r="D1" s="255"/>
      <c r="E1" s="255"/>
      <c r="F1" s="255"/>
      <c r="G1" s="255"/>
      <c r="H1" s="255"/>
      <c r="I1" s="255"/>
      <c r="J1" s="255"/>
      <c r="K1" s="255"/>
    </row>
    <row r="2" spans="1:20" ht="50.1" customHeight="1">
      <c r="A2" s="1298"/>
      <c r="B2" s="1298"/>
      <c r="C2" s="1298"/>
      <c r="D2" s="1298"/>
      <c r="E2" s="1298"/>
      <c r="F2" s="1298"/>
      <c r="G2" s="1298"/>
      <c r="H2" s="1298"/>
      <c r="I2" s="1298"/>
      <c r="J2" s="1298"/>
      <c r="K2" s="1298"/>
    </row>
    <row r="3" spans="1:20" s="2" customFormat="1" ht="21" customHeight="1">
      <c r="A3" s="1299" t="s">
        <v>897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89"/>
    </row>
    <row r="4" spans="1:20" s="2" customFormat="1" ht="20.100000000000001" customHeight="1">
      <c r="A4" s="1332" t="s">
        <v>898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89"/>
    </row>
    <row r="5" spans="1:20" s="209" customFormat="1" ht="20.100000000000001" customHeight="1">
      <c r="A5" s="207" t="s">
        <v>899</v>
      </c>
      <c r="B5" s="1327"/>
      <c r="C5" s="1148"/>
      <c r="D5" s="1148"/>
      <c r="E5" s="1148"/>
      <c r="F5" s="486"/>
      <c r="G5" s="486"/>
      <c r="H5" s="486"/>
      <c r="I5" s="486"/>
      <c r="J5" s="486"/>
      <c r="K5" s="486" t="s">
        <v>900</v>
      </c>
    </row>
    <row r="6" spans="1:20" s="7" customFormat="1" ht="30" customHeight="1">
      <c r="A6" s="870" t="s">
        <v>63</v>
      </c>
      <c r="B6" s="485" t="s">
        <v>206</v>
      </c>
      <c r="C6" s="650" t="s">
        <v>901</v>
      </c>
      <c r="D6" s="650" t="s">
        <v>902</v>
      </c>
      <c r="E6" s="484" t="s">
        <v>903</v>
      </c>
      <c r="F6" s="650" t="s">
        <v>904</v>
      </c>
      <c r="G6" s="650" t="s">
        <v>905</v>
      </c>
      <c r="H6" s="650" t="s">
        <v>906</v>
      </c>
      <c r="I6" s="650" t="s">
        <v>907</v>
      </c>
      <c r="J6" s="650" t="s">
        <v>908</v>
      </c>
      <c r="K6" s="650" t="s">
        <v>909</v>
      </c>
    </row>
    <row r="7" spans="1:20" s="7" customFormat="1" ht="43.5" customHeight="1">
      <c r="A7" s="232" t="s">
        <v>15</v>
      </c>
      <c r="B7" s="871" t="s">
        <v>36</v>
      </c>
      <c r="C7" s="492" t="s">
        <v>910</v>
      </c>
      <c r="D7" s="492" t="s">
        <v>911</v>
      </c>
      <c r="E7" s="505" t="s">
        <v>912</v>
      </c>
      <c r="F7" s="496" t="s">
        <v>913</v>
      </c>
      <c r="G7" s="496" t="s">
        <v>913</v>
      </c>
      <c r="H7" s="496" t="s">
        <v>913</v>
      </c>
      <c r="I7" s="496" t="s">
        <v>914</v>
      </c>
      <c r="J7" s="496" t="s">
        <v>913</v>
      </c>
      <c r="K7" s="492" t="s">
        <v>913</v>
      </c>
    </row>
    <row r="8" spans="1:20" s="221" customFormat="1" ht="96" customHeight="1">
      <c r="A8" s="837">
        <v>2014</v>
      </c>
      <c r="B8" s="385">
        <v>145</v>
      </c>
      <c r="C8" s="838" t="s">
        <v>43</v>
      </c>
      <c r="D8" s="838" t="s">
        <v>43</v>
      </c>
      <c r="E8" s="838" t="s">
        <v>43</v>
      </c>
      <c r="F8" s="838">
        <v>12</v>
      </c>
      <c r="G8" s="838">
        <v>60</v>
      </c>
      <c r="H8" s="838">
        <v>1</v>
      </c>
      <c r="I8" s="838">
        <v>44</v>
      </c>
      <c r="J8" s="838">
        <v>6</v>
      </c>
      <c r="K8" s="850">
        <v>22</v>
      </c>
      <c r="O8" s="872"/>
      <c r="P8" s="846"/>
      <c r="R8" s="852"/>
      <c r="S8" s="852"/>
      <c r="T8" s="846"/>
    </row>
    <row r="9" spans="1:20" s="221" customFormat="1" ht="96" customHeight="1">
      <c r="A9" s="840">
        <v>2015</v>
      </c>
      <c r="B9" s="105">
        <v>145</v>
      </c>
      <c r="C9" s="841" t="s">
        <v>43</v>
      </c>
      <c r="D9" s="841" t="s">
        <v>43</v>
      </c>
      <c r="E9" s="841" t="s">
        <v>43</v>
      </c>
      <c r="F9" s="841">
        <v>12</v>
      </c>
      <c r="G9" s="841">
        <v>60</v>
      </c>
      <c r="H9" s="841">
        <v>1</v>
      </c>
      <c r="I9" s="841">
        <v>44</v>
      </c>
      <c r="J9" s="841">
        <v>6</v>
      </c>
      <c r="K9" s="853">
        <v>22</v>
      </c>
      <c r="L9" s="873"/>
      <c r="O9" s="872"/>
      <c r="P9" s="846"/>
      <c r="R9" s="852"/>
      <c r="S9" s="852"/>
      <c r="T9" s="846"/>
    </row>
    <row r="10" spans="1:20" s="221" customFormat="1" ht="96" customHeight="1">
      <c r="A10" s="840">
        <v>2016</v>
      </c>
      <c r="B10" s="105">
        <v>132</v>
      </c>
      <c r="C10" s="841" t="s">
        <v>43</v>
      </c>
      <c r="D10" s="841" t="s">
        <v>43</v>
      </c>
      <c r="E10" s="841" t="s">
        <v>43</v>
      </c>
      <c r="F10" s="841">
        <v>11</v>
      </c>
      <c r="G10" s="841">
        <v>58</v>
      </c>
      <c r="H10" s="841">
        <v>1</v>
      </c>
      <c r="I10" s="841">
        <v>40</v>
      </c>
      <c r="J10" s="841">
        <v>5</v>
      </c>
      <c r="K10" s="853">
        <v>17</v>
      </c>
      <c r="O10" s="872"/>
      <c r="P10" s="846"/>
      <c r="R10" s="852"/>
      <c r="S10" s="852"/>
      <c r="T10" s="846"/>
    </row>
    <row r="11" spans="1:20" s="221" customFormat="1" ht="96" customHeight="1">
      <c r="A11" s="840">
        <v>2017</v>
      </c>
      <c r="B11" s="105">
        <v>132</v>
      </c>
      <c r="C11" s="841" t="s">
        <v>43</v>
      </c>
      <c r="D11" s="841" t="s">
        <v>43</v>
      </c>
      <c r="E11" s="841" t="s">
        <v>43</v>
      </c>
      <c r="F11" s="841">
        <v>9</v>
      </c>
      <c r="G11" s="841">
        <v>53</v>
      </c>
      <c r="H11" s="841">
        <v>1</v>
      </c>
      <c r="I11" s="841">
        <v>48</v>
      </c>
      <c r="J11" s="841">
        <v>4</v>
      </c>
      <c r="K11" s="853">
        <v>17</v>
      </c>
      <c r="O11" s="872"/>
      <c r="P11" s="846"/>
      <c r="R11" s="852"/>
      <c r="S11" s="852"/>
      <c r="T11" s="846"/>
    </row>
    <row r="12" spans="1:20" s="221" customFormat="1" ht="96" customHeight="1">
      <c r="A12" s="700">
        <v>2018</v>
      </c>
      <c r="B12" s="948">
        <v>143</v>
      </c>
      <c r="C12" s="952" t="s">
        <v>43</v>
      </c>
      <c r="D12" s="952" t="s">
        <v>43</v>
      </c>
      <c r="E12" s="952" t="s">
        <v>43</v>
      </c>
      <c r="F12" s="952">
        <v>11</v>
      </c>
      <c r="G12" s="952">
        <v>57</v>
      </c>
      <c r="H12" s="952">
        <v>1</v>
      </c>
      <c r="I12" s="952">
        <v>51</v>
      </c>
      <c r="J12" s="952">
        <v>6</v>
      </c>
      <c r="K12" s="954">
        <v>17</v>
      </c>
      <c r="O12" s="851"/>
      <c r="P12" s="277"/>
      <c r="R12" s="852"/>
      <c r="S12" s="852"/>
      <c r="T12" s="277"/>
    </row>
    <row r="13" spans="1:20" s="221" customFormat="1" ht="96" customHeight="1">
      <c r="A13" s="693">
        <v>2019</v>
      </c>
      <c r="B13" s="612">
        <v>105</v>
      </c>
      <c r="C13" s="946" t="s">
        <v>72</v>
      </c>
      <c r="D13" s="946" t="s">
        <v>72</v>
      </c>
      <c r="E13" s="946" t="s">
        <v>72</v>
      </c>
      <c r="F13" s="939">
        <v>3</v>
      </c>
      <c r="G13" s="939">
        <v>43</v>
      </c>
      <c r="H13" s="939" t="s">
        <v>72</v>
      </c>
      <c r="I13" s="939">
        <v>54</v>
      </c>
      <c r="J13" s="939">
        <v>1</v>
      </c>
      <c r="K13" s="953">
        <v>4</v>
      </c>
      <c r="O13" s="851"/>
      <c r="P13" s="277"/>
      <c r="R13" s="852"/>
      <c r="S13" s="852"/>
      <c r="T13" s="277"/>
    </row>
    <row r="14" spans="1:20" s="40" customFormat="1" ht="15" customHeight="1">
      <c r="A14" s="37" t="s">
        <v>915</v>
      </c>
      <c r="B14" s="874"/>
      <c r="C14" s="874"/>
      <c r="D14" s="874"/>
      <c r="E14" s="1399"/>
      <c r="F14" s="1399"/>
      <c r="G14" s="875"/>
      <c r="H14" s="875"/>
      <c r="I14" s="875"/>
      <c r="J14" s="875"/>
      <c r="K14" s="874"/>
    </row>
    <row r="15" spans="1:20" s="878" customFormat="1" ht="17.25" customHeight="1">
      <c r="A15" s="854" t="s">
        <v>916</v>
      </c>
      <c r="B15" s="876"/>
      <c r="C15" s="876"/>
      <c r="D15" s="877"/>
      <c r="E15" s="877"/>
      <c r="F15" s="877"/>
      <c r="G15" s="877"/>
      <c r="H15" s="877"/>
      <c r="I15" s="877"/>
      <c r="J15" s="877"/>
      <c r="K15" s="877"/>
    </row>
  </sheetData>
  <mergeCells count="5">
    <mergeCell ref="A2:K2"/>
    <mergeCell ref="A3:K3"/>
    <mergeCell ref="A4:K4"/>
    <mergeCell ref="B5:E5"/>
    <mergeCell ref="E14:F14"/>
  </mergeCells>
  <phoneticPr fontId="6" type="noConversion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6"/>
  <sheetViews>
    <sheetView view="pageBreakPreview" zoomScaleSheetLayoutView="100" workbookViewId="0">
      <selection activeCell="A3" sqref="A3:G3"/>
    </sheetView>
  </sheetViews>
  <sheetFormatPr defaultRowHeight="15.75"/>
  <cols>
    <col min="1" max="1" width="9.625" customWidth="1"/>
    <col min="2" max="2" width="12.875" customWidth="1"/>
    <col min="3" max="7" width="12.625" customWidth="1"/>
  </cols>
  <sheetData>
    <row r="1" spans="1:8" ht="5.0999999999999996" customHeight="1"/>
    <row r="2" spans="1:8" ht="21.75" customHeight="1">
      <c r="A2" s="1054"/>
      <c r="B2" s="1054"/>
      <c r="C2" s="1054"/>
      <c r="D2" s="1054"/>
      <c r="E2" s="1054"/>
      <c r="F2" s="1054"/>
      <c r="G2" s="1054"/>
    </row>
    <row r="3" spans="1:8" s="2" customFormat="1" ht="21" customHeight="1">
      <c r="A3" s="1065" t="s">
        <v>509</v>
      </c>
      <c r="B3" s="1066"/>
      <c r="C3" s="1066"/>
      <c r="D3" s="1066"/>
      <c r="E3" s="1066"/>
      <c r="F3" s="1066"/>
      <c r="G3" s="1066"/>
    </row>
    <row r="4" spans="1:8" s="2" customFormat="1" ht="20.100000000000001" customHeight="1">
      <c r="A4" s="1057" t="s">
        <v>510</v>
      </c>
      <c r="B4" s="1058"/>
      <c r="C4" s="1058"/>
      <c r="D4" s="1058"/>
      <c r="E4" s="1058"/>
      <c r="F4" s="1058"/>
      <c r="G4" s="1058"/>
    </row>
    <row r="5" spans="1:8" s="5" customFormat="1" ht="20.100000000000001" customHeight="1">
      <c r="A5" s="240" t="s">
        <v>511</v>
      </c>
      <c r="B5" s="560"/>
      <c r="C5" s="561"/>
      <c r="D5" s="562"/>
      <c r="E5" s="562"/>
      <c r="F5" s="1060" t="s">
        <v>512</v>
      </c>
      <c r="G5" s="1060"/>
    </row>
    <row r="6" spans="1:8" s="231" customFormat="1" ht="20.100000000000001" customHeight="1">
      <c r="A6" s="47" t="s">
        <v>32</v>
      </c>
      <c r="B6" s="1067" t="s">
        <v>513</v>
      </c>
      <c r="C6" s="1068"/>
      <c r="D6" s="1069"/>
      <c r="E6" s="1073" t="s">
        <v>514</v>
      </c>
      <c r="F6" s="1074"/>
      <c r="G6" s="1075"/>
    </row>
    <row r="7" spans="1:8" s="231" customFormat="1" ht="20.100000000000001" customHeight="1">
      <c r="A7" s="52" t="s">
        <v>472</v>
      </c>
      <c r="B7" s="1070"/>
      <c r="C7" s="1071"/>
      <c r="D7" s="1072"/>
      <c r="E7" s="1076" t="s">
        <v>515</v>
      </c>
      <c r="F7" s="1077"/>
      <c r="G7" s="1078"/>
    </row>
    <row r="8" spans="1:8" s="231" customFormat="1" ht="21" customHeight="1">
      <c r="A8" s="468" t="s">
        <v>516</v>
      </c>
      <c r="B8" s="464" t="s">
        <v>517</v>
      </c>
      <c r="C8" s="238" t="s">
        <v>518</v>
      </c>
      <c r="D8" s="110" t="s">
        <v>519</v>
      </c>
      <c r="E8" s="563" t="s">
        <v>520</v>
      </c>
      <c r="F8" s="563" t="s">
        <v>518</v>
      </c>
      <c r="G8" s="563" t="s">
        <v>519</v>
      </c>
    </row>
    <row r="9" spans="1:8" s="231" customFormat="1" ht="21" customHeight="1">
      <c r="A9" s="468" t="s">
        <v>483</v>
      </c>
      <c r="B9" s="472" t="s">
        <v>186</v>
      </c>
      <c r="C9" s="564" t="s">
        <v>521</v>
      </c>
      <c r="D9" s="410" t="s">
        <v>522</v>
      </c>
      <c r="E9" s="565" t="s">
        <v>186</v>
      </c>
      <c r="F9" s="564" t="s">
        <v>521</v>
      </c>
      <c r="G9" s="410" t="s">
        <v>522</v>
      </c>
    </row>
    <row r="10" spans="1:8" s="129" customFormat="1" ht="95.25" customHeight="1">
      <c r="A10" s="512">
        <v>2014</v>
      </c>
      <c r="B10" s="566">
        <v>844</v>
      </c>
      <c r="C10" s="566">
        <v>220</v>
      </c>
      <c r="D10" s="566">
        <v>624</v>
      </c>
      <c r="E10" s="566">
        <v>72</v>
      </c>
      <c r="F10" s="566">
        <v>19</v>
      </c>
      <c r="G10" s="567">
        <v>53</v>
      </c>
    </row>
    <row r="11" spans="1:8" s="130" customFormat="1" ht="95.65" customHeight="1">
      <c r="A11" s="516">
        <v>2015</v>
      </c>
      <c r="B11" s="541">
        <v>717</v>
      </c>
      <c r="C11" s="541">
        <v>174</v>
      </c>
      <c r="D11" s="541">
        <v>543</v>
      </c>
      <c r="E11" s="541">
        <v>52</v>
      </c>
      <c r="F11" s="541">
        <v>13</v>
      </c>
      <c r="G11" s="542">
        <v>39</v>
      </c>
    </row>
    <row r="12" spans="1:8" s="132" customFormat="1" ht="95.65" customHeight="1">
      <c r="A12" s="516">
        <v>2016</v>
      </c>
      <c r="B12" s="541">
        <v>682</v>
      </c>
      <c r="C12" s="541">
        <v>173</v>
      </c>
      <c r="D12" s="541">
        <v>509</v>
      </c>
      <c r="E12" s="541">
        <v>50</v>
      </c>
      <c r="F12" s="541">
        <v>13</v>
      </c>
      <c r="G12" s="542">
        <v>38</v>
      </c>
    </row>
    <row r="13" spans="1:8" s="132" customFormat="1" ht="95.65" customHeight="1">
      <c r="A13" s="516">
        <v>2017</v>
      </c>
      <c r="B13" s="541">
        <v>600</v>
      </c>
      <c r="C13" s="541">
        <v>161</v>
      </c>
      <c r="D13" s="541">
        <v>440</v>
      </c>
      <c r="E13" s="541">
        <v>43</v>
      </c>
      <c r="F13" s="541">
        <v>12</v>
      </c>
      <c r="G13" s="542">
        <v>31</v>
      </c>
    </row>
    <row r="14" spans="1:8" s="132" customFormat="1" ht="95.65" customHeight="1">
      <c r="A14" s="516">
        <v>2018</v>
      </c>
      <c r="B14" s="541">
        <v>513</v>
      </c>
      <c r="C14" s="541">
        <v>120</v>
      </c>
      <c r="D14" s="541">
        <v>393</v>
      </c>
      <c r="E14" s="541">
        <v>38</v>
      </c>
      <c r="F14" s="541">
        <v>9</v>
      </c>
      <c r="G14" s="542">
        <v>29</v>
      </c>
      <c r="H14" s="130"/>
    </row>
    <row r="15" spans="1:8" s="132" customFormat="1" ht="95.65" customHeight="1">
      <c r="A15" s="521">
        <v>2019</v>
      </c>
      <c r="B15" s="551">
        <v>489</v>
      </c>
      <c r="C15" s="551">
        <v>102</v>
      </c>
      <c r="D15" s="551">
        <v>386</v>
      </c>
      <c r="E15" s="551">
        <v>36</v>
      </c>
      <c r="F15" s="551">
        <v>8</v>
      </c>
      <c r="G15" s="552">
        <v>28</v>
      </c>
    </row>
    <row r="16" spans="1:8" s="571" customFormat="1" ht="15.95" customHeight="1">
      <c r="A16" s="37" t="s">
        <v>523</v>
      </c>
      <c r="B16" s="568"/>
      <c r="C16" s="569"/>
      <c r="D16" s="569"/>
      <c r="E16" s="570"/>
      <c r="F16" s="570"/>
      <c r="G16" s="570"/>
    </row>
  </sheetData>
  <mergeCells count="7">
    <mergeCell ref="A2:G2"/>
    <mergeCell ref="A3:G3"/>
    <mergeCell ref="A4:G4"/>
    <mergeCell ref="F5:G5"/>
    <mergeCell ref="B6:D7"/>
    <mergeCell ref="E6:G6"/>
    <mergeCell ref="E7:G7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"/>
  <sheetViews>
    <sheetView view="pageBreakPreview" zoomScaleSheetLayoutView="100" workbookViewId="0">
      <selection activeCell="A3" sqref="A3:XFD3"/>
    </sheetView>
  </sheetViews>
  <sheetFormatPr defaultColWidth="9" defaultRowHeight="15.75"/>
  <cols>
    <col min="1" max="1" width="10.625" style="204" customWidth="1"/>
    <col min="2" max="3" width="7.5" customWidth="1"/>
    <col min="4" max="5" width="7.5" style="205" customWidth="1"/>
    <col min="6" max="6" width="7.625" style="205" customWidth="1"/>
    <col min="7" max="11" width="7.5" style="205" customWidth="1"/>
    <col min="12" max="16384" width="9" style="205"/>
  </cols>
  <sheetData>
    <row r="1" spans="1:20" ht="5.0999999999999996" customHeight="1">
      <c r="A1" s="224"/>
      <c r="B1" s="254"/>
      <c r="C1" s="254"/>
      <c r="D1" s="255"/>
      <c r="E1" s="255"/>
      <c r="F1" s="255"/>
      <c r="G1" s="255"/>
      <c r="H1" s="255"/>
      <c r="I1" s="255"/>
      <c r="J1" s="255"/>
      <c r="K1" s="255"/>
    </row>
    <row r="2" spans="1:20" ht="50.1" customHeight="1">
      <c r="A2" s="1298"/>
      <c r="B2" s="1298"/>
      <c r="C2" s="1298"/>
      <c r="D2" s="1298"/>
      <c r="E2" s="1298"/>
      <c r="F2" s="1298"/>
      <c r="G2" s="1298"/>
      <c r="H2" s="1298"/>
      <c r="I2" s="1298"/>
      <c r="J2" s="1298"/>
      <c r="K2" s="1298"/>
    </row>
    <row r="3" spans="1:20" s="2" customFormat="1" ht="21" customHeight="1">
      <c r="A3" s="1299" t="s">
        <v>917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89"/>
    </row>
    <row r="4" spans="1:20" s="2" customFormat="1" ht="20.100000000000001" customHeight="1">
      <c r="A4" s="1332" t="s">
        <v>918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89"/>
    </row>
    <row r="5" spans="1:20" s="209" customFormat="1" ht="20.100000000000001" customHeight="1">
      <c r="A5" s="207" t="s">
        <v>899</v>
      </c>
      <c r="B5" s="1327"/>
      <c r="C5" s="1148"/>
      <c r="D5" s="1148"/>
      <c r="E5" s="1148"/>
      <c r="F5" s="486"/>
      <c r="G5" s="486"/>
      <c r="H5" s="486"/>
      <c r="I5" s="486"/>
      <c r="J5" s="486"/>
      <c r="K5" s="486" t="s">
        <v>900</v>
      </c>
    </row>
    <row r="6" spans="1:20" s="7" customFormat="1" ht="26.25" customHeight="1">
      <c r="A6" s="47" t="s">
        <v>63</v>
      </c>
      <c r="B6" s="482" t="s">
        <v>206</v>
      </c>
      <c r="C6" s="491" t="s">
        <v>919</v>
      </c>
      <c r="D6" s="491" t="s">
        <v>914</v>
      </c>
      <c r="E6" s="483" t="s">
        <v>920</v>
      </c>
      <c r="F6" s="491" t="s">
        <v>921</v>
      </c>
      <c r="G6" s="491" t="s">
        <v>922</v>
      </c>
      <c r="H6" s="491" t="s">
        <v>923</v>
      </c>
      <c r="I6" s="491" t="s">
        <v>924</v>
      </c>
      <c r="J6" s="491" t="s">
        <v>925</v>
      </c>
      <c r="K6" s="491" t="s">
        <v>926</v>
      </c>
    </row>
    <row r="7" spans="1:20" s="9" customFormat="1" ht="29.25" customHeight="1">
      <c r="A7" s="246" t="s">
        <v>15</v>
      </c>
      <c r="B7" s="879" t="s">
        <v>36</v>
      </c>
      <c r="C7" s="248" t="s">
        <v>927</v>
      </c>
      <c r="D7" s="430" t="s">
        <v>928</v>
      </c>
      <c r="E7" s="430" t="s">
        <v>929</v>
      </c>
      <c r="F7" s="880" t="s">
        <v>930</v>
      </c>
      <c r="G7" s="493" t="s">
        <v>931</v>
      </c>
      <c r="H7" s="493" t="s">
        <v>932</v>
      </c>
      <c r="I7" s="493"/>
      <c r="J7" s="502" t="s">
        <v>933</v>
      </c>
      <c r="K7" s="418" t="s">
        <v>934</v>
      </c>
    </row>
    <row r="8" spans="1:20" s="883" customFormat="1" ht="96.4" customHeight="1">
      <c r="A8" s="837">
        <v>2014</v>
      </c>
      <c r="B8" s="439">
        <v>967</v>
      </c>
      <c r="C8" s="439">
        <v>205</v>
      </c>
      <c r="D8" s="439">
        <v>48</v>
      </c>
      <c r="E8" s="881">
        <v>1</v>
      </c>
      <c r="F8" s="881">
        <v>653</v>
      </c>
      <c r="G8" s="881">
        <v>60</v>
      </c>
      <c r="H8" s="881" t="s">
        <v>43</v>
      </c>
      <c r="I8" s="881" t="s">
        <v>43</v>
      </c>
      <c r="J8" s="881" t="s">
        <v>43</v>
      </c>
      <c r="K8" s="882" t="s">
        <v>43</v>
      </c>
      <c r="O8" s="884"/>
      <c r="P8" s="885"/>
      <c r="R8" s="886"/>
      <c r="S8" s="886"/>
      <c r="T8" s="885"/>
    </row>
    <row r="9" spans="1:20" s="883" customFormat="1" ht="96.4" customHeight="1">
      <c r="A9" s="840">
        <v>2015</v>
      </c>
      <c r="B9" s="266">
        <v>910</v>
      </c>
      <c r="C9" s="266">
        <v>168</v>
      </c>
      <c r="D9" s="266">
        <v>40</v>
      </c>
      <c r="E9" s="887">
        <v>1</v>
      </c>
      <c r="F9" s="887">
        <v>656</v>
      </c>
      <c r="G9" s="887">
        <v>45</v>
      </c>
      <c r="H9" s="887" t="s">
        <v>43</v>
      </c>
      <c r="I9" s="887" t="s">
        <v>43</v>
      </c>
      <c r="J9" s="887" t="s">
        <v>43</v>
      </c>
      <c r="K9" s="888" t="s">
        <v>43</v>
      </c>
      <c r="O9" s="884"/>
      <c r="P9" s="885"/>
      <c r="R9" s="886"/>
      <c r="S9" s="886"/>
      <c r="T9" s="885"/>
    </row>
    <row r="10" spans="1:20" s="883" customFormat="1" ht="96.4" customHeight="1">
      <c r="A10" s="840">
        <v>2016</v>
      </c>
      <c r="B10" s="266">
        <v>1036</v>
      </c>
      <c r="C10" s="266">
        <v>195</v>
      </c>
      <c r="D10" s="266">
        <v>41</v>
      </c>
      <c r="E10" s="887">
        <v>2</v>
      </c>
      <c r="F10" s="887">
        <v>745</v>
      </c>
      <c r="G10" s="887">
        <v>53</v>
      </c>
      <c r="H10" s="887" t="s">
        <v>43</v>
      </c>
      <c r="I10" s="887" t="s">
        <v>43</v>
      </c>
      <c r="J10" s="887" t="s">
        <v>43</v>
      </c>
      <c r="K10" s="888" t="s">
        <v>43</v>
      </c>
      <c r="O10" s="884"/>
      <c r="P10" s="885"/>
      <c r="R10" s="886"/>
      <c r="S10" s="886"/>
      <c r="T10" s="885"/>
    </row>
    <row r="11" spans="1:20" s="883" customFormat="1" ht="96.4" customHeight="1">
      <c r="A11" s="840">
        <v>2017</v>
      </c>
      <c r="B11" s="266">
        <v>1027</v>
      </c>
      <c r="C11" s="266">
        <v>195</v>
      </c>
      <c r="D11" s="266">
        <v>41</v>
      </c>
      <c r="E11" s="887">
        <v>2</v>
      </c>
      <c r="F11" s="887">
        <v>737</v>
      </c>
      <c r="G11" s="887">
        <v>52</v>
      </c>
      <c r="H11" s="887" t="s">
        <v>43</v>
      </c>
      <c r="I11" s="887" t="s">
        <v>43</v>
      </c>
      <c r="J11" s="887" t="s">
        <v>43</v>
      </c>
      <c r="K11" s="888" t="s">
        <v>43</v>
      </c>
      <c r="O11" s="884"/>
      <c r="P11" s="885"/>
      <c r="R11" s="886"/>
      <c r="S11" s="886"/>
      <c r="T11" s="885"/>
    </row>
    <row r="12" spans="1:20" s="883" customFormat="1" ht="96.4" customHeight="1">
      <c r="A12" s="840">
        <v>2018</v>
      </c>
      <c r="B12" s="266">
        <v>958</v>
      </c>
      <c r="C12" s="266">
        <v>197</v>
      </c>
      <c r="D12" s="266">
        <v>38</v>
      </c>
      <c r="E12" s="887">
        <v>1</v>
      </c>
      <c r="F12" s="887">
        <v>670</v>
      </c>
      <c r="G12" s="887">
        <v>52</v>
      </c>
      <c r="H12" s="887" t="s">
        <v>43</v>
      </c>
      <c r="I12" s="887" t="s">
        <v>43</v>
      </c>
      <c r="J12" s="887" t="s">
        <v>43</v>
      </c>
      <c r="K12" s="888" t="s">
        <v>43</v>
      </c>
      <c r="O12" s="889"/>
      <c r="P12" s="890"/>
      <c r="R12" s="886"/>
      <c r="S12" s="886"/>
      <c r="T12" s="890"/>
    </row>
    <row r="13" spans="1:20" s="883" customFormat="1" ht="96.4" customHeight="1">
      <c r="A13" s="693">
        <v>2019</v>
      </c>
      <c r="B13" s="612">
        <v>883</v>
      </c>
      <c r="C13" s="612">
        <v>172</v>
      </c>
      <c r="D13" s="612">
        <v>34</v>
      </c>
      <c r="E13" s="939" t="s">
        <v>72</v>
      </c>
      <c r="F13" s="939">
        <v>628</v>
      </c>
      <c r="G13" s="939">
        <v>49</v>
      </c>
      <c r="H13" s="946" t="s">
        <v>72</v>
      </c>
      <c r="I13" s="946" t="s">
        <v>72</v>
      </c>
      <c r="J13" s="946" t="s">
        <v>72</v>
      </c>
      <c r="K13" s="955" t="s">
        <v>72</v>
      </c>
      <c r="O13" s="889"/>
      <c r="P13" s="890"/>
      <c r="R13" s="886"/>
      <c r="S13" s="886"/>
      <c r="T13" s="890"/>
    </row>
    <row r="14" spans="1:20" ht="15.95" customHeight="1">
      <c r="A14" s="241" t="s">
        <v>916</v>
      </c>
      <c r="B14" s="254"/>
      <c r="C14" s="254"/>
      <c r="D14" s="255"/>
      <c r="E14" s="255"/>
      <c r="F14" s="255"/>
      <c r="G14" s="255"/>
      <c r="H14" s="255"/>
      <c r="I14" s="255"/>
      <c r="J14" s="255"/>
      <c r="K14" s="255"/>
    </row>
  </sheetData>
  <mergeCells count="4">
    <mergeCell ref="A2:K2"/>
    <mergeCell ref="A3:K3"/>
    <mergeCell ref="A4:K4"/>
    <mergeCell ref="B5:E5"/>
  </mergeCells>
  <phoneticPr fontId="6" type="noConversion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3"/>
  <sheetViews>
    <sheetView view="pageBreakPreview" zoomScaleSheetLayoutView="100" workbookViewId="0">
      <selection activeCell="A3" sqref="A3:XFD3"/>
    </sheetView>
  </sheetViews>
  <sheetFormatPr defaultColWidth="9" defaultRowHeight="15.75"/>
  <cols>
    <col min="1" max="1" width="11.5" style="204" customWidth="1"/>
    <col min="2" max="2" width="10.5" customWidth="1"/>
    <col min="3" max="3" width="11.5" customWidth="1"/>
    <col min="4" max="6" width="10.625" style="205" customWidth="1"/>
    <col min="7" max="7" width="8.875" customWidth="1"/>
    <col min="8" max="8" width="10.625" style="205" customWidth="1"/>
    <col min="9" max="16384" width="9" style="205"/>
  </cols>
  <sheetData>
    <row r="1" spans="1:8" ht="5.0999999999999996" customHeight="1">
      <c r="A1" s="224"/>
      <c r="B1" s="254"/>
      <c r="C1" s="254"/>
      <c r="D1" s="255"/>
      <c r="E1" s="255"/>
      <c r="F1" s="255"/>
      <c r="G1" s="254"/>
      <c r="H1" s="255"/>
    </row>
    <row r="2" spans="1:8" ht="50.1" customHeight="1">
      <c r="A2" s="1298"/>
      <c r="B2" s="1298"/>
      <c r="C2" s="1298"/>
      <c r="D2" s="1298"/>
      <c r="E2" s="1298"/>
      <c r="F2" s="1298"/>
      <c r="G2" s="1298"/>
      <c r="H2" s="1298"/>
    </row>
    <row r="3" spans="1:8" s="2" customFormat="1" ht="21" customHeight="1">
      <c r="A3" s="1299" t="s">
        <v>935</v>
      </c>
      <c r="B3" s="1299"/>
      <c r="C3" s="1299"/>
      <c r="D3" s="1299"/>
      <c r="E3" s="1299"/>
      <c r="F3" s="1299"/>
      <c r="G3" s="1299"/>
      <c r="H3" s="1299"/>
    </row>
    <row r="4" spans="1:8" s="2" customFormat="1" ht="20.100000000000001" customHeight="1">
      <c r="A4" s="1332" t="s">
        <v>936</v>
      </c>
      <c r="B4" s="1332"/>
      <c r="C4" s="1332"/>
      <c r="D4" s="1332"/>
      <c r="E4" s="1332"/>
      <c r="F4" s="1332"/>
      <c r="G4" s="1332"/>
      <c r="H4" s="1332"/>
    </row>
    <row r="5" spans="1:8" s="227" customFormat="1" ht="20.100000000000001" customHeight="1">
      <c r="A5" s="207" t="s">
        <v>899</v>
      </c>
      <c r="B5" s="1402"/>
      <c r="C5" s="1402"/>
      <c r="D5" s="1402"/>
      <c r="E5" s="1402"/>
      <c r="F5" s="1402"/>
      <c r="G5" s="486"/>
      <c r="H5" s="486" t="s">
        <v>900</v>
      </c>
    </row>
    <row r="6" spans="1:8" s="7" customFormat="1" ht="18" customHeight="1">
      <c r="A6" s="6" t="s">
        <v>63</v>
      </c>
      <c r="B6" s="257" t="s">
        <v>215</v>
      </c>
      <c r="C6" s="258" t="s">
        <v>937</v>
      </c>
      <c r="D6" s="258" t="s">
        <v>938</v>
      </c>
      <c r="E6" s="258" t="s">
        <v>939</v>
      </c>
      <c r="F6" s="258" t="s">
        <v>940</v>
      </c>
      <c r="G6" s="258" t="s">
        <v>941</v>
      </c>
      <c r="H6" s="258" t="s">
        <v>942</v>
      </c>
    </row>
    <row r="7" spans="1:8" s="9" customFormat="1" ht="18" customHeight="1">
      <c r="A7" s="685"/>
      <c r="B7" s="411"/>
      <c r="C7" s="368"/>
      <c r="D7" s="368" t="s">
        <v>943</v>
      </c>
      <c r="E7" s="368" t="s">
        <v>944</v>
      </c>
      <c r="F7" s="248"/>
      <c r="G7" s="248" t="s">
        <v>945</v>
      </c>
      <c r="H7" s="248" t="s">
        <v>946</v>
      </c>
    </row>
    <row r="8" spans="1:8" s="9" customFormat="1" ht="18" customHeight="1">
      <c r="A8" s="685" t="s">
        <v>15</v>
      </c>
      <c r="B8" s="411" t="s">
        <v>947</v>
      </c>
      <c r="C8" s="368" t="s">
        <v>948</v>
      </c>
      <c r="D8" s="418" t="s">
        <v>949</v>
      </c>
      <c r="E8" s="368" t="s">
        <v>950</v>
      </c>
      <c r="F8" s="368" t="s">
        <v>951</v>
      </c>
      <c r="G8" s="368" t="s">
        <v>952</v>
      </c>
      <c r="H8" s="248" t="s">
        <v>953</v>
      </c>
    </row>
    <row r="9" spans="1:8" s="221" customFormat="1" ht="42.4" customHeight="1">
      <c r="A9" s="837">
        <v>2014</v>
      </c>
      <c r="B9" s="838">
        <v>35</v>
      </c>
      <c r="C9" s="838" t="s">
        <v>43</v>
      </c>
      <c r="D9" s="838" t="s">
        <v>43</v>
      </c>
      <c r="E9" s="838" t="s">
        <v>43</v>
      </c>
      <c r="F9" s="385" t="s">
        <v>43</v>
      </c>
      <c r="G9" s="385">
        <v>1</v>
      </c>
      <c r="H9" s="850" t="s">
        <v>43</v>
      </c>
    </row>
    <row r="10" spans="1:8" s="221" customFormat="1" ht="42.4" customHeight="1">
      <c r="A10" s="840">
        <v>2015</v>
      </c>
      <c r="B10" s="841">
        <v>35</v>
      </c>
      <c r="C10" s="841" t="s">
        <v>43</v>
      </c>
      <c r="D10" s="841" t="s">
        <v>43</v>
      </c>
      <c r="E10" s="841" t="s">
        <v>43</v>
      </c>
      <c r="F10" s="105" t="s">
        <v>43</v>
      </c>
      <c r="G10" s="105">
        <v>1</v>
      </c>
      <c r="H10" s="853" t="s">
        <v>43</v>
      </c>
    </row>
    <row r="11" spans="1:8" s="221" customFormat="1" ht="42.4" customHeight="1">
      <c r="A11" s="840">
        <v>2016</v>
      </c>
      <c r="B11" s="841">
        <v>35</v>
      </c>
      <c r="C11" s="841" t="s">
        <v>43</v>
      </c>
      <c r="D11" s="841" t="s">
        <v>43</v>
      </c>
      <c r="E11" s="841" t="s">
        <v>72</v>
      </c>
      <c r="F11" s="105" t="s">
        <v>43</v>
      </c>
      <c r="G11" s="105">
        <v>1</v>
      </c>
      <c r="H11" s="853" t="s">
        <v>43</v>
      </c>
    </row>
    <row r="12" spans="1:8" s="221" customFormat="1" ht="42.4" customHeight="1">
      <c r="A12" s="840">
        <v>2017</v>
      </c>
      <c r="B12" s="841">
        <v>35</v>
      </c>
      <c r="C12" s="841" t="s">
        <v>43</v>
      </c>
      <c r="D12" s="841" t="s">
        <v>43</v>
      </c>
      <c r="E12" s="841" t="s">
        <v>72</v>
      </c>
      <c r="F12" s="105" t="s">
        <v>43</v>
      </c>
      <c r="G12" s="105">
        <v>1</v>
      </c>
      <c r="H12" s="853" t="s">
        <v>43</v>
      </c>
    </row>
    <row r="13" spans="1:8" s="221" customFormat="1" ht="42.4" customHeight="1">
      <c r="A13" s="840">
        <v>2018</v>
      </c>
      <c r="B13" s="841">
        <v>35</v>
      </c>
      <c r="C13" s="841" t="s">
        <v>43</v>
      </c>
      <c r="D13" s="841" t="s">
        <v>43</v>
      </c>
      <c r="E13" s="841" t="s">
        <v>72</v>
      </c>
      <c r="F13" s="105" t="s">
        <v>43</v>
      </c>
      <c r="G13" s="105">
        <v>1</v>
      </c>
      <c r="H13" s="853" t="s">
        <v>43</v>
      </c>
    </row>
    <row r="14" spans="1:8" s="221" customFormat="1" ht="42.4" customHeight="1">
      <c r="A14" s="693">
        <v>2019</v>
      </c>
      <c r="B14" s="939">
        <v>35</v>
      </c>
      <c r="C14" s="946" t="s">
        <v>72</v>
      </c>
      <c r="D14" s="946" t="s">
        <v>72</v>
      </c>
      <c r="E14" s="946" t="s">
        <v>72</v>
      </c>
      <c r="F14" s="643" t="s">
        <v>72</v>
      </c>
      <c r="G14" s="612">
        <v>1</v>
      </c>
      <c r="H14" s="955" t="s">
        <v>72</v>
      </c>
    </row>
    <row r="15" spans="1:8" s="218" customFormat="1" ht="18" customHeight="1">
      <c r="A15" s="10" t="s">
        <v>63</v>
      </c>
      <c r="B15" s="492" t="s">
        <v>954</v>
      </c>
      <c r="C15" s="505" t="s">
        <v>955</v>
      </c>
      <c r="D15" s="505" t="s">
        <v>926</v>
      </c>
      <c r="E15" s="505" t="s">
        <v>956</v>
      </c>
      <c r="F15" s="505" t="s">
        <v>957</v>
      </c>
      <c r="G15" s="1354" t="s">
        <v>455</v>
      </c>
      <c r="H15" s="1355"/>
    </row>
    <row r="16" spans="1:8" s="40" customFormat="1" ht="18" customHeight="1">
      <c r="A16" s="355"/>
      <c r="B16" s="248" t="s">
        <v>958</v>
      </c>
      <c r="C16" s="430" t="s">
        <v>959</v>
      </c>
      <c r="D16" s="430" t="s">
        <v>960</v>
      </c>
      <c r="E16" s="430" t="s">
        <v>961</v>
      </c>
      <c r="F16" s="430"/>
      <c r="G16" s="502"/>
      <c r="H16" s="503"/>
    </row>
    <row r="17" spans="1:8" s="40" customFormat="1" ht="18" customHeight="1">
      <c r="A17" s="355" t="s">
        <v>962</v>
      </c>
      <c r="B17" s="430" t="s">
        <v>963</v>
      </c>
      <c r="C17" s="891" t="s">
        <v>964</v>
      </c>
      <c r="D17" s="892" t="s">
        <v>960</v>
      </c>
      <c r="E17" s="891" t="s">
        <v>965</v>
      </c>
      <c r="F17" s="891" t="s">
        <v>966</v>
      </c>
      <c r="G17" s="1360" t="s">
        <v>201</v>
      </c>
      <c r="H17" s="1361"/>
    </row>
    <row r="18" spans="1:8" s="221" customFormat="1" ht="42.4" customHeight="1">
      <c r="A18" s="837">
        <v>2014</v>
      </c>
      <c r="B18" s="838">
        <v>0</v>
      </c>
      <c r="C18" s="838">
        <v>0</v>
      </c>
      <c r="D18" s="838">
        <v>0</v>
      </c>
      <c r="E18" s="838">
        <v>0</v>
      </c>
      <c r="F18" s="838">
        <v>0</v>
      </c>
      <c r="G18" s="1315">
        <v>34</v>
      </c>
      <c r="H18" s="1316"/>
    </row>
    <row r="19" spans="1:8" s="221" customFormat="1" ht="42.4" customHeight="1">
      <c r="A19" s="840">
        <v>2015</v>
      </c>
      <c r="B19" s="841">
        <v>0</v>
      </c>
      <c r="C19" s="841">
        <v>0</v>
      </c>
      <c r="D19" s="841">
        <v>0</v>
      </c>
      <c r="E19" s="841">
        <v>0</v>
      </c>
      <c r="F19" s="841">
        <v>0</v>
      </c>
      <c r="G19" s="1296">
        <v>34</v>
      </c>
      <c r="H19" s="1297"/>
    </row>
    <row r="20" spans="1:8" s="221" customFormat="1" ht="42.4" customHeight="1">
      <c r="A20" s="840">
        <v>2016</v>
      </c>
      <c r="B20" s="841">
        <v>0</v>
      </c>
      <c r="C20" s="841">
        <v>0</v>
      </c>
      <c r="D20" s="841">
        <v>0</v>
      </c>
      <c r="E20" s="841">
        <v>0</v>
      </c>
      <c r="F20" s="841">
        <v>0</v>
      </c>
      <c r="G20" s="1296">
        <v>34</v>
      </c>
      <c r="H20" s="1297"/>
    </row>
    <row r="21" spans="1:8" s="221" customFormat="1" ht="42.4" customHeight="1">
      <c r="A21" s="840">
        <v>2017</v>
      </c>
      <c r="B21" s="841" t="s">
        <v>43</v>
      </c>
      <c r="C21" s="841" t="s">
        <v>43</v>
      </c>
      <c r="D21" s="841" t="s">
        <v>43</v>
      </c>
      <c r="E21" s="841" t="s">
        <v>43</v>
      </c>
      <c r="F21" s="841" t="s">
        <v>43</v>
      </c>
      <c r="G21" s="1296">
        <v>34</v>
      </c>
      <c r="H21" s="1297"/>
    </row>
    <row r="22" spans="1:8" s="221" customFormat="1" ht="42.4" customHeight="1">
      <c r="A22" s="840">
        <v>2018</v>
      </c>
      <c r="B22" s="841" t="s">
        <v>43</v>
      </c>
      <c r="C22" s="841" t="s">
        <v>43</v>
      </c>
      <c r="D22" s="841" t="s">
        <v>43</v>
      </c>
      <c r="E22" s="841" t="s">
        <v>43</v>
      </c>
      <c r="F22" s="841" t="s">
        <v>43</v>
      </c>
      <c r="G22" s="1296">
        <v>34</v>
      </c>
      <c r="H22" s="1297"/>
    </row>
    <row r="23" spans="1:8" s="221" customFormat="1" ht="42.4" customHeight="1">
      <c r="A23" s="693">
        <v>2019</v>
      </c>
      <c r="B23" s="946" t="s">
        <v>72</v>
      </c>
      <c r="C23" s="946" t="s">
        <v>72</v>
      </c>
      <c r="D23" s="946" t="s">
        <v>72</v>
      </c>
      <c r="E23" s="946" t="s">
        <v>72</v>
      </c>
      <c r="F23" s="946" t="s">
        <v>72</v>
      </c>
      <c r="G23" s="1400">
        <v>34</v>
      </c>
      <c r="H23" s="1401"/>
    </row>
    <row r="24" spans="1:8" ht="15.95" customHeight="1">
      <c r="A24" s="207" t="s">
        <v>967</v>
      </c>
      <c r="B24" s="433"/>
      <c r="C24" s="433"/>
      <c r="D24" s="255"/>
      <c r="E24" s="255"/>
      <c r="F24" s="255"/>
      <c r="G24" s="433"/>
      <c r="H24" s="255"/>
    </row>
    <row r="25" spans="1:8" ht="15.75" customHeight="1">
      <c r="A25" s="205"/>
      <c r="B25" s="1"/>
      <c r="C25" s="1"/>
      <c r="G25" s="1"/>
    </row>
    <row r="26" spans="1:8" ht="15.75" customHeight="1">
      <c r="A26" s="205"/>
      <c r="B26" s="1"/>
      <c r="C26" s="1"/>
      <c r="G26" s="1"/>
    </row>
    <row r="27" spans="1:8" ht="15.75" customHeight="1">
      <c r="A27" s="205"/>
      <c r="B27" s="1"/>
      <c r="C27" s="1"/>
      <c r="G27" s="1"/>
    </row>
    <row r="28" spans="1:8" ht="15.75" customHeight="1">
      <c r="A28" s="205"/>
      <c r="B28" s="1"/>
      <c r="C28" s="1"/>
      <c r="G28" s="1"/>
    </row>
    <row r="29" spans="1:8" ht="15.75" customHeight="1">
      <c r="A29" s="205"/>
      <c r="B29" s="1"/>
      <c r="C29" s="1"/>
      <c r="G29" s="1"/>
    </row>
    <row r="30" spans="1:8" ht="15.75" customHeight="1">
      <c r="A30" s="205"/>
      <c r="B30" s="1"/>
      <c r="C30" s="1"/>
      <c r="G30" s="1"/>
    </row>
    <row r="31" spans="1:8" ht="15.75" customHeight="1">
      <c r="A31" s="205"/>
      <c r="B31" s="1"/>
      <c r="C31" s="1"/>
      <c r="G31" s="1"/>
    </row>
    <row r="32" spans="1:8" ht="15.75" customHeight="1">
      <c r="A32" s="205"/>
      <c r="B32" s="1"/>
      <c r="C32" s="1"/>
      <c r="G32" s="1"/>
    </row>
    <row r="33" spans="1:7" ht="15.75" customHeight="1">
      <c r="A33" s="205"/>
      <c r="B33" s="1"/>
      <c r="C33" s="1"/>
      <c r="G33" s="1"/>
    </row>
    <row r="34" spans="1:7" ht="15.75" customHeight="1">
      <c r="A34" s="205"/>
      <c r="B34" s="1"/>
      <c r="C34" s="1"/>
      <c r="G34" s="1"/>
    </row>
    <row r="35" spans="1:7" ht="15.75" customHeight="1">
      <c r="A35" s="205"/>
      <c r="B35" s="1"/>
      <c r="C35" s="1"/>
      <c r="G35" s="1"/>
    </row>
    <row r="36" spans="1:7" ht="15.75" customHeight="1">
      <c r="A36" s="205"/>
      <c r="B36" s="1"/>
      <c r="C36" s="1"/>
      <c r="G36" s="1"/>
    </row>
    <row r="37" spans="1:7" ht="15.75" customHeight="1">
      <c r="A37" s="205"/>
      <c r="B37" s="1"/>
      <c r="C37" s="1"/>
      <c r="G37" s="1"/>
    </row>
    <row r="38" spans="1:7" ht="15.75" customHeight="1">
      <c r="A38" s="205"/>
      <c r="B38" s="1"/>
      <c r="C38" s="1"/>
      <c r="G38" s="1"/>
    </row>
    <row r="39" spans="1:7" ht="15.75" customHeight="1">
      <c r="A39" s="205"/>
      <c r="B39" s="1"/>
      <c r="C39" s="1"/>
      <c r="G39" s="1"/>
    </row>
    <row r="40" spans="1:7" ht="15.75" customHeight="1">
      <c r="A40" s="205"/>
      <c r="B40" s="1"/>
      <c r="C40" s="1"/>
      <c r="G40" s="1"/>
    </row>
    <row r="41" spans="1:7" ht="15.75" customHeight="1">
      <c r="A41" s="205"/>
      <c r="B41" s="1"/>
      <c r="C41" s="1"/>
      <c r="G41" s="1"/>
    </row>
    <row r="42" spans="1:7" ht="15.75" customHeight="1">
      <c r="A42" s="205"/>
      <c r="B42" s="1"/>
      <c r="C42" s="1"/>
      <c r="G42" s="1"/>
    </row>
    <row r="43" spans="1:7" ht="15.75" customHeight="1">
      <c r="A43" s="205"/>
      <c r="B43" s="1"/>
      <c r="C43" s="1"/>
      <c r="G43" s="1"/>
    </row>
    <row r="44" spans="1:7" ht="15.75" customHeight="1">
      <c r="A44" s="205"/>
      <c r="B44" s="1"/>
      <c r="C44" s="1"/>
      <c r="G44" s="1"/>
    </row>
    <row r="45" spans="1:7" ht="15.75" customHeight="1">
      <c r="A45" s="205"/>
      <c r="B45" s="1"/>
      <c r="C45" s="1"/>
      <c r="G45" s="1"/>
    </row>
    <row r="46" spans="1:7" ht="15.75" customHeight="1">
      <c r="A46" s="205"/>
      <c r="B46" s="1"/>
      <c r="C46" s="1"/>
      <c r="G46" s="1"/>
    </row>
    <row r="47" spans="1:7" ht="15.75" customHeight="1">
      <c r="A47" s="205"/>
      <c r="B47" s="1"/>
      <c r="C47" s="1"/>
      <c r="G47" s="1"/>
    </row>
    <row r="48" spans="1:7" ht="15.75" customHeight="1">
      <c r="A48" s="205"/>
      <c r="B48" s="1"/>
      <c r="C48" s="1"/>
      <c r="G48" s="1"/>
    </row>
    <row r="49" spans="1:7" ht="15.75" customHeight="1">
      <c r="A49" s="205"/>
      <c r="B49" s="1"/>
      <c r="C49" s="1"/>
      <c r="G49" s="1"/>
    </row>
    <row r="50" spans="1:7" ht="15.75" customHeight="1">
      <c r="A50" s="205"/>
      <c r="B50" s="1"/>
      <c r="C50" s="1"/>
      <c r="G50" s="1"/>
    </row>
    <row r="51" spans="1:7" ht="15.75" customHeight="1">
      <c r="A51" s="205"/>
      <c r="B51" s="1"/>
      <c r="C51" s="1"/>
      <c r="G51" s="1"/>
    </row>
    <row r="52" spans="1:7" ht="15.75" customHeight="1">
      <c r="A52" s="205"/>
      <c r="B52" s="1"/>
      <c r="C52" s="1"/>
      <c r="G52" s="1"/>
    </row>
    <row r="53" spans="1:7" ht="15.75" customHeight="1">
      <c r="A53" s="205"/>
      <c r="B53" s="1"/>
      <c r="C53" s="1"/>
      <c r="G53" s="1"/>
    </row>
    <row r="54" spans="1:7" ht="15.75" customHeight="1">
      <c r="A54" s="205"/>
      <c r="B54" s="1"/>
      <c r="C54" s="1"/>
      <c r="G54" s="1"/>
    </row>
    <row r="55" spans="1:7" ht="15.75" customHeight="1">
      <c r="A55" s="205"/>
      <c r="B55" s="1"/>
      <c r="C55" s="1"/>
      <c r="G55" s="1"/>
    </row>
    <row r="56" spans="1:7" ht="15.75" customHeight="1">
      <c r="A56" s="205"/>
      <c r="B56" s="1"/>
      <c r="C56" s="1"/>
      <c r="G56" s="1"/>
    </row>
    <row r="57" spans="1:7" ht="15.75" customHeight="1">
      <c r="A57" s="205"/>
      <c r="B57" s="1"/>
      <c r="C57" s="1"/>
      <c r="G57" s="1"/>
    </row>
    <row r="58" spans="1:7" ht="15.75" customHeight="1">
      <c r="A58" s="205"/>
      <c r="B58" s="1"/>
      <c r="C58" s="1"/>
      <c r="G58" s="1"/>
    </row>
    <row r="59" spans="1:7" ht="15.75" customHeight="1">
      <c r="A59" s="205"/>
      <c r="B59" s="1"/>
      <c r="C59" s="1"/>
      <c r="G59" s="1"/>
    </row>
    <row r="60" spans="1:7" ht="15.75" customHeight="1">
      <c r="A60" s="205"/>
      <c r="B60" s="1"/>
      <c r="C60" s="1"/>
      <c r="G60" s="1"/>
    </row>
    <row r="61" spans="1:7" ht="15.75" customHeight="1">
      <c r="A61" s="205"/>
      <c r="B61" s="1"/>
      <c r="C61" s="1"/>
      <c r="G61" s="1"/>
    </row>
    <row r="62" spans="1:7" ht="15.75" customHeight="1">
      <c r="A62" s="205"/>
      <c r="B62" s="1"/>
      <c r="C62" s="1"/>
      <c r="G62" s="1"/>
    </row>
    <row r="63" spans="1:7" ht="15.75" customHeight="1">
      <c r="A63" s="205"/>
      <c r="B63" s="1"/>
      <c r="C63" s="1"/>
      <c r="G63" s="1"/>
    </row>
    <row r="64" spans="1:7" ht="15.75" customHeight="1">
      <c r="A64" s="205"/>
      <c r="B64" s="1"/>
      <c r="C64" s="1"/>
      <c r="G64" s="1"/>
    </row>
    <row r="65" spans="1:7" ht="15.75" customHeight="1">
      <c r="A65" s="205"/>
      <c r="B65" s="1"/>
      <c r="C65" s="1"/>
      <c r="G65" s="1"/>
    </row>
    <row r="66" spans="1:7" ht="15.75" customHeight="1">
      <c r="A66" s="205"/>
      <c r="B66" s="1"/>
      <c r="C66" s="1"/>
      <c r="G66" s="1"/>
    </row>
    <row r="67" spans="1:7" ht="15.75" customHeight="1">
      <c r="A67" s="205"/>
      <c r="B67" s="1"/>
      <c r="C67" s="1"/>
      <c r="G67" s="1"/>
    </row>
    <row r="68" spans="1:7" ht="15.75" customHeight="1">
      <c r="A68" s="205"/>
      <c r="B68" s="1"/>
      <c r="C68" s="1"/>
      <c r="G68" s="1"/>
    </row>
    <row r="69" spans="1:7" ht="15.75" customHeight="1">
      <c r="A69" s="205"/>
      <c r="B69" s="1"/>
      <c r="C69" s="1"/>
      <c r="G69" s="1"/>
    </row>
    <row r="70" spans="1:7" ht="15.75" customHeight="1">
      <c r="A70" s="205"/>
      <c r="B70" s="1"/>
      <c r="C70" s="1"/>
      <c r="G70" s="1"/>
    </row>
    <row r="71" spans="1:7" ht="15.75" customHeight="1">
      <c r="A71" s="205"/>
      <c r="B71" s="1"/>
      <c r="C71" s="1"/>
      <c r="G71" s="1"/>
    </row>
    <row r="72" spans="1:7" ht="15.75" customHeight="1">
      <c r="A72" s="205"/>
      <c r="B72" s="1"/>
      <c r="C72" s="1"/>
      <c r="G72" s="1"/>
    </row>
    <row r="73" spans="1:7" ht="15.75" customHeight="1">
      <c r="A73" s="205"/>
      <c r="B73" s="1"/>
      <c r="C73" s="1"/>
      <c r="G73" s="1"/>
    </row>
    <row r="74" spans="1:7" ht="15.75" customHeight="1">
      <c r="A74" s="205"/>
      <c r="B74" s="1"/>
      <c r="C74" s="1"/>
      <c r="G74" s="1"/>
    </row>
    <row r="75" spans="1:7" ht="15.75" customHeight="1">
      <c r="A75" s="205"/>
      <c r="B75" s="1"/>
      <c r="C75" s="1"/>
      <c r="G75" s="1"/>
    </row>
    <row r="76" spans="1:7" ht="15.75" customHeight="1">
      <c r="A76" s="205"/>
      <c r="B76" s="1"/>
      <c r="C76" s="1"/>
      <c r="G76" s="1"/>
    </row>
    <row r="77" spans="1:7" ht="15.75" customHeight="1">
      <c r="A77" s="205"/>
      <c r="B77" s="1"/>
      <c r="C77" s="1"/>
      <c r="G77" s="1"/>
    </row>
    <row r="78" spans="1:7" ht="15.75" customHeight="1">
      <c r="A78" s="205"/>
      <c r="B78" s="1"/>
      <c r="C78" s="1"/>
      <c r="G78" s="1"/>
    </row>
    <row r="79" spans="1:7" ht="15.75" customHeight="1">
      <c r="A79" s="205"/>
      <c r="B79" s="1"/>
      <c r="C79" s="1"/>
      <c r="G79" s="1"/>
    </row>
    <row r="80" spans="1:7" ht="15.75" customHeight="1">
      <c r="A80" s="205"/>
      <c r="B80" s="1"/>
      <c r="C80" s="1"/>
      <c r="G80" s="1"/>
    </row>
    <row r="81" spans="1:7" ht="15.75" customHeight="1">
      <c r="A81" s="205"/>
      <c r="B81" s="1"/>
      <c r="C81" s="1"/>
      <c r="G81" s="1"/>
    </row>
    <row r="82" spans="1:7" ht="15.75" customHeight="1">
      <c r="A82" s="205"/>
      <c r="B82" s="1"/>
      <c r="C82" s="1"/>
      <c r="G82" s="1"/>
    </row>
    <row r="83" spans="1:7" ht="15.75" customHeight="1">
      <c r="A83" s="205"/>
      <c r="B83" s="1"/>
      <c r="C83" s="1"/>
      <c r="G83" s="1"/>
    </row>
    <row r="84" spans="1:7" ht="15.75" customHeight="1">
      <c r="A84" s="205"/>
      <c r="B84" s="1"/>
      <c r="C84" s="1"/>
      <c r="G84" s="1"/>
    </row>
    <row r="85" spans="1:7" ht="15.75" customHeight="1">
      <c r="A85" s="205"/>
      <c r="B85" s="1"/>
      <c r="C85" s="1"/>
      <c r="G85" s="1"/>
    </row>
    <row r="86" spans="1:7" ht="15.75" customHeight="1">
      <c r="A86" s="205"/>
      <c r="B86" s="1"/>
      <c r="C86" s="1"/>
      <c r="G86" s="1"/>
    </row>
    <row r="87" spans="1:7" ht="15.75" customHeight="1">
      <c r="A87" s="205"/>
      <c r="B87" s="1"/>
      <c r="C87" s="1"/>
      <c r="G87" s="1"/>
    </row>
    <row r="88" spans="1:7" ht="15.75" customHeight="1">
      <c r="A88" s="205"/>
      <c r="B88" s="1"/>
      <c r="C88" s="1"/>
      <c r="G88" s="1"/>
    </row>
    <row r="89" spans="1:7" ht="15.75" customHeight="1">
      <c r="A89" s="205"/>
      <c r="B89" s="1"/>
      <c r="C89" s="1"/>
      <c r="G89" s="1"/>
    </row>
    <row r="90" spans="1:7" ht="15.75" customHeight="1">
      <c r="A90" s="205"/>
      <c r="B90" s="1"/>
      <c r="C90" s="1"/>
      <c r="G90" s="1"/>
    </row>
    <row r="91" spans="1:7" ht="15.75" customHeight="1">
      <c r="A91" s="205"/>
      <c r="B91" s="1"/>
      <c r="C91" s="1"/>
      <c r="G91" s="1"/>
    </row>
    <row r="92" spans="1:7" ht="15.75" customHeight="1">
      <c r="A92" s="205"/>
      <c r="B92" s="1"/>
      <c r="C92" s="1"/>
      <c r="G92" s="1"/>
    </row>
    <row r="93" spans="1:7" ht="15.75" customHeight="1">
      <c r="A93" s="205"/>
      <c r="B93" s="1"/>
      <c r="C93" s="1"/>
      <c r="G93" s="1"/>
    </row>
    <row r="94" spans="1:7" ht="15.75" customHeight="1">
      <c r="A94" s="205"/>
      <c r="B94" s="1"/>
      <c r="C94" s="1"/>
      <c r="G94" s="1"/>
    </row>
    <row r="95" spans="1:7" ht="15.75" customHeight="1">
      <c r="A95" s="205"/>
      <c r="B95" s="1"/>
      <c r="C95" s="1"/>
      <c r="G95" s="1"/>
    </row>
    <row r="96" spans="1:7" ht="15.75" customHeight="1">
      <c r="A96" s="205"/>
      <c r="B96" s="1"/>
      <c r="C96" s="1"/>
      <c r="G96" s="1"/>
    </row>
    <row r="97" spans="1:7" ht="15.75" customHeight="1">
      <c r="A97" s="205"/>
      <c r="B97" s="1"/>
      <c r="C97" s="1"/>
      <c r="G97" s="1"/>
    </row>
    <row r="98" spans="1:7" ht="15.75" customHeight="1">
      <c r="A98" s="205"/>
      <c r="B98" s="1"/>
      <c r="C98" s="1"/>
      <c r="G98" s="1"/>
    </row>
    <row r="99" spans="1:7" ht="15.75" customHeight="1">
      <c r="A99" s="205"/>
      <c r="B99" s="1"/>
      <c r="C99" s="1"/>
      <c r="G99" s="1"/>
    </row>
    <row r="100" spans="1:7" ht="15.75" customHeight="1">
      <c r="A100" s="205"/>
      <c r="B100" s="1"/>
      <c r="C100" s="1"/>
      <c r="G100" s="1"/>
    </row>
    <row r="101" spans="1:7" ht="15.75" customHeight="1">
      <c r="A101" s="205"/>
      <c r="B101" s="1"/>
      <c r="C101" s="1"/>
      <c r="G101" s="1"/>
    </row>
    <row r="102" spans="1:7" ht="15.75" customHeight="1">
      <c r="A102" s="205"/>
      <c r="B102" s="1"/>
      <c r="C102" s="1"/>
      <c r="G102" s="1"/>
    </row>
    <row r="103" spans="1:7" ht="15.75" customHeight="1">
      <c r="A103" s="205"/>
      <c r="B103" s="1"/>
      <c r="C103" s="1"/>
      <c r="G103" s="1"/>
    </row>
    <row r="104" spans="1:7" ht="15.75" customHeight="1">
      <c r="A104" s="205"/>
      <c r="B104" s="1"/>
      <c r="C104" s="1"/>
      <c r="G104" s="1"/>
    </row>
    <row r="105" spans="1:7" ht="15.75" customHeight="1">
      <c r="A105" s="205"/>
      <c r="B105" s="1"/>
      <c r="C105" s="1"/>
      <c r="G105" s="1"/>
    </row>
    <row r="106" spans="1:7" ht="15.75" customHeight="1">
      <c r="A106" s="205"/>
      <c r="B106" s="1"/>
      <c r="C106" s="1"/>
      <c r="G106" s="1"/>
    </row>
    <row r="107" spans="1:7" ht="15.75" customHeight="1">
      <c r="A107" s="205"/>
      <c r="B107" s="1"/>
      <c r="C107" s="1"/>
      <c r="G107" s="1"/>
    </row>
    <row r="108" spans="1:7" ht="15.75" customHeight="1">
      <c r="A108" s="205"/>
      <c r="B108" s="1"/>
      <c r="C108" s="1"/>
      <c r="G108" s="1"/>
    </row>
    <row r="109" spans="1:7" ht="15.75" customHeight="1">
      <c r="A109" s="205"/>
      <c r="B109" s="1"/>
      <c r="C109" s="1"/>
      <c r="G109" s="1"/>
    </row>
    <row r="110" spans="1:7" ht="15.75" customHeight="1">
      <c r="A110" s="205"/>
      <c r="B110" s="1"/>
      <c r="C110" s="1"/>
      <c r="G110" s="1"/>
    </row>
    <row r="111" spans="1:7" ht="15.75" customHeight="1">
      <c r="A111" s="205"/>
      <c r="B111" s="1"/>
      <c r="C111" s="1"/>
      <c r="G111" s="1"/>
    </row>
    <row r="112" spans="1:7" ht="15.75" customHeight="1">
      <c r="A112" s="205"/>
      <c r="B112" s="1"/>
      <c r="C112" s="1"/>
      <c r="G112" s="1"/>
    </row>
    <row r="113" spans="1:7" ht="15.75" customHeight="1">
      <c r="A113" s="205"/>
      <c r="B113" s="1"/>
      <c r="C113" s="1"/>
      <c r="G113" s="1"/>
    </row>
    <row r="114" spans="1:7" ht="15.75" customHeight="1">
      <c r="A114" s="205"/>
      <c r="B114" s="1"/>
      <c r="C114" s="1"/>
      <c r="G114" s="1"/>
    </row>
    <row r="115" spans="1:7" ht="15.75" customHeight="1">
      <c r="A115" s="205"/>
      <c r="B115" s="1"/>
      <c r="C115" s="1"/>
      <c r="G115" s="1"/>
    </row>
    <row r="116" spans="1:7" ht="15.75" customHeight="1">
      <c r="A116" s="205"/>
      <c r="B116" s="1"/>
      <c r="C116" s="1"/>
      <c r="G116" s="1"/>
    </row>
    <row r="117" spans="1:7" ht="15.75" customHeight="1">
      <c r="A117" s="205"/>
      <c r="B117" s="1"/>
      <c r="C117" s="1"/>
      <c r="G117" s="1"/>
    </row>
    <row r="118" spans="1:7" ht="15.75" customHeight="1">
      <c r="A118" s="205"/>
      <c r="B118" s="1"/>
      <c r="C118" s="1"/>
      <c r="G118" s="1"/>
    </row>
    <row r="119" spans="1:7" ht="15.75" customHeight="1">
      <c r="A119" s="205"/>
      <c r="B119" s="1"/>
      <c r="C119" s="1"/>
      <c r="G119" s="1"/>
    </row>
    <row r="120" spans="1:7" ht="15.75" customHeight="1">
      <c r="A120" s="205"/>
      <c r="B120" s="1"/>
      <c r="C120" s="1"/>
      <c r="G120" s="1"/>
    </row>
    <row r="121" spans="1:7" ht="15.75" customHeight="1">
      <c r="A121" s="205"/>
      <c r="B121" s="1"/>
      <c r="C121" s="1"/>
      <c r="G121" s="1"/>
    </row>
    <row r="122" spans="1:7" ht="15.75" customHeight="1">
      <c r="A122" s="205"/>
      <c r="B122" s="1"/>
      <c r="C122" s="1"/>
      <c r="G122" s="1"/>
    </row>
    <row r="123" spans="1:7" ht="15.75" customHeight="1">
      <c r="A123" s="205"/>
      <c r="B123" s="1"/>
      <c r="C123" s="1"/>
      <c r="G123" s="1"/>
    </row>
  </sheetData>
  <mergeCells count="12">
    <mergeCell ref="G23:H23"/>
    <mergeCell ref="A2:H2"/>
    <mergeCell ref="A3:H3"/>
    <mergeCell ref="A4:H4"/>
    <mergeCell ref="B5:F5"/>
    <mergeCell ref="G15:H15"/>
    <mergeCell ref="G17:H17"/>
    <mergeCell ref="G18:H18"/>
    <mergeCell ref="G19:H19"/>
    <mergeCell ref="G20:H20"/>
    <mergeCell ref="G21:H21"/>
    <mergeCell ref="G22:H22"/>
  </mergeCells>
  <phoneticPr fontId="6" type="noConversion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25"/>
  <sheetViews>
    <sheetView view="pageBreakPreview" zoomScale="55" zoomScaleNormal="100" zoomScaleSheetLayoutView="55" workbookViewId="0">
      <selection activeCell="P20" sqref="P20"/>
    </sheetView>
  </sheetViews>
  <sheetFormatPr defaultColWidth="9" defaultRowHeight="15.75"/>
  <cols>
    <col min="1" max="1" width="10.625" style="204" customWidth="1"/>
    <col min="2" max="4" width="9.375" customWidth="1"/>
    <col min="5" max="5" width="9.375" style="205" customWidth="1"/>
    <col min="6" max="6" width="8.875" style="205" customWidth="1"/>
    <col min="7" max="7" width="9.625" style="205" customWidth="1"/>
    <col min="8" max="8" width="9.375" style="205" customWidth="1"/>
    <col min="9" max="9" width="9.375" customWidth="1"/>
    <col min="10" max="16384" width="9" style="205"/>
  </cols>
  <sheetData>
    <row r="1" spans="1:9" ht="5.0999999999999996" customHeight="1">
      <c r="A1" s="224"/>
      <c r="B1" s="254"/>
      <c r="C1" s="254"/>
      <c r="D1" s="254"/>
      <c r="E1" s="255"/>
      <c r="F1" s="255"/>
      <c r="G1" s="255"/>
      <c r="H1" s="255"/>
      <c r="I1" s="254"/>
    </row>
    <row r="2" spans="1:9" ht="50.1" customHeight="1">
      <c r="A2" s="1298"/>
      <c r="B2" s="1298"/>
      <c r="C2" s="1298"/>
      <c r="D2" s="1298"/>
      <c r="E2" s="1298"/>
      <c r="F2" s="1298"/>
      <c r="G2" s="1298"/>
      <c r="H2" s="1298"/>
      <c r="I2" s="1298"/>
    </row>
    <row r="3" spans="1:9" s="2" customFormat="1" ht="21" customHeight="1">
      <c r="A3" s="1299" t="s">
        <v>968</v>
      </c>
      <c r="B3" s="1331"/>
      <c r="C3" s="1331"/>
      <c r="D3" s="1331"/>
      <c r="E3" s="1331"/>
      <c r="F3" s="1331"/>
      <c r="G3" s="1331"/>
      <c r="H3" s="1331"/>
      <c r="I3" s="1331"/>
    </row>
    <row r="4" spans="1:9" s="2" customFormat="1" ht="20.100000000000001" customHeight="1">
      <c r="A4" s="1332" t="s">
        <v>969</v>
      </c>
      <c r="B4" s="1333"/>
      <c r="C4" s="1333"/>
      <c r="D4" s="1333"/>
      <c r="E4" s="1333"/>
      <c r="F4" s="1333"/>
      <c r="G4" s="1333"/>
      <c r="H4" s="1333"/>
      <c r="I4" s="1333"/>
    </row>
    <row r="5" spans="1:9" s="227" customFormat="1" ht="20.100000000000001" customHeight="1">
      <c r="A5" s="207" t="s">
        <v>899</v>
      </c>
      <c r="B5" s="1402"/>
      <c r="C5" s="1402"/>
      <c r="D5" s="1402"/>
      <c r="E5" s="1402"/>
      <c r="F5" s="1402"/>
      <c r="G5" s="1402"/>
      <c r="H5" s="1402"/>
      <c r="I5" s="486" t="s">
        <v>900</v>
      </c>
    </row>
    <row r="6" spans="1:9" s="7" customFormat="1" ht="21" customHeight="1">
      <c r="A6" s="6" t="s">
        <v>63</v>
      </c>
      <c r="B6" s="1068" t="s">
        <v>970</v>
      </c>
      <c r="C6" s="1068"/>
      <c r="D6" s="1404"/>
      <c r="E6" s="1404"/>
      <c r="F6" s="1404"/>
      <c r="G6" s="1404"/>
      <c r="H6" s="1404"/>
      <c r="I6" s="1394"/>
    </row>
    <row r="7" spans="1:9" s="7" customFormat="1" ht="24" customHeight="1">
      <c r="A7" s="10"/>
      <c r="B7" s="1405"/>
      <c r="C7" s="1407"/>
      <c r="D7" s="504" t="s">
        <v>971</v>
      </c>
      <c r="E7" s="504" t="s">
        <v>972</v>
      </c>
      <c r="F7" s="504" t="s">
        <v>973</v>
      </c>
      <c r="G7" s="893" t="s">
        <v>974</v>
      </c>
      <c r="H7" s="504" t="s">
        <v>975</v>
      </c>
      <c r="I7" s="504" t="s">
        <v>976</v>
      </c>
    </row>
    <row r="8" spans="1:9" s="9" customFormat="1" ht="21" customHeight="1">
      <c r="A8" s="894"/>
      <c r="B8" s="1406"/>
      <c r="C8" s="1408"/>
      <c r="D8" s="1409" t="s">
        <v>977</v>
      </c>
      <c r="E8" s="1409" t="s">
        <v>978</v>
      </c>
      <c r="F8" s="1409" t="s">
        <v>979</v>
      </c>
      <c r="G8" s="1410" t="s">
        <v>980</v>
      </c>
      <c r="H8" s="1409" t="s">
        <v>981</v>
      </c>
      <c r="I8" s="1409" t="s">
        <v>982</v>
      </c>
    </row>
    <row r="9" spans="1:9" s="9" customFormat="1" ht="21" customHeight="1">
      <c r="A9" s="894" t="s">
        <v>15</v>
      </c>
      <c r="B9" s="1406"/>
      <c r="C9" s="1408"/>
      <c r="D9" s="1409"/>
      <c r="E9" s="1409"/>
      <c r="F9" s="1409"/>
      <c r="G9" s="1410"/>
      <c r="H9" s="1409"/>
      <c r="I9" s="1409"/>
    </row>
    <row r="10" spans="1:9" s="321" customFormat="1" ht="41.65" customHeight="1">
      <c r="A10" s="451">
        <v>2014</v>
      </c>
      <c r="B10" s="1411">
        <v>27</v>
      </c>
      <c r="C10" s="1411"/>
      <c r="D10" s="895" t="s">
        <v>43</v>
      </c>
      <c r="E10" s="895">
        <v>10</v>
      </c>
      <c r="F10" s="895">
        <v>1</v>
      </c>
      <c r="G10" s="895" t="s">
        <v>43</v>
      </c>
      <c r="H10" s="896">
        <v>7</v>
      </c>
      <c r="I10" s="897" t="s">
        <v>43</v>
      </c>
    </row>
    <row r="11" spans="1:9" s="321" customFormat="1" ht="41.65" customHeight="1">
      <c r="A11" s="316">
        <v>2015</v>
      </c>
      <c r="B11" s="1403">
        <v>28</v>
      </c>
      <c r="C11" s="1403"/>
      <c r="D11" s="898" t="s">
        <v>43</v>
      </c>
      <c r="E11" s="898">
        <v>10</v>
      </c>
      <c r="F11" s="898">
        <v>1</v>
      </c>
      <c r="G11" s="898">
        <v>0</v>
      </c>
      <c r="H11" s="899">
        <v>7</v>
      </c>
      <c r="I11" s="900">
        <v>0</v>
      </c>
    </row>
    <row r="12" spans="1:9" s="321" customFormat="1" ht="41.65" customHeight="1">
      <c r="A12" s="316">
        <v>2016</v>
      </c>
      <c r="B12" s="1403">
        <v>26</v>
      </c>
      <c r="C12" s="1403"/>
      <c r="D12" s="898" t="s">
        <v>43</v>
      </c>
      <c r="E12" s="898">
        <v>9</v>
      </c>
      <c r="F12" s="898">
        <v>0</v>
      </c>
      <c r="G12" s="898">
        <v>0</v>
      </c>
      <c r="H12" s="899">
        <v>7</v>
      </c>
      <c r="I12" s="900">
        <v>0</v>
      </c>
    </row>
    <row r="13" spans="1:9" s="321" customFormat="1" ht="41.65" customHeight="1">
      <c r="A13" s="316">
        <v>2017</v>
      </c>
      <c r="B13" s="1403">
        <v>26</v>
      </c>
      <c r="C13" s="1403"/>
      <c r="D13" s="898">
        <v>0</v>
      </c>
      <c r="E13" s="898">
        <v>12</v>
      </c>
      <c r="F13" s="898" t="s">
        <v>43</v>
      </c>
      <c r="G13" s="898" t="s">
        <v>43</v>
      </c>
      <c r="H13" s="899">
        <v>7</v>
      </c>
      <c r="I13" s="900">
        <v>0</v>
      </c>
    </row>
    <row r="14" spans="1:9" s="321" customFormat="1" ht="41.65" customHeight="1">
      <c r="A14" s="316">
        <v>2018</v>
      </c>
      <c r="B14" s="1403">
        <v>28</v>
      </c>
      <c r="C14" s="1403"/>
      <c r="D14" s="898">
        <v>0</v>
      </c>
      <c r="E14" s="898">
        <v>13</v>
      </c>
      <c r="F14" s="898" t="s">
        <v>43</v>
      </c>
      <c r="G14" s="898" t="s">
        <v>43</v>
      </c>
      <c r="H14" s="899">
        <v>7</v>
      </c>
      <c r="I14" s="900">
        <v>0</v>
      </c>
    </row>
    <row r="15" spans="1:9" s="321" customFormat="1" ht="41.65" customHeight="1">
      <c r="A15" s="693">
        <v>2019</v>
      </c>
      <c r="B15" s="1413">
        <v>29</v>
      </c>
      <c r="C15" s="1413"/>
      <c r="D15" s="956" t="s">
        <v>72</v>
      </c>
      <c r="E15" s="956">
        <v>15</v>
      </c>
      <c r="F15" s="956" t="s">
        <v>72</v>
      </c>
      <c r="G15" s="956" t="s">
        <v>72</v>
      </c>
      <c r="H15" s="597">
        <v>5</v>
      </c>
      <c r="I15" s="957" t="s">
        <v>72</v>
      </c>
    </row>
    <row r="16" spans="1:9" s="218" customFormat="1" ht="21" customHeight="1">
      <c r="A16" s="10" t="s">
        <v>63</v>
      </c>
      <c r="B16" s="53" t="s">
        <v>983</v>
      </c>
      <c r="C16" s="1354" t="s">
        <v>984</v>
      </c>
      <c r="D16" s="1414"/>
      <c r="E16" s="1414"/>
      <c r="F16" s="1355"/>
      <c r="G16" s="1415" t="s">
        <v>985</v>
      </c>
      <c r="H16" s="1416"/>
      <c r="I16" s="1417"/>
    </row>
    <row r="17" spans="1:9" s="218" customFormat="1" ht="24" customHeight="1">
      <c r="A17" s="10"/>
      <c r="B17" s="901" t="s">
        <v>986</v>
      </c>
      <c r="C17" s="1418"/>
      <c r="D17" s="504" t="s">
        <v>987</v>
      </c>
      <c r="E17" s="504" t="s">
        <v>988</v>
      </c>
      <c r="F17" s="504" t="s">
        <v>989</v>
      </c>
      <c r="G17" s="1418" t="s">
        <v>990</v>
      </c>
      <c r="H17" s="504" t="s">
        <v>991</v>
      </c>
      <c r="I17" s="504" t="s">
        <v>992</v>
      </c>
    </row>
    <row r="18" spans="1:9" s="40" customFormat="1" ht="21" customHeight="1">
      <c r="A18" s="894"/>
      <c r="B18" s="1420" t="s">
        <v>993</v>
      </c>
      <c r="C18" s="1419"/>
      <c r="D18" s="1412" t="s">
        <v>994</v>
      </c>
      <c r="E18" s="1412" t="s">
        <v>995</v>
      </c>
      <c r="F18" s="1412" t="s">
        <v>996</v>
      </c>
      <c r="G18" s="1419"/>
      <c r="H18" s="1412" t="s">
        <v>997</v>
      </c>
      <c r="I18" s="1412" t="s">
        <v>998</v>
      </c>
    </row>
    <row r="19" spans="1:9" s="40" customFormat="1" ht="21" customHeight="1">
      <c r="A19" s="894" t="s">
        <v>15</v>
      </c>
      <c r="B19" s="1420"/>
      <c r="C19" s="1419"/>
      <c r="D19" s="1412"/>
      <c r="E19" s="1412"/>
      <c r="F19" s="1412"/>
      <c r="G19" s="1419"/>
      <c r="H19" s="1412"/>
      <c r="I19" s="1412"/>
    </row>
    <row r="20" spans="1:9" s="321" customFormat="1" ht="41.65" customHeight="1">
      <c r="A20" s="902">
        <v>2014</v>
      </c>
      <c r="B20" s="895">
        <v>9</v>
      </c>
      <c r="C20" s="895">
        <v>874</v>
      </c>
      <c r="D20" s="895">
        <v>867</v>
      </c>
      <c r="E20" s="895">
        <v>1</v>
      </c>
      <c r="F20" s="895">
        <v>6</v>
      </c>
      <c r="G20" s="896">
        <v>4</v>
      </c>
      <c r="H20" s="895">
        <v>1</v>
      </c>
      <c r="I20" s="903">
        <v>3</v>
      </c>
    </row>
    <row r="21" spans="1:9" s="321" customFormat="1" ht="41.65" customHeight="1">
      <c r="A21" s="904">
        <v>2015</v>
      </c>
      <c r="B21" s="898">
        <v>10</v>
      </c>
      <c r="C21" s="898">
        <v>969</v>
      </c>
      <c r="D21" s="898">
        <v>963</v>
      </c>
      <c r="E21" s="898">
        <v>0</v>
      </c>
      <c r="F21" s="898">
        <v>6</v>
      </c>
      <c r="G21" s="899">
        <v>2</v>
      </c>
      <c r="H21" s="898">
        <v>0</v>
      </c>
      <c r="I21" s="905">
        <v>2</v>
      </c>
    </row>
    <row r="22" spans="1:9" s="321" customFormat="1" ht="41.65" customHeight="1">
      <c r="A22" s="904">
        <v>2016</v>
      </c>
      <c r="B22" s="898">
        <v>10</v>
      </c>
      <c r="C22" s="898">
        <v>1049</v>
      </c>
      <c r="D22" s="898">
        <v>1043</v>
      </c>
      <c r="E22" s="898">
        <v>0</v>
      </c>
      <c r="F22" s="898">
        <v>6</v>
      </c>
      <c r="G22" s="899">
        <v>3</v>
      </c>
      <c r="H22" s="898">
        <v>0</v>
      </c>
      <c r="I22" s="905">
        <v>3</v>
      </c>
    </row>
    <row r="23" spans="1:9" s="321" customFormat="1" ht="41.65" customHeight="1">
      <c r="A23" s="904">
        <v>2017</v>
      </c>
      <c r="B23" s="898">
        <v>7</v>
      </c>
      <c r="C23" s="898">
        <v>1158</v>
      </c>
      <c r="D23" s="898">
        <v>1152</v>
      </c>
      <c r="E23" s="898">
        <v>0</v>
      </c>
      <c r="F23" s="898">
        <v>6</v>
      </c>
      <c r="G23" s="899">
        <v>5</v>
      </c>
      <c r="H23" s="898">
        <v>0</v>
      </c>
      <c r="I23" s="905">
        <v>5</v>
      </c>
    </row>
    <row r="24" spans="1:9" s="321" customFormat="1" ht="41.65" customHeight="1">
      <c r="A24" s="904">
        <v>2018</v>
      </c>
      <c r="B24" s="898">
        <v>8</v>
      </c>
      <c r="C24" s="898">
        <v>1786</v>
      </c>
      <c r="D24" s="898">
        <v>1784</v>
      </c>
      <c r="E24" s="898" t="s">
        <v>72</v>
      </c>
      <c r="F24" s="898">
        <v>2</v>
      </c>
      <c r="G24" s="899">
        <v>6</v>
      </c>
      <c r="H24" s="898">
        <v>0</v>
      </c>
      <c r="I24" s="905">
        <v>6</v>
      </c>
    </row>
    <row r="25" spans="1:9" s="321" customFormat="1" ht="41.65" customHeight="1">
      <c r="A25" s="693">
        <v>2019</v>
      </c>
      <c r="B25" s="956">
        <v>9</v>
      </c>
      <c r="C25" s="956">
        <v>1780</v>
      </c>
      <c r="D25" s="956">
        <v>1779</v>
      </c>
      <c r="E25" s="956">
        <v>1</v>
      </c>
      <c r="F25" s="956" t="s">
        <v>72</v>
      </c>
      <c r="G25" s="597">
        <v>6</v>
      </c>
      <c r="H25" s="956" t="s">
        <v>72</v>
      </c>
      <c r="I25" s="958">
        <v>6</v>
      </c>
    </row>
    <row r="26" spans="1:9" ht="18" customHeight="1">
      <c r="A26" s="239" t="s">
        <v>967</v>
      </c>
      <c r="B26" s="433"/>
      <c r="C26" s="433"/>
      <c r="D26" s="433"/>
      <c r="E26" s="255"/>
      <c r="F26" s="255"/>
      <c r="G26" s="255"/>
      <c r="H26" s="255"/>
      <c r="I26" s="433"/>
    </row>
    <row r="27" spans="1:9" ht="15.75" customHeight="1">
      <c r="A27" s="205"/>
      <c r="B27" s="1"/>
      <c r="C27" s="1"/>
      <c r="D27" s="1"/>
      <c r="I27" s="1"/>
    </row>
    <row r="28" spans="1:9" ht="15.75" customHeight="1">
      <c r="A28" s="205"/>
      <c r="B28" s="1"/>
      <c r="C28" s="1"/>
      <c r="D28" s="1"/>
      <c r="I28" s="1"/>
    </row>
    <row r="29" spans="1:9" ht="15.75" customHeight="1">
      <c r="A29" s="205"/>
      <c r="B29" s="1"/>
      <c r="C29" s="1"/>
      <c r="D29" s="1"/>
      <c r="I29" s="1"/>
    </row>
    <row r="30" spans="1:9" ht="15.75" customHeight="1">
      <c r="A30" s="205"/>
      <c r="B30" s="1"/>
      <c r="C30" s="1"/>
      <c r="D30" s="1"/>
      <c r="I30" s="1"/>
    </row>
    <row r="31" spans="1:9" ht="15.75" customHeight="1">
      <c r="A31" s="205"/>
      <c r="B31" s="1"/>
      <c r="C31" s="1"/>
      <c r="D31" s="1"/>
      <c r="I31" s="1"/>
    </row>
    <row r="32" spans="1:9" ht="15.75" customHeight="1">
      <c r="A32" s="205"/>
      <c r="B32" s="1"/>
      <c r="C32" s="1"/>
      <c r="D32" s="1"/>
      <c r="I32" s="1"/>
    </row>
    <row r="33" spans="1:9" ht="15.75" customHeight="1">
      <c r="A33" s="205"/>
      <c r="B33" s="1"/>
      <c r="C33" s="1"/>
      <c r="D33" s="1"/>
      <c r="I33" s="1"/>
    </row>
    <row r="34" spans="1:9" ht="15.75" customHeight="1">
      <c r="A34" s="205"/>
      <c r="B34" s="1"/>
      <c r="C34" s="1"/>
      <c r="D34" s="1"/>
      <c r="I34" s="1"/>
    </row>
    <row r="35" spans="1:9" ht="15.75" customHeight="1">
      <c r="A35" s="205"/>
      <c r="B35" s="1"/>
      <c r="C35" s="1"/>
      <c r="D35" s="1"/>
      <c r="I35" s="1"/>
    </row>
    <row r="36" spans="1:9" ht="15.75" customHeight="1">
      <c r="A36" s="205"/>
      <c r="B36" s="1"/>
      <c r="C36" s="1"/>
      <c r="D36" s="1"/>
      <c r="I36" s="1"/>
    </row>
    <row r="37" spans="1:9" ht="15.75" customHeight="1">
      <c r="A37" s="205"/>
      <c r="B37" s="1"/>
      <c r="C37" s="1"/>
      <c r="D37" s="1"/>
      <c r="I37" s="1"/>
    </row>
    <row r="38" spans="1:9" ht="15.75" customHeight="1">
      <c r="A38" s="205"/>
      <c r="B38" s="1"/>
      <c r="C38" s="1"/>
      <c r="D38" s="1"/>
      <c r="I38" s="1"/>
    </row>
    <row r="39" spans="1:9" ht="15.75" customHeight="1">
      <c r="A39" s="205"/>
      <c r="B39" s="1"/>
      <c r="C39" s="1"/>
      <c r="D39" s="1"/>
      <c r="I39" s="1"/>
    </row>
    <row r="40" spans="1:9" ht="15.75" customHeight="1">
      <c r="A40" s="205"/>
      <c r="B40" s="1"/>
      <c r="C40" s="1"/>
      <c r="D40" s="1"/>
      <c r="I40" s="1"/>
    </row>
    <row r="41" spans="1:9" ht="15.75" customHeight="1">
      <c r="A41" s="205"/>
      <c r="B41" s="1"/>
      <c r="C41" s="1"/>
      <c r="D41" s="1"/>
      <c r="I41" s="1"/>
    </row>
    <row r="42" spans="1:9" ht="15.75" customHeight="1">
      <c r="A42" s="205"/>
      <c r="B42" s="1"/>
      <c r="C42" s="1"/>
      <c r="D42" s="1"/>
      <c r="I42" s="1"/>
    </row>
    <row r="43" spans="1:9" ht="15.75" customHeight="1">
      <c r="A43" s="205"/>
      <c r="B43" s="1"/>
      <c r="C43" s="1"/>
      <c r="D43" s="1"/>
      <c r="I43" s="1"/>
    </row>
    <row r="44" spans="1:9" ht="15.75" customHeight="1">
      <c r="A44" s="205"/>
      <c r="B44" s="1"/>
      <c r="C44" s="1"/>
      <c r="D44" s="1"/>
      <c r="I44" s="1"/>
    </row>
    <row r="45" spans="1:9" ht="15.75" customHeight="1">
      <c r="A45" s="205"/>
      <c r="B45" s="1"/>
      <c r="C45" s="1"/>
      <c r="D45" s="1"/>
      <c r="I45" s="1"/>
    </row>
    <row r="46" spans="1:9" ht="15.75" customHeight="1">
      <c r="A46" s="205"/>
      <c r="B46" s="1"/>
      <c r="C46" s="1"/>
      <c r="D46" s="1"/>
      <c r="I46" s="1"/>
    </row>
    <row r="47" spans="1:9" ht="15.75" customHeight="1">
      <c r="A47" s="205"/>
      <c r="B47" s="1"/>
      <c r="C47" s="1"/>
      <c r="D47" s="1"/>
      <c r="I47" s="1"/>
    </row>
    <row r="48" spans="1:9" ht="15.75" customHeight="1">
      <c r="A48" s="205"/>
      <c r="B48" s="1"/>
      <c r="C48" s="1"/>
      <c r="D48" s="1"/>
      <c r="I48" s="1"/>
    </row>
    <row r="49" spans="1:9" ht="15.75" customHeight="1">
      <c r="A49" s="205"/>
      <c r="B49" s="1"/>
      <c r="C49" s="1"/>
      <c r="D49" s="1"/>
      <c r="I49" s="1"/>
    </row>
    <row r="50" spans="1:9" ht="15.75" customHeight="1">
      <c r="A50" s="205"/>
      <c r="B50" s="1"/>
      <c r="C50" s="1"/>
      <c r="D50" s="1"/>
      <c r="I50" s="1"/>
    </row>
    <row r="51" spans="1:9" ht="15.75" customHeight="1">
      <c r="A51" s="205"/>
      <c r="B51" s="1"/>
      <c r="C51" s="1"/>
      <c r="D51" s="1"/>
      <c r="I51" s="1"/>
    </row>
    <row r="52" spans="1:9" ht="15.75" customHeight="1">
      <c r="A52" s="205"/>
      <c r="B52" s="1"/>
      <c r="C52" s="1"/>
      <c r="D52" s="1"/>
      <c r="I52" s="1"/>
    </row>
    <row r="53" spans="1:9" ht="15.75" customHeight="1">
      <c r="A53" s="205"/>
      <c r="B53" s="1"/>
      <c r="C53" s="1"/>
      <c r="D53" s="1"/>
      <c r="I53" s="1"/>
    </row>
    <row r="54" spans="1:9" ht="15.75" customHeight="1">
      <c r="A54" s="205"/>
      <c r="B54" s="1"/>
      <c r="C54" s="1"/>
      <c r="D54" s="1"/>
      <c r="I54" s="1"/>
    </row>
    <row r="55" spans="1:9" ht="15.75" customHeight="1">
      <c r="A55" s="205"/>
      <c r="B55" s="1"/>
      <c r="C55" s="1"/>
      <c r="D55" s="1"/>
      <c r="I55" s="1"/>
    </row>
    <row r="56" spans="1:9" ht="15.75" customHeight="1">
      <c r="A56" s="205"/>
      <c r="B56" s="1"/>
      <c r="C56" s="1"/>
      <c r="D56" s="1"/>
      <c r="I56" s="1"/>
    </row>
    <row r="57" spans="1:9" ht="15.75" customHeight="1">
      <c r="A57" s="205"/>
      <c r="B57" s="1"/>
      <c r="C57" s="1"/>
      <c r="D57" s="1"/>
      <c r="I57" s="1"/>
    </row>
    <row r="58" spans="1:9" ht="15.75" customHeight="1">
      <c r="A58" s="205"/>
      <c r="B58" s="1"/>
      <c r="C58" s="1"/>
      <c r="D58" s="1"/>
      <c r="I58" s="1"/>
    </row>
    <row r="59" spans="1:9" ht="15.75" customHeight="1">
      <c r="A59" s="205"/>
      <c r="B59" s="1"/>
      <c r="C59" s="1"/>
      <c r="D59" s="1"/>
      <c r="I59" s="1"/>
    </row>
    <row r="60" spans="1:9" ht="15.75" customHeight="1">
      <c r="A60" s="205"/>
      <c r="B60" s="1"/>
      <c r="C60" s="1"/>
      <c r="D60" s="1"/>
      <c r="I60" s="1"/>
    </row>
    <row r="61" spans="1:9" ht="15.75" customHeight="1">
      <c r="A61" s="205"/>
      <c r="B61" s="1"/>
      <c r="C61" s="1"/>
      <c r="D61" s="1"/>
      <c r="I61" s="1"/>
    </row>
    <row r="62" spans="1:9" ht="15.75" customHeight="1">
      <c r="A62" s="205"/>
      <c r="B62" s="1"/>
      <c r="C62" s="1"/>
      <c r="D62" s="1"/>
      <c r="I62" s="1"/>
    </row>
    <row r="63" spans="1:9" ht="15.75" customHeight="1">
      <c r="A63" s="205"/>
      <c r="B63" s="1"/>
      <c r="C63" s="1"/>
      <c r="D63" s="1"/>
      <c r="I63" s="1"/>
    </row>
    <row r="64" spans="1:9" ht="15.75" customHeight="1">
      <c r="A64" s="205"/>
      <c r="B64" s="1"/>
      <c r="C64" s="1"/>
      <c r="D64" s="1"/>
      <c r="I64" s="1"/>
    </row>
    <row r="65" spans="1:9" ht="15.75" customHeight="1">
      <c r="A65" s="205"/>
      <c r="B65" s="1"/>
      <c r="C65" s="1"/>
      <c r="D65" s="1"/>
      <c r="I65" s="1"/>
    </row>
    <row r="66" spans="1:9" ht="15.75" customHeight="1">
      <c r="A66" s="205"/>
      <c r="B66" s="1"/>
      <c r="C66" s="1"/>
      <c r="D66" s="1"/>
      <c r="I66" s="1"/>
    </row>
    <row r="67" spans="1:9" ht="15.75" customHeight="1">
      <c r="A67" s="205"/>
      <c r="B67" s="1"/>
      <c r="C67" s="1"/>
      <c r="D67" s="1"/>
      <c r="I67" s="1"/>
    </row>
    <row r="68" spans="1:9" ht="15.75" customHeight="1">
      <c r="A68" s="205"/>
      <c r="B68" s="1"/>
      <c r="C68" s="1"/>
      <c r="D68" s="1"/>
      <c r="I68" s="1"/>
    </row>
    <row r="69" spans="1:9" ht="15.75" customHeight="1">
      <c r="A69" s="205"/>
      <c r="B69" s="1"/>
      <c r="C69" s="1"/>
      <c r="D69" s="1"/>
      <c r="I69" s="1"/>
    </row>
    <row r="70" spans="1:9" ht="15.75" customHeight="1">
      <c r="A70" s="205"/>
      <c r="B70" s="1"/>
      <c r="C70" s="1"/>
      <c r="D70" s="1"/>
      <c r="I70" s="1"/>
    </row>
    <row r="71" spans="1:9" ht="15.75" customHeight="1">
      <c r="A71" s="205"/>
      <c r="B71" s="1"/>
      <c r="C71" s="1"/>
      <c r="D71" s="1"/>
      <c r="I71" s="1"/>
    </row>
    <row r="72" spans="1:9" ht="15.75" customHeight="1">
      <c r="A72" s="205"/>
      <c r="B72" s="1"/>
      <c r="C72" s="1"/>
      <c r="D72" s="1"/>
      <c r="I72" s="1"/>
    </row>
    <row r="73" spans="1:9" ht="15.75" customHeight="1">
      <c r="A73" s="205"/>
      <c r="B73" s="1"/>
      <c r="C73" s="1"/>
      <c r="D73" s="1"/>
      <c r="I73" s="1"/>
    </row>
    <row r="74" spans="1:9" ht="15.75" customHeight="1">
      <c r="A74" s="205"/>
      <c r="B74" s="1"/>
      <c r="C74" s="1"/>
      <c r="D74" s="1"/>
      <c r="I74" s="1"/>
    </row>
    <row r="75" spans="1:9" ht="15.75" customHeight="1">
      <c r="A75" s="205"/>
      <c r="B75" s="1"/>
      <c r="C75" s="1"/>
      <c r="D75" s="1"/>
      <c r="I75" s="1"/>
    </row>
    <row r="76" spans="1:9" ht="15.75" customHeight="1">
      <c r="A76" s="205"/>
      <c r="B76" s="1"/>
      <c r="C76" s="1"/>
      <c r="D76" s="1"/>
      <c r="I76" s="1"/>
    </row>
    <row r="77" spans="1:9" ht="15.75" customHeight="1">
      <c r="A77" s="205"/>
      <c r="B77" s="1"/>
      <c r="C77" s="1"/>
      <c r="D77" s="1"/>
      <c r="I77" s="1"/>
    </row>
    <row r="78" spans="1:9" ht="15.75" customHeight="1">
      <c r="A78" s="205"/>
      <c r="B78" s="1"/>
      <c r="C78" s="1"/>
      <c r="D78" s="1"/>
      <c r="I78" s="1"/>
    </row>
    <row r="79" spans="1:9" ht="15.75" customHeight="1">
      <c r="A79" s="205"/>
      <c r="B79" s="1"/>
      <c r="C79" s="1"/>
      <c r="D79" s="1"/>
      <c r="I79" s="1"/>
    </row>
    <row r="80" spans="1:9" ht="15.75" customHeight="1">
      <c r="A80" s="205"/>
      <c r="B80" s="1"/>
      <c r="C80" s="1"/>
      <c r="D80" s="1"/>
      <c r="I80" s="1"/>
    </row>
    <row r="81" spans="1:9" ht="15.75" customHeight="1">
      <c r="A81" s="205"/>
      <c r="B81" s="1"/>
      <c r="C81" s="1"/>
      <c r="D81" s="1"/>
      <c r="I81" s="1"/>
    </row>
    <row r="82" spans="1:9" ht="15.75" customHeight="1">
      <c r="A82" s="205"/>
      <c r="B82" s="1"/>
      <c r="C82" s="1"/>
      <c r="D82" s="1"/>
      <c r="I82" s="1"/>
    </row>
    <row r="83" spans="1:9" ht="15.75" customHeight="1">
      <c r="A83" s="205"/>
      <c r="B83" s="1"/>
      <c r="C83" s="1"/>
      <c r="D83" s="1"/>
      <c r="I83" s="1"/>
    </row>
    <row r="84" spans="1:9" ht="15.75" customHeight="1">
      <c r="A84" s="205"/>
      <c r="B84" s="1"/>
      <c r="C84" s="1"/>
      <c r="D84" s="1"/>
      <c r="I84" s="1"/>
    </row>
    <row r="85" spans="1:9" ht="15.75" customHeight="1">
      <c r="A85" s="205"/>
      <c r="B85" s="1"/>
      <c r="C85" s="1"/>
      <c r="D85" s="1"/>
      <c r="I85" s="1"/>
    </row>
    <row r="86" spans="1:9" ht="15.75" customHeight="1">
      <c r="A86" s="205"/>
      <c r="B86" s="1"/>
      <c r="C86" s="1"/>
      <c r="D86" s="1"/>
      <c r="I86" s="1"/>
    </row>
    <row r="87" spans="1:9" ht="15.75" customHeight="1">
      <c r="A87" s="205"/>
      <c r="B87" s="1"/>
      <c r="C87" s="1"/>
      <c r="D87" s="1"/>
      <c r="I87" s="1"/>
    </row>
    <row r="88" spans="1:9" ht="15.75" customHeight="1">
      <c r="A88" s="205"/>
      <c r="B88" s="1"/>
      <c r="C88" s="1"/>
      <c r="D88" s="1"/>
      <c r="I88" s="1"/>
    </row>
    <row r="89" spans="1:9" ht="15.75" customHeight="1">
      <c r="A89" s="205"/>
      <c r="B89" s="1"/>
      <c r="C89" s="1"/>
      <c r="D89" s="1"/>
      <c r="I89" s="1"/>
    </row>
    <row r="90" spans="1:9" ht="15.75" customHeight="1">
      <c r="A90" s="205"/>
      <c r="B90" s="1"/>
      <c r="C90" s="1"/>
      <c r="D90" s="1"/>
      <c r="I90" s="1"/>
    </row>
    <row r="91" spans="1:9" ht="15.75" customHeight="1">
      <c r="A91" s="205"/>
      <c r="B91" s="1"/>
      <c r="C91" s="1"/>
      <c r="D91" s="1"/>
      <c r="I91" s="1"/>
    </row>
    <row r="92" spans="1:9" ht="15.75" customHeight="1">
      <c r="A92" s="205"/>
      <c r="B92" s="1"/>
      <c r="C92" s="1"/>
      <c r="D92" s="1"/>
      <c r="I92" s="1"/>
    </row>
    <row r="93" spans="1:9" ht="15.75" customHeight="1">
      <c r="A93" s="205"/>
      <c r="B93" s="1"/>
      <c r="C93" s="1"/>
      <c r="D93" s="1"/>
      <c r="I93" s="1"/>
    </row>
    <row r="94" spans="1:9" ht="15.75" customHeight="1">
      <c r="A94" s="205"/>
      <c r="B94" s="1"/>
      <c r="C94" s="1"/>
      <c r="D94" s="1"/>
      <c r="I94" s="1"/>
    </row>
    <row r="95" spans="1:9" ht="15.75" customHeight="1">
      <c r="A95" s="205"/>
      <c r="B95" s="1"/>
      <c r="C95" s="1"/>
      <c r="D95" s="1"/>
      <c r="I95" s="1"/>
    </row>
    <row r="96" spans="1:9" ht="15.75" customHeight="1">
      <c r="A96" s="205"/>
      <c r="B96" s="1"/>
      <c r="C96" s="1"/>
      <c r="D96" s="1"/>
      <c r="I96" s="1"/>
    </row>
    <row r="97" spans="1:9" ht="15.75" customHeight="1">
      <c r="A97" s="205"/>
      <c r="B97" s="1"/>
      <c r="C97" s="1"/>
      <c r="D97" s="1"/>
      <c r="I97" s="1"/>
    </row>
    <row r="98" spans="1:9" ht="15.75" customHeight="1">
      <c r="A98" s="205"/>
      <c r="B98" s="1"/>
      <c r="C98" s="1"/>
      <c r="D98" s="1"/>
      <c r="I98" s="1"/>
    </row>
    <row r="99" spans="1:9" ht="15.75" customHeight="1">
      <c r="A99" s="205"/>
      <c r="B99" s="1"/>
      <c r="C99" s="1"/>
      <c r="D99" s="1"/>
      <c r="I99" s="1"/>
    </row>
    <row r="100" spans="1:9" ht="15.75" customHeight="1">
      <c r="A100" s="205"/>
      <c r="B100" s="1"/>
      <c r="C100" s="1"/>
      <c r="D100" s="1"/>
      <c r="I100" s="1"/>
    </row>
    <row r="101" spans="1:9" ht="15.75" customHeight="1">
      <c r="A101" s="205"/>
      <c r="B101" s="1"/>
      <c r="C101" s="1"/>
      <c r="D101" s="1"/>
      <c r="I101" s="1"/>
    </row>
    <row r="102" spans="1:9" ht="15.75" customHeight="1">
      <c r="A102" s="205"/>
      <c r="B102" s="1"/>
      <c r="C102" s="1"/>
      <c r="D102" s="1"/>
      <c r="I102" s="1"/>
    </row>
    <row r="103" spans="1:9" ht="15.75" customHeight="1">
      <c r="A103" s="205"/>
      <c r="B103" s="1"/>
      <c r="C103" s="1"/>
      <c r="D103" s="1"/>
      <c r="I103" s="1"/>
    </row>
    <row r="104" spans="1:9" ht="15.75" customHeight="1">
      <c r="A104" s="205"/>
      <c r="B104" s="1"/>
      <c r="C104" s="1"/>
      <c r="D104" s="1"/>
      <c r="I104" s="1"/>
    </row>
    <row r="105" spans="1:9" ht="15.75" customHeight="1">
      <c r="A105" s="205"/>
      <c r="B105" s="1"/>
      <c r="C105" s="1"/>
      <c r="D105" s="1"/>
      <c r="I105" s="1"/>
    </row>
    <row r="106" spans="1:9" ht="15.75" customHeight="1">
      <c r="A106" s="205"/>
      <c r="B106" s="1"/>
      <c r="C106" s="1"/>
      <c r="D106" s="1"/>
      <c r="I106" s="1"/>
    </row>
    <row r="107" spans="1:9" ht="15.75" customHeight="1">
      <c r="A107" s="205"/>
      <c r="B107" s="1"/>
      <c r="C107" s="1"/>
      <c r="D107" s="1"/>
      <c r="I107" s="1"/>
    </row>
    <row r="108" spans="1:9" ht="15.75" customHeight="1">
      <c r="A108" s="205"/>
      <c r="B108" s="1"/>
      <c r="C108" s="1"/>
      <c r="D108" s="1"/>
      <c r="I108" s="1"/>
    </row>
    <row r="109" spans="1:9" ht="15.75" customHeight="1">
      <c r="A109" s="205"/>
      <c r="B109" s="1"/>
      <c r="C109" s="1"/>
      <c r="D109" s="1"/>
      <c r="I109" s="1"/>
    </row>
    <row r="110" spans="1:9" ht="15.75" customHeight="1">
      <c r="A110" s="205"/>
      <c r="B110" s="1"/>
      <c r="C110" s="1"/>
      <c r="D110" s="1"/>
      <c r="I110" s="1"/>
    </row>
    <row r="111" spans="1:9" ht="15.75" customHeight="1">
      <c r="A111" s="205"/>
      <c r="B111" s="1"/>
      <c r="C111" s="1"/>
      <c r="D111" s="1"/>
      <c r="I111" s="1"/>
    </row>
    <row r="112" spans="1:9" ht="15.75" customHeight="1">
      <c r="A112" s="205"/>
      <c r="B112" s="1"/>
      <c r="C112" s="1"/>
      <c r="D112" s="1"/>
      <c r="I112" s="1"/>
    </row>
    <row r="113" spans="1:9" ht="15.75" customHeight="1">
      <c r="A113" s="205"/>
      <c r="B113" s="1"/>
      <c r="C113" s="1"/>
      <c r="D113" s="1"/>
      <c r="I113" s="1"/>
    </row>
    <row r="114" spans="1:9" ht="15.75" customHeight="1">
      <c r="A114" s="205"/>
      <c r="B114" s="1"/>
      <c r="C114" s="1"/>
      <c r="D114" s="1"/>
      <c r="I114" s="1"/>
    </row>
    <row r="115" spans="1:9" ht="15.75" customHeight="1">
      <c r="A115" s="205"/>
      <c r="B115" s="1"/>
      <c r="C115" s="1"/>
      <c r="D115" s="1"/>
      <c r="I115" s="1"/>
    </row>
    <row r="116" spans="1:9" ht="15.75" customHeight="1">
      <c r="A116" s="205"/>
      <c r="B116" s="1"/>
      <c r="C116" s="1"/>
      <c r="D116" s="1"/>
      <c r="I116" s="1"/>
    </row>
    <row r="117" spans="1:9" ht="15.75" customHeight="1">
      <c r="A117" s="205"/>
      <c r="B117" s="1"/>
      <c r="C117" s="1"/>
      <c r="D117" s="1"/>
      <c r="I117" s="1"/>
    </row>
    <row r="118" spans="1:9" ht="15.75" customHeight="1">
      <c r="A118" s="205"/>
      <c r="B118" s="1"/>
      <c r="C118" s="1"/>
      <c r="D118" s="1"/>
      <c r="I118" s="1"/>
    </row>
    <row r="119" spans="1:9" ht="15.75" customHeight="1">
      <c r="A119" s="205"/>
      <c r="B119" s="1"/>
      <c r="C119" s="1"/>
      <c r="D119" s="1"/>
      <c r="I119" s="1"/>
    </row>
    <row r="120" spans="1:9" ht="15.75" customHeight="1">
      <c r="A120" s="205"/>
      <c r="B120" s="1"/>
      <c r="C120" s="1"/>
      <c r="D120" s="1"/>
      <c r="I120" s="1"/>
    </row>
    <row r="121" spans="1:9" ht="15.75" customHeight="1">
      <c r="A121" s="205"/>
      <c r="B121" s="1"/>
      <c r="C121" s="1"/>
      <c r="D121" s="1"/>
      <c r="I121" s="1"/>
    </row>
    <row r="122" spans="1:9" ht="15.75" customHeight="1">
      <c r="A122" s="205"/>
      <c r="B122" s="1"/>
      <c r="C122" s="1"/>
      <c r="D122" s="1"/>
      <c r="I122" s="1"/>
    </row>
    <row r="123" spans="1:9" ht="15.75" customHeight="1">
      <c r="A123" s="205"/>
      <c r="B123" s="1"/>
      <c r="C123" s="1"/>
      <c r="D123" s="1"/>
      <c r="I123" s="1"/>
    </row>
    <row r="124" spans="1:9" ht="15.75" customHeight="1">
      <c r="A124" s="205"/>
      <c r="B124" s="1"/>
      <c r="C124" s="1"/>
      <c r="D124" s="1"/>
      <c r="I124" s="1"/>
    </row>
    <row r="125" spans="1:9" ht="15.75" customHeight="1">
      <c r="A125" s="205"/>
      <c r="B125" s="1"/>
      <c r="C125" s="1"/>
      <c r="D125" s="1"/>
      <c r="I125" s="1"/>
    </row>
  </sheetData>
  <mergeCells count="29">
    <mergeCell ref="F18:F19"/>
    <mergeCell ref="H18:H19"/>
    <mergeCell ref="I18:I19"/>
    <mergeCell ref="B13:C13"/>
    <mergeCell ref="B14:C14"/>
    <mergeCell ref="B15:C15"/>
    <mergeCell ref="C16:F16"/>
    <mergeCell ref="G16:I16"/>
    <mergeCell ref="C17:C19"/>
    <mergeCell ref="G17:G19"/>
    <mergeCell ref="B18:B19"/>
    <mergeCell ref="D18:D19"/>
    <mergeCell ref="E18:E19"/>
    <mergeCell ref="B12:C12"/>
    <mergeCell ref="A2:I2"/>
    <mergeCell ref="A3:I3"/>
    <mergeCell ref="A4:I4"/>
    <mergeCell ref="B5:H5"/>
    <mergeCell ref="B6:I6"/>
    <mergeCell ref="B7:B9"/>
    <mergeCell ref="C7:C9"/>
    <mergeCell ref="D8:D9"/>
    <mergeCell ref="E8:E9"/>
    <mergeCell ref="F8:F9"/>
    <mergeCell ref="G8:G9"/>
    <mergeCell ref="H8:H9"/>
    <mergeCell ref="I8:I9"/>
    <mergeCell ref="B10:C10"/>
    <mergeCell ref="B11:C11"/>
  </mergeCells>
  <phoneticPr fontId="6" type="noConversion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6"/>
  <sheetViews>
    <sheetView view="pageBreakPreview" zoomScaleSheetLayoutView="100" workbookViewId="0">
      <selection activeCell="A2" sqref="A2:I2"/>
    </sheetView>
  </sheetViews>
  <sheetFormatPr defaultColWidth="8.75" defaultRowHeight="15.75"/>
  <cols>
    <col min="1" max="1" width="7.625" customWidth="1"/>
    <col min="2" max="2" width="7.75" customWidth="1"/>
    <col min="3" max="3" width="12.25" customWidth="1"/>
    <col min="4" max="4" width="7.875" customWidth="1"/>
    <col min="5" max="5" width="12.125" customWidth="1"/>
    <col min="6" max="6" width="7.5" customWidth="1"/>
    <col min="7" max="7" width="11.375" customWidth="1"/>
    <col min="8" max="8" width="7.625" customWidth="1"/>
    <col min="9" max="9" width="11.625" customWidth="1"/>
    <col min="10" max="11" width="8.75" style="1"/>
    <col min="12" max="12" width="15.125" style="1" customWidth="1"/>
    <col min="13" max="16384" width="8.75" style="1"/>
  </cols>
  <sheetData>
    <row r="1" spans="1:12" customFormat="1" ht="5.0999999999999996" customHeight="1">
      <c r="A1" s="254"/>
      <c r="B1" s="254"/>
      <c r="C1" s="254"/>
      <c r="D1" s="254"/>
      <c r="E1" s="254"/>
      <c r="F1" s="254"/>
      <c r="G1" s="254"/>
      <c r="H1" s="254"/>
      <c r="I1" s="254"/>
    </row>
    <row r="2" spans="1:12" customFormat="1" ht="50.1" customHeight="1">
      <c r="A2" s="1389"/>
      <c r="B2" s="1389"/>
      <c r="C2" s="1389"/>
      <c r="D2" s="1389"/>
      <c r="E2" s="1389"/>
      <c r="F2" s="1389"/>
      <c r="G2" s="1389"/>
      <c r="H2" s="1389"/>
      <c r="I2" s="1389"/>
    </row>
    <row r="3" spans="1:12" s="906" customFormat="1" ht="21" customHeight="1">
      <c r="A3" s="1421" t="s">
        <v>999</v>
      </c>
      <c r="B3" s="1421"/>
      <c r="C3" s="1421"/>
      <c r="D3" s="1421"/>
      <c r="E3" s="1421"/>
      <c r="F3" s="1421"/>
      <c r="G3" s="1421"/>
      <c r="H3" s="1389"/>
      <c r="I3" s="1389"/>
    </row>
    <row r="4" spans="1:12" s="906" customFormat="1" ht="20.100000000000001" customHeight="1">
      <c r="A4" s="1422" t="s">
        <v>1000</v>
      </c>
      <c r="B4" s="1422"/>
      <c r="C4" s="1422"/>
      <c r="D4" s="1422"/>
      <c r="E4" s="1422"/>
      <c r="F4" s="1422"/>
      <c r="G4" s="1422"/>
      <c r="H4" s="1389"/>
      <c r="I4" s="1389"/>
    </row>
    <row r="5" spans="1:12" s="816" customFormat="1" ht="20.100000000000001" customHeight="1">
      <c r="A5" s="241" t="s">
        <v>1001</v>
      </c>
      <c r="B5" s="907"/>
      <c r="C5" s="1423"/>
      <c r="D5" s="1423"/>
      <c r="E5" s="1423"/>
      <c r="F5" s="1116" t="s">
        <v>1002</v>
      </c>
      <c r="G5" s="1116"/>
      <c r="H5" s="1146"/>
      <c r="I5" s="1146"/>
    </row>
    <row r="6" spans="1:12" s="533" customFormat="1" ht="21.75" customHeight="1">
      <c r="A6" s="1425" t="s">
        <v>1003</v>
      </c>
      <c r="B6" s="1067" t="s">
        <v>1004</v>
      </c>
      <c r="C6" s="1069"/>
      <c r="D6" s="1067" t="s">
        <v>1005</v>
      </c>
      <c r="E6" s="1069"/>
      <c r="F6" s="1067" t="s">
        <v>1006</v>
      </c>
      <c r="G6" s="1069"/>
      <c r="H6" s="1067" t="s">
        <v>1007</v>
      </c>
      <c r="I6" s="1069"/>
    </row>
    <row r="7" spans="1:12" s="537" customFormat="1" ht="21.95" customHeight="1">
      <c r="A7" s="1426"/>
      <c r="B7" s="1090" t="s">
        <v>8</v>
      </c>
      <c r="C7" s="1088"/>
      <c r="D7" s="1090" t="s">
        <v>1008</v>
      </c>
      <c r="E7" s="1088"/>
      <c r="F7" s="1090" t="s">
        <v>1009</v>
      </c>
      <c r="G7" s="1088"/>
      <c r="H7" s="1090" t="s">
        <v>1010</v>
      </c>
      <c r="I7" s="1088"/>
    </row>
    <row r="8" spans="1:12" s="533" customFormat="1" ht="21.95" customHeight="1">
      <c r="A8" s="1424" t="s">
        <v>15</v>
      </c>
      <c r="B8" s="482" t="s">
        <v>1011</v>
      </c>
      <c r="C8" s="491" t="s">
        <v>1012</v>
      </c>
      <c r="D8" s="491" t="s">
        <v>1011</v>
      </c>
      <c r="E8" s="491" t="s">
        <v>1012</v>
      </c>
      <c r="F8" s="491" t="s">
        <v>1011</v>
      </c>
      <c r="G8" s="483" t="s">
        <v>1012</v>
      </c>
      <c r="H8" s="491" t="s">
        <v>1011</v>
      </c>
      <c r="I8" s="491" t="s">
        <v>1012</v>
      </c>
    </row>
    <row r="9" spans="1:12" s="27" customFormat="1" ht="21.95" customHeight="1">
      <c r="A9" s="1424"/>
      <c r="B9" s="494" t="s">
        <v>1013</v>
      </c>
      <c r="C9" s="248" t="s">
        <v>1014</v>
      </c>
      <c r="D9" s="248" t="s">
        <v>1013</v>
      </c>
      <c r="E9" s="248" t="s">
        <v>1014</v>
      </c>
      <c r="F9" s="248" t="s">
        <v>1013</v>
      </c>
      <c r="G9" s="493" t="s">
        <v>1014</v>
      </c>
      <c r="H9" s="248" t="s">
        <v>1013</v>
      </c>
      <c r="I9" s="248" t="s">
        <v>1014</v>
      </c>
    </row>
    <row r="10" spans="1:12" s="846" customFormat="1" ht="40.9" customHeight="1">
      <c r="A10" s="908">
        <v>2014</v>
      </c>
      <c r="B10" s="909">
        <v>31493</v>
      </c>
      <c r="C10" s="909">
        <v>118465735</v>
      </c>
      <c r="D10" s="909">
        <v>18459</v>
      </c>
      <c r="E10" s="910">
        <v>95662225</v>
      </c>
      <c r="F10" s="911">
        <v>328</v>
      </c>
      <c r="G10" s="911">
        <v>2192000</v>
      </c>
      <c r="H10" s="909">
        <v>203</v>
      </c>
      <c r="I10" s="912">
        <v>915129</v>
      </c>
    </row>
    <row r="11" spans="1:12" s="846" customFormat="1" ht="40.9" customHeight="1">
      <c r="A11" s="913">
        <v>2015</v>
      </c>
      <c r="B11" s="914">
        <v>26404</v>
      </c>
      <c r="C11" s="914">
        <v>105624000</v>
      </c>
      <c r="D11" s="914">
        <v>17386</v>
      </c>
      <c r="E11" s="915">
        <v>95788000</v>
      </c>
      <c r="F11" s="915">
        <v>154</v>
      </c>
      <c r="G11" s="915">
        <v>1093000</v>
      </c>
      <c r="H11" s="914">
        <v>389</v>
      </c>
      <c r="I11" s="916">
        <v>1182000</v>
      </c>
      <c r="K11" s="917"/>
      <c r="L11" s="917"/>
    </row>
    <row r="12" spans="1:12" s="846" customFormat="1" ht="40.9" customHeight="1">
      <c r="A12" s="913">
        <v>2016</v>
      </c>
      <c r="B12" s="914">
        <v>26737</v>
      </c>
      <c r="C12" s="914">
        <v>130490000</v>
      </c>
      <c r="D12" s="914">
        <v>17440</v>
      </c>
      <c r="E12" s="915">
        <v>94168383</v>
      </c>
      <c r="F12" s="915">
        <v>308</v>
      </c>
      <c r="G12" s="915">
        <v>2373890</v>
      </c>
      <c r="H12" s="914">
        <v>2501</v>
      </c>
      <c r="I12" s="916">
        <v>10511975</v>
      </c>
    </row>
    <row r="13" spans="1:12" s="846" customFormat="1" ht="40.9" customHeight="1">
      <c r="A13" s="913">
        <v>2017</v>
      </c>
      <c r="B13" s="914">
        <v>27209</v>
      </c>
      <c r="C13" s="914">
        <v>154357000</v>
      </c>
      <c r="D13" s="914">
        <v>15607</v>
      </c>
      <c r="E13" s="915">
        <v>105537000</v>
      </c>
      <c r="F13" s="915">
        <v>178</v>
      </c>
      <c r="G13" s="915">
        <v>1672000</v>
      </c>
      <c r="H13" s="914">
        <v>4545</v>
      </c>
      <c r="I13" s="916">
        <v>22711000</v>
      </c>
    </row>
    <row r="14" spans="1:12" s="802" customFormat="1" ht="40.9" customHeight="1">
      <c r="A14" s="913">
        <v>2018</v>
      </c>
      <c r="B14" s="914">
        <v>30385.117999999999</v>
      </c>
      <c r="C14" s="914">
        <v>156254000.74000001</v>
      </c>
      <c r="D14" s="914">
        <v>17977.955000000002</v>
      </c>
      <c r="E14" s="915">
        <v>117758000.94</v>
      </c>
      <c r="F14" s="915">
        <v>301.02300000000002</v>
      </c>
      <c r="G14" s="915">
        <v>3024000.9</v>
      </c>
      <c r="H14" s="914">
        <v>4646.01</v>
      </c>
      <c r="I14" s="916">
        <v>21080000.300000001</v>
      </c>
    </row>
    <row r="15" spans="1:12" s="802" customFormat="1" ht="40.9" customHeight="1">
      <c r="A15" s="959">
        <v>2019</v>
      </c>
      <c r="B15" s="960">
        <f>SUM(D15,F15,H15,B25,D25,F25)</f>
        <v>30812.300000000003</v>
      </c>
      <c r="C15" s="960">
        <f>SUM(E15,G15,I15,C25,E25,H25)</f>
        <v>170265000</v>
      </c>
      <c r="D15" s="960">
        <v>18132</v>
      </c>
      <c r="E15" s="961">
        <v>102210000</v>
      </c>
      <c r="F15" s="961">
        <v>1008.2</v>
      </c>
      <c r="G15" s="961">
        <v>6252000</v>
      </c>
      <c r="H15" s="960">
        <v>1387</v>
      </c>
      <c r="I15" s="962">
        <v>21898000</v>
      </c>
    </row>
    <row r="16" spans="1:12" s="25" customFormat="1" ht="21.95" customHeight="1">
      <c r="A16" s="1426" t="s">
        <v>1003</v>
      </c>
      <c r="B16" s="1224" t="s">
        <v>1015</v>
      </c>
      <c r="C16" s="1159"/>
      <c r="D16" s="1224" t="s">
        <v>1016</v>
      </c>
      <c r="E16" s="1159"/>
      <c r="F16" s="1224" t="s">
        <v>1017</v>
      </c>
      <c r="G16" s="1158"/>
      <c r="H16" s="1158"/>
      <c r="I16" s="1159"/>
    </row>
    <row r="17" spans="1:9" s="27" customFormat="1" ht="21.95" customHeight="1">
      <c r="A17" s="1426"/>
      <c r="B17" s="1090" t="s">
        <v>1018</v>
      </c>
      <c r="C17" s="1088"/>
      <c r="D17" s="1090" t="s">
        <v>1019</v>
      </c>
      <c r="E17" s="1088"/>
      <c r="F17" s="1090" t="s">
        <v>1020</v>
      </c>
      <c r="G17" s="1253"/>
      <c r="H17" s="1253"/>
      <c r="I17" s="1088"/>
    </row>
    <row r="18" spans="1:9" s="25" customFormat="1" ht="21.95" customHeight="1">
      <c r="A18" s="1424" t="s">
        <v>15</v>
      </c>
      <c r="B18" s="482" t="s">
        <v>1011</v>
      </c>
      <c r="C18" s="491" t="s">
        <v>1012</v>
      </c>
      <c r="D18" s="491" t="s">
        <v>1011</v>
      </c>
      <c r="E18" s="491" t="s">
        <v>1012</v>
      </c>
      <c r="F18" s="1067" t="s">
        <v>1011</v>
      </c>
      <c r="G18" s="1069"/>
      <c r="H18" s="1067" t="s">
        <v>1012</v>
      </c>
      <c r="I18" s="1069"/>
    </row>
    <row r="19" spans="1:9" s="27" customFormat="1" ht="21.95" customHeight="1">
      <c r="A19" s="1424"/>
      <c r="B19" s="494" t="s">
        <v>1013</v>
      </c>
      <c r="C19" s="248" t="s">
        <v>1014</v>
      </c>
      <c r="D19" s="248" t="s">
        <v>1013</v>
      </c>
      <c r="E19" s="248" t="s">
        <v>1014</v>
      </c>
      <c r="F19" s="1226" t="s">
        <v>1013</v>
      </c>
      <c r="G19" s="1227"/>
      <c r="H19" s="1226" t="s">
        <v>1014</v>
      </c>
      <c r="I19" s="1227"/>
    </row>
    <row r="20" spans="1:9" s="846" customFormat="1" ht="40.9" customHeight="1">
      <c r="A20" s="908">
        <v>2014</v>
      </c>
      <c r="B20" s="909">
        <v>5365</v>
      </c>
      <c r="C20" s="910">
        <v>7467107</v>
      </c>
      <c r="D20" s="909">
        <v>1</v>
      </c>
      <c r="E20" s="910">
        <v>3460</v>
      </c>
      <c r="F20" s="1427">
        <v>102</v>
      </c>
      <c r="G20" s="1427"/>
      <c r="H20" s="1428">
        <v>89744</v>
      </c>
      <c r="I20" s="1429"/>
    </row>
    <row r="21" spans="1:9" s="846" customFormat="1" ht="40.9" customHeight="1">
      <c r="A21" s="913">
        <v>2015</v>
      </c>
      <c r="B21" s="914">
        <v>5008</v>
      </c>
      <c r="C21" s="915">
        <v>7560000</v>
      </c>
      <c r="D21" s="914">
        <v>2</v>
      </c>
      <c r="E21" s="915">
        <v>1000</v>
      </c>
      <c r="F21" s="1430">
        <v>3465</v>
      </c>
      <c r="G21" s="1430"/>
      <c r="H21" s="1431">
        <v>11937000</v>
      </c>
      <c r="I21" s="1432"/>
    </row>
    <row r="22" spans="1:9" s="846" customFormat="1" ht="40.9" customHeight="1">
      <c r="A22" s="913">
        <v>2016</v>
      </c>
      <c r="B22" s="914">
        <v>4295</v>
      </c>
      <c r="C22" s="915">
        <v>9874095</v>
      </c>
      <c r="D22" s="914">
        <v>5</v>
      </c>
      <c r="E22" s="915">
        <v>7657</v>
      </c>
      <c r="F22" s="1430">
        <v>2188</v>
      </c>
      <c r="G22" s="1430"/>
      <c r="H22" s="1431">
        <v>13554000</v>
      </c>
      <c r="I22" s="1432"/>
    </row>
    <row r="23" spans="1:9" s="846" customFormat="1" ht="40.9" customHeight="1">
      <c r="A23" s="913">
        <v>2017</v>
      </c>
      <c r="B23" s="914">
        <v>2950</v>
      </c>
      <c r="C23" s="915">
        <v>4420000</v>
      </c>
      <c r="D23" s="914">
        <v>62</v>
      </c>
      <c r="E23" s="915">
        <v>702000</v>
      </c>
      <c r="F23" s="1430">
        <v>3867</v>
      </c>
      <c r="G23" s="1430"/>
      <c r="H23" s="1431">
        <v>19315000</v>
      </c>
      <c r="I23" s="1432"/>
    </row>
    <row r="24" spans="1:9" s="802" customFormat="1" ht="40.9" customHeight="1">
      <c r="A24" s="913">
        <v>2018</v>
      </c>
      <c r="B24" s="914">
        <v>7364</v>
      </c>
      <c r="C24" s="915">
        <v>14169000</v>
      </c>
      <c r="D24" s="914">
        <v>94</v>
      </c>
      <c r="E24" s="915">
        <v>209000</v>
      </c>
      <c r="F24" s="1430">
        <v>2</v>
      </c>
      <c r="G24" s="1430"/>
      <c r="H24" s="1431">
        <v>13000</v>
      </c>
      <c r="I24" s="1432"/>
    </row>
    <row r="25" spans="1:9" s="802" customFormat="1" ht="40.9" customHeight="1">
      <c r="A25" s="959">
        <v>2019</v>
      </c>
      <c r="B25" s="960">
        <v>7423</v>
      </c>
      <c r="C25" s="961">
        <v>20048000</v>
      </c>
      <c r="D25" s="960">
        <v>317.89999999999998</v>
      </c>
      <c r="E25" s="961">
        <v>1530000</v>
      </c>
      <c r="F25" s="1434">
        <v>2544.1999999999998</v>
      </c>
      <c r="G25" s="1434"/>
      <c r="H25" s="1435">
        <v>18327000</v>
      </c>
      <c r="I25" s="1436"/>
    </row>
    <row r="26" spans="1:9" s="5" customFormat="1" ht="15.95" customHeight="1">
      <c r="A26" s="1279" t="s">
        <v>916</v>
      </c>
      <c r="B26" s="1279"/>
      <c r="C26" s="1279"/>
      <c r="D26" s="224"/>
      <c r="E26" s="1433"/>
      <c r="F26" s="1433"/>
      <c r="G26" s="1433"/>
      <c r="H26" s="224"/>
      <c r="I26" s="224"/>
    </row>
  </sheetData>
  <mergeCells count="41">
    <mergeCell ref="A26:C26"/>
    <mergeCell ref="E26:G26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D17:E17"/>
    <mergeCell ref="F17:I17"/>
    <mergeCell ref="A18:A19"/>
    <mergeCell ref="F18:G18"/>
    <mergeCell ref="H18:I18"/>
    <mergeCell ref="F19:G19"/>
    <mergeCell ref="H19:I19"/>
    <mergeCell ref="A16:A17"/>
    <mergeCell ref="B16:C16"/>
    <mergeCell ref="D16:E16"/>
    <mergeCell ref="F16:I16"/>
    <mergeCell ref="B17:C17"/>
    <mergeCell ref="B7:C7"/>
    <mergeCell ref="D7:E7"/>
    <mergeCell ref="F7:G7"/>
    <mergeCell ref="H7:I7"/>
    <mergeCell ref="A8:A9"/>
    <mergeCell ref="A6:A7"/>
    <mergeCell ref="B6:C6"/>
    <mergeCell ref="D6:E6"/>
    <mergeCell ref="F6:G6"/>
    <mergeCell ref="H6:I6"/>
    <mergeCell ref="A2:I2"/>
    <mergeCell ref="A3:I3"/>
    <mergeCell ref="A4:I4"/>
    <mergeCell ref="C5:E5"/>
    <mergeCell ref="F5:I5"/>
  </mergeCells>
  <phoneticPr fontId="6" type="noConversion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1"/>
  <sheetViews>
    <sheetView view="pageBreakPreview" zoomScaleSheetLayoutView="100" workbookViewId="0">
      <selection activeCell="B6" sqref="B6:C6"/>
    </sheetView>
  </sheetViews>
  <sheetFormatPr defaultRowHeight="15.75"/>
  <cols>
    <col min="1" max="1" width="13.375" customWidth="1"/>
    <col min="2" max="10" width="6" customWidth="1"/>
    <col min="11" max="11" width="8" customWidth="1"/>
    <col min="12" max="12" width="6" style="964" customWidth="1"/>
    <col min="13" max="13" width="8" style="964" customWidth="1"/>
  </cols>
  <sheetData>
    <row r="1" spans="1:13" ht="5.0999999999999996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963"/>
      <c r="M1" s="963"/>
    </row>
    <row r="2" spans="1:13" ht="50.1" customHeight="1">
      <c r="A2" s="1389"/>
      <c r="B2" s="1389"/>
      <c r="C2" s="1389"/>
      <c r="D2" s="1389"/>
      <c r="E2" s="1389"/>
      <c r="F2" s="918"/>
      <c r="G2" s="918"/>
      <c r="H2" s="918"/>
      <c r="I2" s="918"/>
    </row>
    <row r="3" spans="1:13" s="919" customFormat="1" ht="21" customHeight="1">
      <c r="A3" s="1421" t="s">
        <v>1021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965"/>
      <c r="M3" s="965"/>
    </row>
    <row r="4" spans="1:13" s="919" customFormat="1" ht="20.100000000000001" customHeight="1">
      <c r="A4" s="1422" t="s">
        <v>1022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965"/>
      <c r="M4" s="965"/>
    </row>
    <row r="5" spans="1:13" ht="20.100000000000001" customHeight="1">
      <c r="A5" s="241" t="s">
        <v>1023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</row>
    <row r="6" spans="1:13" s="537" customFormat="1" ht="24.75" customHeight="1">
      <c r="A6" s="1216" t="s">
        <v>1024</v>
      </c>
      <c r="B6" s="1437">
        <v>2014</v>
      </c>
      <c r="C6" s="1438"/>
      <c r="D6" s="1437">
        <v>2015</v>
      </c>
      <c r="E6" s="1438"/>
      <c r="F6" s="1437">
        <v>2016</v>
      </c>
      <c r="G6" s="1439"/>
      <c r="H6" s="1440">
        <v>2017</v>
      </c>
      <c r="I6" s="1440"/>
      <c r="J6" s="1438">
        <v>2018</v>
      </c>
      <c r="K6" s="1439"/>
      <c r="L6" s="1473">
        <v>2019</v>
      </c>
      <c r="M6" s="1474"/>
    </row>
    <row r="7" spans="1:13" s="533" customFormat="1" ht="20.100000000000001" customHeight="1">
      <c r="A7" s="1217"/>
      <c r="B7" s="491" t="s">
        <v>1011</v>
      </c>
      <c r="C7" s="496" t="s">
        <v>1012</v>
      </c>
      <c r="D7" s="491" t="s">
        <v>1011</v>
      </c>
      <c r="E7" s="496" t="s">
        <v>1012</v>
      </c>
      <c r="F7" s="491" t="s">
        <v>1011</v>
      </c>
      <c r="G7" s="492" t="s">
        <v>1012</v>
      </c>
      <c r="H7" s="488" t="s">
        <v>1025</v>
      </c>
      <c r="I7" s="488" t="s">
        <v>1026</v>
      </c>
      <c r="J7" s="482" t="s">
        <v>1011</v>
      </c>
      <c r="K7" s="492" t="s">
        <v>1012</v>
      </c>
      <c r="L7" s="1475" t="s">
        <v>1011</v>
      </c>
      <c r="M7" s="31" t="s">
        <v>1012</v>
      </c>
    </row>
    <row r="8" spans="1:13" s="537" customFormat="1" ht="20.100000000000001" customHeight="1">
      <c r="A8" s="1217"/>
      <c r="B8" s="248" t="s">
        <v>1013</v>
      </c>
      <c r="C8" s="493" t="s">
        <v>1014</v>
      </c>
      <c r="D8" s="248" t="s">
        <v>1013</v>
      </c>
      <c r="E8" s="493" t="s">
        <v>1014</v>
      </c>
      <c r="F8" s="248" t="s">
        <v>1013</v>
      </c>
      <c r="G8" s="248" t="s">
        <v>1014</v>
      </c>
      <c r="H8" s="494" t="s">
        <v>1027</v>
      </c>
      <c r="I8" s="494" t="s">
        <v>1028</v>
      </c>
      <c r="J8" s="494" t="s">
        <v>1013</v>
      </c>
      <c r="K8" s="248" t="s">
        <v>1014</v>
      </c>
      <c r="L8" s="361" t="s">
        <v>1013</v>
      </c>
      <c r="M8" s="363" t="s">
        <v>1014</v>
      </c>
    </row>
    <row r="9" spans="1:13" s="537" customFormat="1" ht="27.4" customHeight="1">
      <c r="A9" s="966" t="s">
        <v>1029</v>
      </c>
      <c r="B9" s="967">
        <v>9973</v>
      </c>
      <c r="C9" s="967">
        <v>86890</v>
      </c>
      <c r="D9" s="967">
        <f t="shared" ref="D9:G9" si="0">SUM(D10:D30)</f>
        <v>10544</v>
      </c>
      <c r="E9" s="967">
        <f t="shared" si="0"/>
        <v>94300</v>
      </c>
      <c r="F9" s="967">
        <f t="shared" si="0"/>
        <v>18575</v>
      </c>
      <c r="G9" s="967">
        <f t="shared" si="0"/>
        <v>97274.9</v>
      </c>
      <c r="H9" s="967">
        <v>19515</v>
      </c>
      <c r="I9" s="967">
        <v>114993</v>
      </c>
      <c r="J9" s="967">
        <f>SUM(J10:J30)</f>
        <v>22637</v>
      </c>
      <c r="K9" s="967">
        <f>SUM(K10:K30)</f>
        <v>129423</v>
      </c>
      <c r="L9" s="968">
        <f>SUM(L10:L30)</f>
        <v>22619</v>
      </c>
      <c r="M9" s="968">
        <f>SUM(M10:M30)</f>
        <v>93468</v>
      </c>
    </row>
    <row r="10" spans="1:13" s="537" customFormat="1" ht="27.4" customHeight="1">
      <c r="A10" s="969" t="s">
        <v>1030</v>
      </c>
      <c r="B10" s="970">
        <v>150</v>
      </c>
      <c r="C10" s="970">
        <v>400</v>
      </c>
      <c r="D10" s="970">
        <v>122</v>
      </c>
      <c r="E10" s="970">
        <v>329</v>
      </c>
      <c r="F10" s="970">
        <v>130</v>
      </c>
      <c r="G10" s="970">
        <v>331</v>
      </c>
      <c r="H10" s="970">
        <v>3816</v>
      </c>
      <c r="I10" s="970">
        <v>19013</v>
      </c>
      <c r="J10" s="970">
        <v>4377</v>
      </c>
      <c r="K10" s="970">
        <v>24761</v>
      </c>
      <c r="L10" s="971">
        <v>0</v>
      </c>
      <c r="M10" s="971">
        <v>0</v>
      </c>
    </row>
    <row r="11" spans="1:13" s="537" customFormat="1" ht="27.4" customHeight="1">
      <c r="A11" s="969" t="s">
        <v>1031</v>
      </c>
      <c r="B11" s="967">
        <v>9043</v>
      </c>
      <c r="C11" s="967">
        <v>77041</v>
      </c>
      <c r="D11" s="967">
        <v>9325</v>
      </c>
      <c r="E11" s="967">
        <v>79262</v>
      </c>
      <c r="F11" s="967">
        <v>15163</v>
      </c>
      <c r="G11" s="967">
        <v>70447</v>
      </c>
      <c r="H11" s="967">
        <v>13568</v>
      </c>
      <c r="I11" s="967">
        <v>73399</v>
      </c>
      <c r="J11" s="967">
        <v>14568</v>
      </c>
      <c r="K11" s="967">
        <v>78399</v>
      </c>
      <c r="L11" s="968">
        <v>15028</v>
      </c>
      <c r="M11" s="968">
        <v>71067</v>
      </c>
    </row>
    <row r="12" spans="1:13" s="537" customFormat="1" ht="27.4" customHeight="1">
      <c r="A12" s="969" t="s">
        <v>1032</v>
      </c>
      <c r="B12" s="967">
        <v>0.8</v>
      </c>
      <c r="C12" s="967">
        <v>3.3</v>
      </c>
      <c r="D12" s="967">
        <v>12</v>
      </c>
      <c r="E12" s="967">
        <v>4</v>
      </c>
      <c r="F12" s="967">
        <v>1</v>
      </c>
      <c r="G12" s="967">
        <v>6</v>
      </c>
      <c r="H12" s="967">
        <v>0</v>
      </c>
      <c r="I12" s="967">
        <v>0</v>
      </c>
      <c r="J12" s="967">
        <v>0</v>
      </c>
      <c r="K12" s="967">
        <v>0</v>
      </c>
      <c r="L12" s="967">
        <v>0</v>
      </c>
      <c r="M12" s="967">
        <v>0</v>
      </c>
    </row>
    <row r="13" spans="1:13" s="537" customFormat="1" ht="27.4" customHeight="1">
      <c r="A13" s="969" t="s">
        <v>1033</v>
      </c>
      <c r="B13" s="967">
        <v>11</v>
      </c>
      <c r="C13" s="967">
        <v>235.5</v>
      </c>
      <c r="D13" s="967">
        <v>12</v>
      </c>
      <c r="E13" s="967">
        <v>270</v>
      </c>
      <c r="F13" s="967">
        <v>20</v>
      </c>
      <c r="G13" s="967">
        <v>420</v>
      </c>
      <c r="H13" s="967">
        <v>166</v>
      </c>
      <c r="I13" s="967">
        <v>2060</v>
      </c>
      <c r="J13" s="967">
        <v>170</v>
      </c>
      <c r="K13" s="967">
        <v>2088</v>
      </c>
      <c r="L13" s="968">
        <v>29</v>
      </c>
      <c r="M13" s="968">
        <v>586</v>
      </c>
    </row>
    <row r="14" spans="1:13" s="537" customFormat="1" ht="27.4" customHeight="1">
      <c r="A14" s="969" t="s">
        <v>1034</v>
      </c>
      <c r="B14" s="970">
        <v>0</v>
      </c>
      <c r="C14" s="970">
        <v>0</v>
      </c>
      <c r="D14" s="970">
        <v>0</v>
      </c>
      <c r="E14" s="970">
        <v>0</v>
      </c>
      <c r="F14" s="970">
        <v>0</v>
      </c>
      <c r="G14" s="970">
        <v>0</v>
      </c>
      <c r="H14" s="970">
        <v>100</v>
      </c>
      <c r="I14" s="970">
        <v>1350</v>
      </c>
      <c r="J14" s="970">
        <v>100</v>
      </c>
      <c r="K14" s="970">
        <v>1350</v>
      </c>
      <c r="L14" s="967">
        <v>0</v>
      </c>
      <c r="M14" s="967">
        <v>0</v>
      </c>
    </row>
    <row r="15" spans="1:13" s="537" customFormat="1" ht="27.4" customHeight="1">
      <c r="A15" s="969" t="s">
        <v>1035</v>
      </c>
      <c r="B15" s="967">
        <v>0</v>
      </c>
      <c r="C15" s="967">
        <v>0</v>
      </c>
      <c r="D15" s="967">
        <v>50</v>
      </c>
      <c r="E15" s="967">
        <v>70</v>
      </c>
      <c r="F15" s="967">
        <v>44</v>
      </c>
      <c r="G15" s="967">
        <v>80</v>
      </c>
      <c r="H15" s="967">
        <v>0</v>
      </c>
      <c r="I15" s="967">
        <v>0</v>
      </c>
      <c r="J15" s="967">
        <v>0</v>
      </c>
      <c r="K15" s="967">
        <v>0</v>
      </c>
      <c r="L15" s="967">
        <v>0</v>
      </c>
      <c r="M15" s="967">
        <v>0</v>
      </c>
    </row>
    <row r="16" spans="1:13" s="537" customFormat="1" ht="27.4" customHeight="1">
      <c r="A16" s="969" t="s">
        <v>1036</v>
      </c>
      <c r="B16" s="970">
        <v>0</v>
      </c>
      <c r="C16" s="970">
        <v>0</v>
      </c>
      <c r="D16" s="970">
        <v>0</v>
      </c>
      <c r="E16" s="970">
        <v>0</v>
      </c>
      <c r="F16" s="970">
        <v>0</v>
      </c>
      <c r="G16" s="970">
        <v>0</v>
      </c>
      <c r="H16" s="970">
        <v>0</v>
      </c>
      <c r="I16" s="970">
        <v>0</v>
      </c>
      <c r="J16" s="967">
        <v>0</v>
      </c>
      <c r="K16" s="967">
        <v>0</v>
      </c>
      <c r="L16" s="967">
        <v>0</v>
      </c>
      <c r="M16" s="967">
        <v>0</v>
      </c>
    </row>
    <row r="17" spans="1:13" s="537" customFormat="1" ht="27.4" customHeight="1">
      <c r="A17" s="969" t="s">
        <v>1037</v>
      </c>
      <c r="B17" s="967">
        <v>0</v>
      </c>
      <c r="C17" s="967">
        <v>1.82</v>
      </c>
      <c r="D17" s="967">
        <v>27</v>
      </c>
      <c r="E17" s="967">
        <v>2</v>
      </c>
      <c r="F17" s="967">
        <v>1</v>
      </c>
      <c r="G17" s="967">
        <v>0.9</v>
      </c>
      <c r="H17" s="967">
        <v>0</v>
      </c>
      <c r="I17" s="967">
        <v>0</v>
      </c>
      <c r="J17" s="967">
        <v>0</v>
      </c>
      <c r="K17" s="967">
        <v>0</v>
      </c>
      <c r="L17" s="968">
        <v>1</v>
      </c>
      <c r="M17" s="968">
        <v>12</v>
      </c>
    </row>
    <row r="18" spans="1:13" s="537" customFormat="1" ht="27.4" customHeight="1">
      <c r="A18" s="969" t="s">
        <v>1038</v>
      </c>
      <c r="B18" s="967">
        <v>0</v>
      </c>
      <c r="C18" s="967">
        <v>0</v>
      </c>
      <c r="D18" s="967">
        <v>0</v>
      </c>
      <c r="E18" s="967">
        <v>0</v>
      </c>
      <c r="F18" s="967">
        <v>2</v>
      </c>
      <c r="G18" s="967">
        <v>40</v>
      </c>
      <c r="H18" s="967">
        <v>64</v>
      </c>
      <c r="I18" s="967">
        <v>1151</v>
      </c>
      <c r="J18" s="967">
        <v>64</v>
      </c>
      <c r="K18" s="967">
        <v>1151</v>
      </c>
      <c r="L18" s="967">
        <v>0</v>
      </c>
      <c r="M18" s="967">
        <v>0</v>
      </c>
    </row>
    <row r="19" spans="1:13" s="537" customFormat="1" ht="27.4" customHeight="1">
      <c r="A19" s="969" t="s">
        <v>1039</v>
      </c>
      <c r="B19" s="967">
        <v>0</v>
      </c>
      <c r="C19" s="967">
        <v>0</v>
      </c>
      <c r="D19" s="967">
        <v>0</v>
      </c>
      <c r="E19" s="967">
        <v>0</v>
      </c>
      <c r="F19" s="967">
        <v>6</v>
      </c>
      <c r="G19" s="967">
        <v>52</v>
      </c>
      <c r="H19" s="967">
        <v>90</v>
      </c>
      <c r="I19" s="967">
        <v>1303</v>
      </c>
      <c r="J19" s="967">
        <v>593</v>
      </c>
      <c r="K19" s="967">
        <v>2269</v>
      </c>
      <c r="L19" s="968">
        <v>404</v>
      </c>
      <c r="M19" s="968">
        <v>2298</v>
      </c>
    </row>
    <row r="20" spans="1:13" s="537" customFormat="1" ht="27.4" customHeight="1">
      <c r="A20" s="972" t="s">
        <v>1040</v>
      </c>
      <c r="B20" s="970">
        <v>0</v>
      </c>
      <c r="C20" s="970">
        <v>0</v>
      </c>
      <c r="D20" s="970">
        <v>0</v>
      </c>
      <c r="E20" s="970">
        <v>0</v>
      </c>
      <c r="F20" s="970">
        <v>0</v>
      </c>
      <c r="G20" s="970">
        <v>0</v>
      </c>
      <c r="H20" s="970">
        <v>0</v>
      </c>
      <c r="I20" s="970">
        <v>0</v>
      </c>
      <c r="J20" s="967">
        <v>0</v>
      </c>
      <c r="K20" s="967">
        <v>0</v>
      </c>
      <c r="L20" s="967">
        <v>0</v>
      </c>
      <c r="M20" s="967">
        <v>0</v>
      </c>
    </row>
    <row r="21" spans="1:13" s="537" customFormat="1" ht="27.4" customHeight="1">
      <c r="A21" s="969" t="s">
        <v>1041</v>
      </c>
      <c r="B21" s="970">
        <v>0</v>
      </c>
      <c r="C21" s="970">
        <v>0</v>
      </c>
      <c r="D21" s="970">
        <v>0</v>
      </c>
      <c r="E21" s="970">
        <v>0</v>
      </c>
      <c r="F21" s="970">
        <v>505</v>
      </c>
      <c r="G21" s="970">
        <v>1018</v>
      </c>
      <c r="H21" s="970">
        <v>0</v>
      </c>
      <c r="I21" s="970">
        <v>0</v>
      </c>
      <c r="J21" s="970">
        <v>508</v>
      </c>
      <c r="K21" s="970">
        <v>1177</v>
      </c>
      <c r="L21" s="967">
        <v>0</v>
      </c>
      <c r="M21" s="967">
        <v>0</v>
      </c>
    </row>
    <row r="22" spans="1:13" s="537" customFormat="1" ht="27.4" customHeight="1">
      <c r="A22" s="969" t="s">
        <v>1042</v>
      </c>
      <c r="B22" s="970">
        <v>0</v>
      </c>
      <c r="C22" s="970">
        <v>0</v>
      </c>
      <c r="D22" s="970">
        <v>0</v>
      </c>
      <c r="E22" s="970">
        <v>0</v>
      </c>
      <c r="F22" s="970">
        <v>0</v>
      </c>
      <c r="G22" s="970">
        <v>0</v>
      </c>
      <c r="H22" s="970">
        <v>64</v>
      </c>
      <c r="I22" s="970">
        <v>474</v>
      </c>
      <c r="J22" s="970">
        <v>100</v>
      </c>
      <c r="K22" s="970">
        <v>323</v>
      </c>
      <c r="L22" s="967">
        <v>0</v>
      </c>
      <c r="M22" s="967">
        <v>0</v>
      </c>
    </row>
    <row r="23" spans="1:13" s="537" customFormat="1" ht="27.4" customHeight="1">
      <c r="A23" s="969" t="s">
        <v>1043</v>
      </c>
      <c r="B23" s="967">
        <v>34</v>
      </c>
      <c r="C23" s="967">
        <v>168</v>
      </c>
      <c r="D23" s="967">
        <v>124</v>
      </c>
      <c r="E23" s="967">
        <v>892</v>
      </c>
      <c r="F23" s="967">
        <v>1113</v>
      </c>
      <c r="G23" s="967">
        <v>20070</v>
      </c>
      <c r="H23" s="967">
        <v>762</v>
      </c>
      <c r="I23" s="967">
        <v>12952</v>
      </c>
      <c r="J23" s="967">
        <v>18</v>
      </c>
      <c r="K23" s="967">
        <v>30</v>
      </c>
      <c r="L23" s="968">
        <v>871</v>
      </c>
      <c r="M23" s="968">
        <v>18270</v>
      </c>
    </row>
    <row r="24" spans="1:13" s="537" customFormat="1" ht="27.4" customHeight="1">
      <c r="A24" s="969" t="s">
        <v>1044</v>
      </c>
      <c r="B24" s="967">
        <v>122</v>
      </c>
      <c r="C24" s="967">
        <v>1548</v>
      </c>
      <c r="D24" s="967">
        <v>144</v>
      </c>
      <c r="E24" s="967">
        <v>1871</v>
      </c>
      <c r="F24" s="967">
        <v>242</v>
      </c>
      <c r="G24" s="967">
        <v>3073</v>
      </c>
      <c r="H24" s="967">
        <v>413</v>
      </c>
      <c r="I24" s="967">
        <v>2244</v>
      </c>
      <c r="J24" s="967">
        <v>0</v>
      </c>
      <c r="K24" s="967">
        <v>0</v>
      </c>
      <c r="L24" s="968">
        <v>6</v>
      </c>
      <c r="M24" s="968">
        <v>75</v>
      </c>
    </row>
    <row r="25" spans="1:13" s="537" customFormat="1" ht="27.4" customHeight="1">
      <c r="A25" s="972" t="s">
        <v>1045</v>
      </c>
      <c r="B25" s="970">
        <v>26</v>
      </c>
      <c r="C25" s="970">
        <v>29</v>
      </c>
      <c r="D25" s="970">
        <v>32</v>
      </c>
      <c r="E25" s="970">
        <v>46</v>
      </c>
      <c r="F25" s="970">
        <v>946</v>
      </c>
      <c r="G25" s="970">
        <v>73</v>
      </c>
      <c r="H25" s="970">
        <v>203</v>
      </c>
      <c r="I25" s="970">
        <v>332</v>
      </c>
      <c r="J25" s="970">
        <v>197</v>
      </c>
      <c r="K25" s="970">
        <v>210</v>
      </c>
      <c r="L25" s="971">
        <v>138</v>
      </c>
      <c r="M25" s="971">
        <v>311</v>
      </c>
    </row>
    <row r="26" spans="1:13" s="537" customFormat="1" ht="27.4" customHeight="1">
      <c r="A26" s="969" t="s">
        <v>1046</v>
      </c>
      <c r="B26" s="970">
        <v>0</v>
      </c>
      <c r="C26" s="970">
        <v>0</v>
      </c>
      <c r="D26" s="970">
        <v>4</v>
      </c>
      <c r="E26" s="970">
        <v>0</v>
      </c>
      <c r="F26" s="970">
        <v>58</v>
      </c>
      <c r="G26" s="970">
        <v>78</v>
      </c>
      <c r="H26" s="970">
        <v>7</v>
      </c>
      <c r="I26" s="970">
        <v>7</v>
      </c>
      <c r="J26" s="967">
        <v>0</v>
      </c>
      <c r="K26" s="967">
        <v>0</v>
      </c>
      <c r="L26" s="967">
        <v>0</v>
      </c>
      <c r="M26" s="967">
        <v>0</v>
      </c>
    </row>
    <row r="27" spans="1:13" s="537" customFormat="1" ht="27.4" customHeight="1">
      <c r="A27" s="969" t="s">
        <v>1047</v>
      </c>
      <c r="B27" s="970">
        <v>0</v>
      </c>
      <c r="C27" s="970">
        <v>0</v>
      </c>
      <c r="D27" s="970">
        <v>0</v>
      </c>
      <c r="E27" s="970">
        <v>0</v>
      </c>
      <c r="F27" s="970">
        <v>0</v>
      </c>
      <c r="G27" s="970">
        <v>0</v>
      </c>
      <c r="H27" s="970">
        <v>0</v>
      </c>
      <c r="I27" s="970">
        <v>0</v>
      </c>
      <c r="J27" s="967">
        <v>0</v>
      </c>
      <c r="K27" s="967">
        <v>0</v>
      </c>
      <c r="L27" s="967">
        <v>0</v>
      </c>
      <c r="M27" s="967">
        <v>0</v>
      </c>
    </row>
    <row r="28" spans="1:13" s="537" customFormat="1" ht="27.4" customHeight="1">
      <c r="A28" s="969" t="s">
        <v>1048</v>
      </c>
      <c r="B28" s="970">
        <v>139</v>
      </c>
      <c r="C28" s="970">
        <v>268</v>
      </c>
      <c r="D28" s="970">
        <v>250</v>
      </c>
      <c r="E28" s="970">
        <v>625</v>
      </c>
      <c r="F28" s="970">
        <v>330</v>
      </c>
      <c r="G28" s="970">
        <v>728</v>
      </c>
      <c r="H28" s="970">
        <v>262</v>
      </c>
      <c r="I28" s="970">
        <v>708</v>
      </c>
      <c r="J28" s="970">
        <v>1239</v>
      </c>
      <c r="K28" s="970">
        <v>4900</v>
      </c>
      <c r="L28" s="971">
        <v>6096</v>
      </c>
      <c r="M28" s="971">
        <v>566</v>
      </c>
    </row>
    <row r="29" spans="1:13" s="537" customFormat="1" ht="27.4" customHeight="1">
      <c r="A29" s="969" t="s">
        <v>1049</v>
      </c>
      <c r="B29" s="967">
        <v>447</v>
      </c>
      <c r="C29" s="967">
        <v>7197</v>
      </c>
      <c r="D29" s="967">
        <v>442</v>
      </c>
      <c r="E29" s="967">
        <v>10929</v>
      </c>
      <c r="F29" s="967">
        <v>14</v>
      </c>
      <c r="G29" s="967">
        <v>858</v>
      </c>
      <c r="H29" s="967">
        <v>0</v>
      </c>
      <c r="I29" s="967">
        <v>0</v>
      </c>
      <c r="J29" s="967">
        <v>703</v>
      </c>
      <c r="K29" s="967">
        <v>12765</v>
      </c>
      <c r="L29" s="968">
        <v>46</v>
      </c>
      <c r="M29" s="968">
        <v>283</v>
      </c>
    </row>
    <row r="30" spans="1:13" s="537" customFormat="1" ht="27.4" customHeight="1">
      <c r="A30" s="972" t="s">
        <v>1050</v>
      </c>
      <c r="B30" s="970">
        <v>0</v>
      </c>
      <c r="C30" s="970">
        <v>0</v>
      </c>
      <c r="D30" s="970">
        <v>0</v>
      </c>
      <c r="E30" s="970">
        <v>0</v>
      </c>
      <c r="F30" s="970">
        <v>0</v>
      </c>
      <c r="G30" s="970">
        <v>0</v>
      </c>
      <c r="H30" s="970">
        <v>0</v>
      </c>
      <c r="I30" s="970">
        <v>0</v>
      </c>
      <c r="J30" s="967">
        <v>0</v>
      </c>
      <c r="K30" s="967">
        <v>0</v>
      </c>
      <c r="L30" s="967">
        <v>0</v>
      </c>
      <c r="M30" s="967">
        <v>0</v>
      </c>
    </row>
    <row r="31" spans="1:13" ht="15.95" customHeight="1">
      <c r="A31" s="37" t="s">
        <v>916</v>
      </c>
      <c r="B31" s="920"/>
      <c r="C31" s="920"/>
      <c r="D31" s="254"/>
      <c r="E31" s="254"/>
      <c r="F31" s="254"/>
      <c r="G31" s="254"/>
      <c r="H31" s="254"/>
      <c r="I31" s="254"/>
      <c r="J31" s="254"/>
      <c r="K31" s="254"/>
      <c r="L31" s="963"/>
      <c r="M31" s="963"/>
    </row>
    <row r="32" spans="1:13" ht="15.75" customHeight="1"/>
    <row r="33" ht="15.75" customHeight="1"/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  <row r="41" ht="18.95" customHeight="1"/>
    <row r="42" ht="18.95" customHeight="1"/>
    <row r="43" ht="18.95" customHeight="1"/>
    <row r="44" ht="18.95" customHeight="1"/>
    <row r="45" ht="18.95" customHeight="1"/>
    <row r="46" ht="18.95" customHeight="1"/>
    <row r="47" ht="18.9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</sheetData>
  <mergeCells count="11">
    <mergeCell ref="L6:M6"/>
    <mergeCell ref="A2:E2"/>
    <mergeCell ref="A3:K3"/>
    <mergeCell ref="A4:K4"/>
    <mergeCell ref="B5:K5"/>
    <mergeCell ref="A6:A8"/>
    <mergeCell ref="B6:C6"/>
    <mergeCell ref="D6:E6"/>
    <mergeCell ref="F6:G6"/>
    <mergeCell ref="H6:I6"/>
    <mergeCell ref="J6:K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8"/>
  <sheetViews>
    <sheetView view="pageBreakPreview" zoomScale="85" zoomScaleSheetLayoutView="85" workbookViewId="0">
      <selection activeCell="A3" sqref="A3:G4"/>
    </sheetView>
  </sheetViews>
  <sheetFormatPr defaultRowHeight="15.75"/>
  <cols>
    <col min="1" max="1" width="10.625" customWidth="1"/>
    <col min="2" max="2" width="12.125" customWidth="1"/>
    <col min="3" max="3" width="13.125" customWidth="1"/>
    <col min="4" max="4" width="12.125" customWidth="1"/>
    <col min="5" max="5" width="13.125" customWidth="1"/>
    <col min="6" max="6" width="12.25" customWidth="1"/>
    <col min="7" max="7" width="12.375" customWidth="1"/>
    <col min="8" max="8" width="10.375" customWidth="1"/>
    <col min="9" max="9" width="12.625" customWidth="1"/>
    <col min="10" max="11" width="9.75" customWidth="1"/>
    <col min="12" max="12" width="10.375" customWidth="1"/>
    <col min="13" max="13" width="11.5" customWidth="1"/>
    <col min="14" max="15" width="10.375" customWidth="1"/>
  </cols>
  <sheetData>
    <row r="1" spans="1:15" ht="5.0999999999999996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33" customHeight="1">
      <c r="A2" s="1389"/>
      <c r="B2" s="1389"/>
      <c r="C2" s="1389"/>
      <c r="D2" s="1389"/>
      <c r="E2" s="1389"/>
      <c r="F2" s="1389"/>
      <c r="G2" s="1389"/>
      <c r="H2" s="921"/>
      <c r="I2" s="921"/>
      <c r="J2" s="921"/>
      <c r="K2" s="921"/>
      <c r="L2" s="921"/>
      <c r="M2" s="921"/>
      <c r="N2" s="921"/>
      <c r="O2" s="921"/>
    </row>
    <row r="3" spans="1:15" s="190" customFormat="1" ht="45" customHeight="1">
      <c r="A3" s="1421" t="s">
        <v>1051</v>
      </c>
      <c r="B3" s="1421"/>
      <c r="C3" s="1421"/>
      <c r="D3" s="1421"/>
      <c r="E3" s="1421"/>
      <c r="F3" s="1421"/>
      <c r="G3" s="1421"/>
      <c r="H3" s="1421" t="s">
        <v>1052</v>
      </c>
      <c r="I3" s="1421"/>
      <c r="J3" s="1421"/>
      <c r="K3" s="1421"/>
      <c r="L3" s="1421"/>
      <c r="M3" s="1421"/>
      <c r="N3" s="1421"/>
      <c r="O3" s="1421"/>
    </row>
    <row r="4" spans="1:15" s="190" customFormat="1" ht="20.100000000000001" customHeight="1">
      <c r="A4" s="1422" t="s">
        <v>1053</v>
      </c>
      <c r="B4" s="1422"/>
      <c r="C4" s="1422"/>
      <c r="D4" s="1422"/>
      <c r="E4" s="1422"/>
      <c r="F4" s="1422"/>
      <c r="G4" s="1422"/>
      <c r="H4" s="1422" t="s">
        <v>1054</v>
      </c>
      <c r="I4" s="1422"/>
      <c r="J4" s="1422"/>
      <c r="K4" s="1422"/>
      <c r="L4" s="1422"/>
      <c r="M4" s="1422"/>
      <c r="N4" s="1422"/>
      <c r="O4" s="1422"/>
    </row>
    <row r="5" spans="1:15" ht="20.100000000000001" customHeight="1">
      <c r="A5" s="1441" t="s">
        <v>1023</v>
      </c>
      <c r="B5" s="1441"/>
      <c r="C5" s="262"/>
      <c r="D5" s="262"/>
      <c r="E5" s="262"/>
      <c r="F5" s="922"/>
      <c r="G5" s="486" t="s">
        <v>1055</v>
      </c>
      <c r="H5" s="1441" t="s">
        <v>1023</v>
      </c>
      <c r="I5" s="1441"/>
      <c r="J5" s="262"/>
      <c r="K5" s="923"/>
      <c r="L5" s="1441"/>
      <c r="M5" s="1441"/>
      <c r="N5" s="922"/>
      <c r="O5" s="486" t="s">
        <v>1055</v>
      </c>
    </row>
    <row r="6" spans="1:15" s="193" customFormat="1" ht="22.5" customHeight="1">
      <c r="A6" s="1442" t="s">
        <v>1056</v>
      </c>
      <c r="B6" s="1069" t="s">
        <v>1057</v>
      </c>
      <c r="C6" s="1216"/>
      <c r="D6" s="1216" t="s">
        <v>1058</v>
      </c>
      <c r="E6" s="1216"/>
      <c r="F6" s="1216" t="s">
        <v>1059</v>
      </c>
      <c r="G6" s="1216"/>
      <c r="H6" s="1216" t="s">
        <v>1060</v>
      </c>
      <c r="I6" s="1216"/>
      <c r="J6" s="1216" t="s">
        <v>1061</v>
      </c>
      <c r="K6" s="1216"/>
      <c r="L6" s="1067" t="s">
        <v>1062</v>
      </c>
      <c r="M6" s="1069"/>
      <c r="N6" s="1216" t="s">
        <v>1017</v>
      </c>
      <c r="O6" s="1216"/>
    </row>
    <row r="7" spans="1:15" ht="28.5" customHeight="1">
      <c r="A7" s="1426"/>
      <c r="B7" s="1227" t="s">
        <v>8</v>
      </c>
      <c r="C7" s="1443"/>
      <c r="D7" s="1443" t="s">
        <v>1008</v>
      </c>
      <c r="E7" s="1443"/>
      <c r="F7" s="1443" t="s">
        <v>1063</v>
      </c>
      <c r="G7" s="1443"/>
      <c r="H7" s="1443" t="s">
        <v>1010</v>
      </c>
      <c r="I7" s="1443"/>
      <c r="J7" s="1443" t="s">
        <v>1064</v>
      </c>
      <c r="K7" s="1443"/>
      <c r="L7" s="1090" t="s">
        <v>1019</v>
      </c>
      <c r="M7" s="1088"/>
      <c r="N7" s="1412" t="s">
        <v>1065</v>
      </c>
      <c r="O7" s="1443"/>
    </row>
    <row r="8" spans="1:15" s="193" customFormat="1" ht="23.25" customHeight="1">
      <c r="A8" s="924" t="s">
        <v>1066</v>
      </c>
      <c r="B8" s="482" t="s">
        <v>1011</v>
      </c>
      <c r="C8" s="491" t="s">
        <v>1012</v>
      </c>
      <c r="D8" s="491" t="s">
        <v>1011</v>
      </c>
      <c r="E8" s="491" t="s">
        <v>1012</v>
      </c>
      <c r="F8" s="491" t="s">
        <v>1011</v>
      </c>
      <c r="G8" s="491" t="s">
        <v>1012</v>
      </c>
      <c r="H8" s="491" t="s">
        <v>1011</v>
      </c>
      <c r="I8" s="491" t="s">
        <v>1012</v>
      </c>
      <c r="J8" s="491" t="s">
        <v>1011</v>
      </c>
      <c r="K8" s="491" t="s">
        <v>1012</v>
      </c>
      <c r="L8" s="491" t="s">
        <v>1011</v>
      </c>
      <c r="M8" s="491" t="s">
        <v>1012</v>
      </c>
      <c r="N8" s="491" t="s">
        <v>1011</v>
      </c>
      <c r="O8" s="491" t="s">
        <v>1012</v>
      </c>
    </row>
    <row r="9" spans="1:15" ht="21.75" customHeight="1">
      <c r="A9" s="925" t="s">
        <v>1067</v>
      </c>
      <c r="B9" s="479" t="s">
        <v>1013</v>
      </c>
      <c r="C9" s="480" t="s">
        <v>1014</v>
      </c>
      <c r="D9" s="480" t="s">
        <v>1013</v>
      </c>
      <c r="E9" s="480" t="s">
        <v>1014</v>
      </c>
      <c r="F9" s="480" t="s">
        <v>1013</v>
      </c>
      <c r="G9" s="480" t="s">
        <v>1014</v>
      </c>
      <c r="H9" s="480" t="s">
        <v>1013</v>
      </c>
      <c r="I9" s="480" t="s">
        <v>1014</v>
      </c>
      <c r="J9" s="480" t="s">
        <v>1013</v>
      </c>
      <c r="K9" s="480" t="s">
        <v>1014</v>
      </c>
      <c r="L9" s="480" t="s">
        <v>1013</v>
      </c>
      <c r="M9" s="480" t="s">
        <v>1014</v>
      </c>
      <c r="N9" s="480" t="s">
        <v>1013</v>
      </c>
      <c r="O9" s="480" t="s">
        <v>1014</v>
      </c>
    </row>
    <row r="10" spans="1:15" s="927" customFormat="1" ht="31.9" customHeight="1">
      <c r="A10" s="928">
        <v>2014</v>
      </c>
      <c r="B10" s="929">
        <v>31493</v>
      </c>
      <c r="C10" s="929">
        <v>118466</v>
      </c>
      <c r="D10" s="929">
        <v>18459</v>
      </c>
      <c r="E10" s="929">
        <v>95663</v>
      </c>
      <c r="F10" s="929">
        <v>328</v>
      </c>
      <c r="G10" s="930">
        <v>2192</v>
      </c>
      <c r="H10" s="931">
        <v>203</v>
      </c>
      <c r="I10" s="932">
        <v>916</v>
      </c>
      <c r="J10" s="932">
        <v>5365</v>
      </c>
      <c r="K10" s="932">
        <v>7468</v>
      </c>
      <c r="L10" s="932">
        <v>1</v>
      </c>
      <c r="M10" s="932">
        <v>4</v>
      </c>
      <c r="N10" s="932">
        <v>102</v>
      </c>
      <c r="O10" s="930">
        <v>90</v>
      </c>
    </row>
    <row r="11" spans="1:15" s="927" customFormat="1" ht="31.9" customHeight="1">
      <c r="A11" s="926">
        <v>2015</v>
      </c>
      <c r="B11" s="266">
        <v>26404</v>
      </c>
      <c r="C11" s="266">
        <v>117561</v>
      </c>
      <c r="D11" s="266">
        <v>14564</v>
      </c>
      <c r="E11" s="266">
        <v>80827</v>
      </c>
      <c r="F11" s="266">
        <v>151</v>
      </c>
      <c r="G11" s="768">
        <v>1063</v>
      </c>
      <c r="H11" s="933">
        <v>353</v>
      </c>
      <c r="I11" s="887">
        <v>957</v>
      </c>
      <c r="J11" s="887">
        <v>4022</v>
      </c>
      <c r="K11" s="887">
        <v>5507</v>
      </c>
      <c r="L11" s="887">
        <v>2</v>
      </c>
      <c r="M11" s="887">
        <v>1</v>
      </c>
      <c r="N11" s="887">
        <v>3366</v>
      </c>
      <c r="O11" s="768">
        <v>11590</v>
      </c>
    </row>
    <row r="12" spans="1:15" s="927" customFormat="1" ht="31.9" customHeight="1">
      <c r="A12" s="926">
        <v>2016</v>
      </c>
      <c r="B12" s="266">
        <v>26737</v>
      </c>
      <c r="C12" s="266">
        <v>130490</v>
      </c>
      <c r="D12" s="266">
        <v>17440</v>
      </c>
      <c r="E12" s="266">
        <v>94168</v>
      </c>
      <c r="F12" s="266">
        <v>308</v>
      </c>
      <c r="G12" s="768">
        <v>2373</v>
      </c>
      <c r="H12" s="933">
        <v>2501</v>
      </c>
      <c r="I12" s="887">
        <v>10511</v>
      </c>
      <c r="J12" s="887">
        <v>4295</v>
      </c>
      <c r="K12" s="887">
        <v>9874</v>
      </c>
      <c r="L12" s="887">
        <v>5</v>
      </c>
      <c r="M12" s="887">
        <v>10</v>
      </c>
      <c r="N12" s="887">
        <v>2188</v>
      </c>
      <c r="O12" s="768">
        <v>13554</v>
      </c>
    </row>
    <row r="13" spans="1:15" s="927" customFormat="1" ht="31.9" customHeight="1">
      <c r="A13" s="926">
        <v>2017</v>
      </c>
      <c r="B13" s="266">
        <v>27209</v>
      </c>
      <c r="C13" s="266">
        <v>154357</v>
      </c>
      <c r="D13" s="266">
        <v>15607</v>
      </c>
      <c r="E13" s="266">
        <v>105537</v>
      </c>
      <c r="F13" s="266">
        <v>178</v>
      </c>
      <c r="G13" s="768">
        <v>1672</v>
      </c>
      <c r="H13" s="933">
        <v>4545</v>
      </c>
      <c r="I13" s="887">
        <v>22711</v>
      </c>
      <c r="J13" s="887">
        <v>2950</v>
      </c>
      <c r="K13" s="887">
        <v>4420</v>
      </c>
      <c r="L13" s="887">
        <v>62</v>
      </c>
      <c r="M13" s="887">
        <v>702</v>
      </c>
      <c r="N13" s="887">
        <v>3867</v>
      </c>
      <c r="O13" s="768">
        <v>19315</v>
      </c>
    </row>
    <row r="14" spans="1:15" s="927" customFormat="1" ht="31.9" customHeight="1">
      <c r="A14" s="926">
        <v>2018</v>
      </c>
      <c r="B14" s="266">
        <v>30385</v>
      </c>
      <c r="C14" s="266">
        <v>156255</v>
      </c>
      <c r="D14" s="266">
        <v>17978</v>
      </c>
      <c r="E14" s="266">
        <v>117759</v>
      </c>
      <c r="F14" s="266">
        <v>301</v>
      </c>
      <c r="G14" s="266">
        <v>3025</v>
      </c>
      <c r="H14" s="266">
        <v>4646</v>
      </c>
      <c r="I14" s="266">
        <v>21080</v>
      </c>
      <c r="J14" s="266">
        <v>7364</v>
      </c>
      <c r="K14" s="266">
        <v>14169</v>
      </c>
      <c r="L14" s="266">
        <v>94</v>
      </c>
      <c r="M14" s="266">
        <v>209</v>
      </c>
      <c r="N14" s="266">
        <v>2</v>
      </c>
      <c r="O14" s="768">
        <v>13</v>
      </c>
    </row>
    <row r="15" spans="1:15" s="934" customFormat="1" ht="31.9" customHeight="1">
      <c r="A15" s="973">
        <v>2019</v>
      </c>
      <c r="B15" s="940">
        <f>SUM(B16:B27)</f>
        <v>30811.899999999998</v>
      </c>
      <c r="C15" s="940">
        <f t="shared" ref="C15:O15" si="0">SUM(C16:C27)</f>
        <v>170265</v>
      </c>
      <c r="D15" s="940">
        <f t="shared" si="0"/>
        <v>18132</v>
      </c>
      <c r="E15" s="940">
        <f t="shared" si="0"/>
        <v>102210</v>
      </c>
      <c r="F15" s="940">
        <f t="shared" si="0"/>
        <v>1008</v>
      </c>
      <c r="G15" s="940">
        <f t="shared" si="0"/>
        <v>6252</v>
      </c>
      <c r="H15" s="940">
        <f t="shared" si="0"/>
        <v>1387</v>
      </c>
      <c r="I15" s="940">
        <f t="shared" si="0"/>
        <v>21898</v>
      </c>
      <c r="J15" s="940">
        <f t="shared" si="0"/>
        <v>7423</v>
      </c>
      <c r="K15" s="940">
        <f t="shared" si="0"/>
        <v>20048</v>
      </c>
      <c r="L15" s="940">
        <f t="shared" si="0"/>
        <v>317.90000000000003</v>
      </c>
      <c r="M15" s="940">
        <f t="shared" si="0"/>
        <v>1530</v>
      </c>
      <c r="N15" s="940">
        <f t="shared" si="0"/>
        <v>2544</v>
      </c>
      <c r="O15" s="949">
        <f t="shared" si="0"/>
        <v>18327</v>
      </c>
    </row>
    <row r="16" spans="1:15" s="935" customFormat="1" ht="31.9" customHeight="1">
      <c r="A16" s="974" t="s">
        <v>1068</v>
      </c>
      <c r="B16" s="975">
        <f>SUM(D16,F16,H16,J16,L16,N16)</f>
        <v>3485</v>
      </c>
      <c r="C16" s="975">
        <f>SUM(E16,G16,I16,K16,M16,O16)</f>
        <v>14649</v>
      </c>
      <c r="D16" s="975">
        <v>1184</v>
      </c>
      <c r="E16" s="975">
        <v>8010</v>
      </c>
      <c r="F16" s="975">
        <v>106</v>
      </c>
      <c r="G16" s="976">
        <v>555</v>
      </c>
      <c r="H16" s="977">
        <v>404</v>
      </c>
      <c r="I16" s="975">
        <v>1591</v>
      </c>
      <c r="J16" s="975">
        <v>1786</v>
      </c>
      <c r="K16" s="978">
        <v>4438</v>
      </c>
      <c r="L16" s="978">
        <v>5</v>
      </c>
      <c r="M16" s="978">
        <v>54</v>
      </c>
      <c r="N16" s="978">
        <v>0</v>
      </c>
      <c r="O16" s="979">
        <v>1</v>
      </c>
    </row>
    <row r="17" spans="1:15" s="935" customFormat="1" ht="31.9" customHeight="1">
      <c r="A17" s="974" t="s">
        <v>1069</v>
      </c>
      <c r="B17" s="975">
        <f t="shared" ref="B17:C27" si="1">SUM(D17,F17,H17,J17,L17,N17)</f>
        <v>2309.6</v>
      </c>
      <c r="C17" s="975">
        <f t="shared" si="1"/>
        <v>7796</v>
      </c>
      <c r="D17" s="975">
        <v>441</v>
      </c>
      <c r="E17" s="975">
        <v>3217</v>
      </c>
      <c r="F17" s="978">
        <v>0</v>
      </c>
      <c r="G17" s="979">
        <v>2</v>
      </c>
      <c r="H17" s="977">
        <v>40</v>
      </c>
      <c r="I17" s="975">
        <v>1155</v>
      </c>
      <c r="J17" s="975">
        <v>1828</v>
      </c>
      <c r="K17" s="978">
        <v>3405</v>
      </c>
      <c r="L17" s="978">
        <v>0.6</v>
      </c>
      <c r="M17" s="978">
        <v>17</v>
      </c>
      <c r="N17" s="978">
        <v>0</v>
      </c>
      <c r="O17" s="979">
        <v>0</v>
      </c>
    </row>
    <row r="18" spans="1:15" s="935" customFormat="1" ht="31.9" customHeight="1">
      <c r="A18" s="974" t="s">
        <v>1070</v>
      </c>
      <c r="B18" s="975">
        <f t="shared" si="1"/>
        <v>2256</v>
      </c>
      <c r="C18" s="975">
        <f t="shared" si="1"/>
        <v>10122</v>
      </c>
      <c r="D18" s="975">
        <v>868</v>
      </c>
      <c r="E18" s="975">
        <v>6658</v>
      </c>
      <c r="F18" s="978">
        <v>71</v>
      </c>
      <c r="G18" s="976">
        <v>289</v>
      </c>
      <c r="H18" s="977">
        <v>51</v>
      </c>
      <c r="I18" s="975">
        <v>1488</v>
      </c>
      <c r="J18" s="975">
        <v>1194</v>
      </c>
      <c r="K18" s="978">
        <v>1421</v>
      </c>
      <c r="L18" s="978">
        <v>4</v>
      </c>
      <c r="M18" s="978">
        <v>50</v>
      </c>
      <c r="N18" s="978">
        <v>68</v>
      </c>
      <c r="O18" s="979">
        <v>216</v>
      </c>
    </row>
    <row r="19" spans="1:15" s="935" customFormat="1" ht="31.9" customHeight="1">
      <c r="A19" s="974" t="s">
        <v>1071</v>
      </c>
      <c r="B19" s="975">
        <f t="shared" si="1"/>
        <v>1530</v>
      </c>
      <c r="C19" s="975">
        <f t="shared" si="1"/>
        <v>4795</v>
      </c>
      <c r="D19" s="975">
        <v>1205</v>
      </c>
      <c r="E19" s="975">
        <v>1680</v>
      </c>
      <c r="F19" s="975">
        <v>183</v>
      </c>
      <c r="G19" s="976">
        <v>676</v>
      </c>
      <c r="H19" s="977">
        <v>85</v>
      </c>
      <c r="I19" s="975">
        <v>2244</v>
      </c>
      <c r="J19" s="975">
        <v>24</v>
      </c>
      <c r="K19" s="978">
        <v>20</v>
      </c>
      <c r="L19" s="978">
        <v>18</v>
      </c>
      <c r="M19" s="978">
        <v>136</v>
      </c>
      <c r="N19" s="978">
        <v>15</v>
      </c>
      <c r="O19" s="979">
        <v>39</v>
      </c>
    </row>
    <row r="20" spans="1:15" s="935" customFormat="1" ht="31.9" customHeight="1">
      <c r="A20" s="974" t="s">
        <v>1072</v>
      </c>
      <c r="B20" s="975">
        <f t="shared" si="1"/>
        <v>764</v>
      </c>
      <c r="C20" s="975">
        <f t="shared" si="1"/>
        <v>5301</v>
      </c>
      <c r="D20" s="975">
        <v>267</v>
      </c>
      <c r="E20" s="975">
        <v>1115</v>
      </c>
      <c r="F20" s="975">
        <v>29</v>
      </c>
      <c r="G20" s="976">
        <v>266</v>
      </c>
      <c r="H20" s="977">
        <v>128</v>
      </c>
      <c r="I20" s="975">
        <v>2593</v>
      </c>
      <c r="J20" s="975">
        <v>0</v>
      </c>
      <c r="K20" s="975">
        <v>0</v>
      </c>
      <c r="L20" s="978">
        <v>267</v>
      </c>
      <c r="M20" s="978">
        <v>1115</v>
      </c>
      <c r="N20" s="978">
        <v>73</v>
      </c>
      <c r="O20" s="979">
        <v>212</v>
      </c>
    </row>
    <row r="21" spans="1:15" s="935" customFormat="1" ht="31.9" customHeight="1">
      <c r="A21" s="974" t="s">
        <v>1073</v>
      </c>
      <c r="B21" s="975">
        <f t="shared" si="1"/>
        <v>1377</v>
      </c>
      <c r="C21" s="975">
        <f t="shared" si="1"/>
        <v>12254</v>
      </c>
      <c r="D21" s="975">
        <v>997</v>
      </c>
      <c r="E21" s="975">
        <v>7086</v>
      </c>
      <c r="F21" s="975">
        <v>296</v>
      </c>
      <c r="G21" s="976">
        <v>3580</v>
      </c>
      <c r="H21" s="977">
        <v>75</v>
      </c>
      <c r="I21" s="975">
        <v>1520</v>
      </c>
      <c r="J21" s="975">
        <v>1</v>
      </c>
      <c r="K21" s="978">
        <v>18</v>
      </c>
      <c r="L21" s="978">
        <v>8</v>
      </c>
      <c r="M21" s="978">
        <v>50</v>
      </c>
      <c r="N21" s="978">
        <v>0</v>
      </c>
      <c r="O21" s="979">
        <v>0</v>
      </c>
    </row>
    <row r="22" spans="1:15" s="935" customFormat="1" ht="31.9" customHeight="1">
      <c r="A22" s="974" t="s">
        <v>1074</v>
      </c>
      <c r="B22" s="975">
        <f t="shared" si="1"/>
        <v>2377</v>
      </c>
      <c r="C22" s="975">
        <f t="shared" si="1"/>
        <v>7065</v>
      </c>
      <c r="D22" s="975">
        <v>1529</v>
      </c>
      <c r="E22" s="975">
        <v>5879</v>
      </c>
      <c r="F22" s="975">
        <v>3</v>
      </c>
      <c r="G22" s="976">
        <v>19</v>
      </c>
      <c r="H22" s="977">
        <v>197</v>
      </c>
      <c r="I22" s="975">
        <v>1092</v>
      </c>
      <c r="J22" s="975">
        <v>0</v>
      </c>
      <c r="K22" s="978">
        <v>0</v>
      </c>
      <c r="L22" s="978">
        <v>8</v>
      </c>
      <c r="M22" s="978">
        <v>43</v>
      </c>
      <c r="N22" s="978">
        <v>640</v>
      </c>
      <c r="O22" s="979">
        <v>32</v>
      </c>
    </row>
    <row r="23" spans="1:15" s="935" customFormat="1" ht="31.9" customHeight="1">
      <c r="A23" s="974" t="s">
        <v>1075</v>
      </c>
      <c r="B23" s="975">
        <f t="shared" si="1"/>
        <v>1347</v>
      </c>
      <c r="C23" s="975">
        <f t="shared" si="1"/>
        <v>11674</v>
      </c>
      <c r="D23" s="975">
        <v>1244</v>
      </c>
      <c r="E23" s="975">
        <v>10084</v>
      </c>
      <c r="F23" s="975">
        <v>10</v>
      </c>
      <c r="G23" s="976">
        <v>84</v>
      </c>
      <c r="H23" s="977">
        <v>89</v>
      </c>
      <c r="I23" s="975">
        <v>1294</v>
      </c>
      <c r="J23" s="975">
        <v>0</v>
      </c>
      <c r="K23" s="978">
        <v>0</v>
      </c>
      <c r="L23" s="978">
        <v>1</v>
      </c>
      <c r="M23" s="978">
        <v>7</v>
      </c>
      <c r="N23" s="978">
        <v>3</v>
      </c>
      <c r="O23" s="979">
        <v>205</v>
      </c>
    </row>
    <row r="24" spans="1:15" s="935" customFormat="1" ht="31.9" customHeight="1">
      <c r="A24" s="974" t="s">
        <v>1076</v>
      </c>
      <c r="B24" s="975">
        <f t="shared" si="1"/>
        <v>2632</v>
      </c>
      <c r="C24" s="975">
        <f t="shared" si="1"/>
        <v>14430</v>
      </c>
      <c r="D24" s="975">
        <v>1919</v>
      </c>
      <c r="E24" s="975">
        <v>10020</v>
      </c>
      <c r="F24" s="975">
        <v>238</v>
      </c>
      <c r="G24" s="976">
        <v>315</v>
      </c>
      <c r="H24" s="977">
        <v>55</v>
      </c>
      <c r="I24" s="975">
        <v>1715</v>
      </c>
      <c r="J24" s="975">
        <v>0</v>
      </c>
      <c r="K24" s="978">
        <v>0</v>
      </c>
      <c r="L24" s="978">
        <v>4</v>
      </c>
      <c r="M24" s="978">
        <v>36</v>
      </c>
      <c r="N24" s="978">
        <v>416</v>
      </c>
      <c r="O24" s="979">
        <v>2344</v>
      </c>
    </row>
    <row r="25" spans="1:15" s="935" customFormat="1" ht="31.9" customHeight="1">
      <c r="A25" s="974" t="s">
        <v>1077</v>
      </c>
      <c r="B25" s="975">
        <f t="shared" si="1"/>
        <v>4376</v>
      </c>
      <c r="C25" s="975">
        <f t="shared" si="1"/>
        <v>26537</v>
      </c>
      <c r="D25" s="975">
        <v>3328</v>
      </c>
      <c r="E25" s="975">
        <v>18527</v>
      </c>
      <c r="F25" s="975">
        <v>32</v>
      </c>
      <c r="G25" s="976">
        <v>241</v>
      </c>
      <c r="H25" s="977">
        <v>82</v>
      </c>
      <c r="I25" s="975">
        <v>2332</v>
      </c>
      <c r="J25" s="975">
        <v>14</v>
      </c>
      <c r="K25" s="975">
        <v>36</v>
      </c>
      <c r="L25" s="978">
        <v>1</v>
      </c>
      <c r="M25" s="978">
        <v>6</v>
      </c>
      <c r="N25" s="978">
        <v>919</v>
      </c>
      <c r="O25" s="979">
        <v>5395</v>
      </c>
    </row>
    <row r="26" spans="1:15" s="935" customFormat="1" ht="31.9" customHeight="1">
      <c r="A26" s="974" t="s">
        <v>1078</v>
      </c>
      <c r="B26" s="975">
        <f t="shared" si="1"/>
        <v>4350.5</v>
      </c>
      <c r="C26" s="975">
        <f t="shared" si="1"/>
        <v>25694</v>
      </c>
      <c r="D26" s="975">
        <v>2760</v>
      </c>
      <c r="E26" s="975">
        <v>15864</v>
      </c>
      <c r="F26" s="975">
        <v>23</v>
      </c>
      <c r="G26" s="976">
        <v>132</v>
      </c>
      <c r="H26" s="977">
        <v>88</v>
      </c>
      <c r="I26" s="975">
        <v>2509</v>
      </c>
      <c r="J26" s="975">
        <v>1178</v>
      </c>
      <c r="K26" s="978">
        <v>5187</v>
      </c>
      <c r="L26" s="978">
        <v>0.5</v>
      </c>
      <c r="M26" s="978">
        <v>5</v>
      </c>
      <c r="N26" s="978">
        <v>301</v>
      </c>
      <c r="O26" s="979">
        <v>1997</v>
      </c>
    </row>
    <row r="27" spans="1:15" s="935" customFormat="1" ht="31.9" customHeight="1">
      <c r="A27" s="980" t="s">
        <v>1079</v>
      </c>
      <c r="B27" s="981">
        <f t="shared" si="1"/>
        <v>4007.8</v>
      </c>
      <c r="C27" s="981">
        <f t="shared" si="1"/>
        <v>29948</v>
      </c>
      <c r="D27" s="981">
        <v>2390</v>
      </c>
      <c r="E27" s="981">
        <v>14070</v>
      </c>
      <c r="F27" s="981">
        <v>17</v>
      </c>
      <c r="G27" s="982">
        <v>93</v>
      </c>
      <c r="H27" s="983">
        <v>93</v>
      </c>
      <c r="I27" s="981">
        <v>2365</v>
      </c>
      <c r="J27" s="984">
        <v>1398</v>
      </c>
      <c r="K27" s="984">
        <v>5523</v>
      </c>
      <c r="L27" s="984">
        <v>0.8</v>
      </c>
      <c r="M27" s="984">
        <v>11</v>
      </c>
      <c r="N27" s="984">
        <v>109</v>
      </c>
      <c r="O27" s="985">
        <v>7886</v>
      </c>
    </row>
    <row r="28" spans="1:15" s="1" customFormat="1" ht="15.95" customHeight="1">
      <c r="A28" s="239" t="s">
        <v>916</v>
      </c>
      <c r="B28" s="936"/>
      <c r="C28" s="936"/>
      <c r="D28" s="936"/>
      <c r="E28" s="936"/>
      <c r="F28" s="936"/>
      <c r="G28" s="936"/>
      <c r="H28" s="937" t="s">
        <v>916</v>
      </c>
      <c r="I28" s="936"/>
      <c r="J28" s="938"/>
      <c r="K28" s="938"/>
      <c r="L28" s="255"/>
      <c r="M28" s="938"/>
      <c r="N28" s="938"/>
      <c r="O28" s="938"/>
    </row>
  </sheetData>
  <mergeCells count="23"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J6:K6"/>
    <mergeCell ref="A6:A7"/>
    <mergeCell ref="B6:C6"/>
    <mergeCell ref="D6:E6"/>
    <mergeCell ref="F6:G6"/>
    <mergeCell ref="H6:I6"/>
    <mergeCell ref="A5:B5"/>
    <mergeCell ref="H5:I5"/>
    <mergeCell ref="L5:M5"/>
    <mergeCell ref="A2:G2"/>
    <mergeCell ref="A3:G3"/>
    <mergeCell ref="H3:O3"/>
    <mergeCell ref="A4:G4"/>
    <mergeCell ref="H4:O4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8"/>
  <sheetViews>
    <sheetView view="pageBreakPreview" zoomScaleSheetLayoutView="100" workbookViewId="0">
      <selection activeCell="AA24" sqref="AA24"/>
    </sheetView>
  </sheetViews>
  <sheetFormatPr defaultColWidth="9" defaultRowHeight="20.100000000000001" customHeight="1"/>
  <cols>
    <col min="1" max="1" width="7.125" style="286" customWidth="1"/>
    <col min="2" max="2" width="10.375" style="286" customWidth="1"/>
    <col min="3" max="3" width="8.75" style="286" customWidth="1"/>
    <col min="4" max="4" width="6.875" style="286" customWidth="1"/>
    <col min="5" max="5" width="6.5" style="286" customWidth="1"/>
    <col min="6" max="6" width="6.875" style="286" customWidth="1"/>
    <col min="7" max="7" width="10.625" style="286" customWidth="1"/>
    <col min="8" max="9" width="9.5" style="286" customWidth="1"/>
    <col min="10" max="10" width="9.625" style="286" customWidth="1"/>
    <col min="11" max="16384" width="9" style="286"/>
  </cols>
  <sheetData>
    <row r="1" spans="1:10" ht="5.0999999999999996" customHeight="1">
      <c r="A1" s="992"/>
      <c r="B1" s="992"/>
      <c r="C1" s="992"/>
      <c r="D1" s="992"/>
      <c r="E1" s="992"/>
      <c r="F1" s="992"/>
      <c r="G1" s="992"/>
      <c r="H1" s="992"/>
      <c r="I1" s="992"/>
      <c r="J1" s="992"/>
    </row>
    <row r="2" spans="1:10" ht="50.1" customHeight="1">
      <c r="A2" s="1444"/>
      <c r="B2" s="1444"/>
      <c r="C2" s="1444"/>
      <c r="D2" s="1444"/>
      <c r="E2" s="1444"/>
      <c r="F2" s="1444"/>
      <c r="G2" s="1444"/>
      <c r="H2" s="1444"/>
      <c r="I2" s="1444"/>
      <c r="J2" s="1444"/>
    </row>
    <row r="3" spans="1:10" s="287" customFormat="1" ht="21" customHeight="1">
      <c r="A3" s="1390" t="s">
        <v>1080</v>
      </c>
      <c r="B3" s="1390"/>
      <c r="C3" s="1390"/>
      <c r="D3" s="1390"/>
      <c r="E3" s="1390"/>
      <c r="F3" s="1390"/>
      <c r="G3" s="1390"/>
      <c r="H3" s="1390"/>
      <c r="I3" s="1390"/>
      <c r="J3" s="1390"/>
    </row>
    <row r="4" spans="1:10" s="287" customFormat="1" ht="20.100000000000001" customHeight="1">
      <c r="A4" s="1445" t="s">
        <v>1081</v>
      </c>
      <c r="B4" s="1445"/>
      <c r="C4" s="1445"/>
      <c r="D4" s="1445"/>
      <c r="E4" s="1445"/>
      <c r="F4" s="1445"/>
      <c r="G4" s="1445"/>
      <c r="H4" s="1445"/>
      <c r="I4" s="1445"/>
      <c r="J4" s="1445"/>
    </row>
    <row r="5" spans="1:10" s="308" customFormat="1" ht="20.100000000000001" customHeight="1">
      <c r="A5" s="240" t="s">
        <v>1082</v>
      </c>
      <c r="B5" s="240"/>
      <c r="C5" s="993"/>
      <c r="D5" s="993"/>
      <c r="E5" s="993"/>
      <c r="F5" s="993"/>
      <c r="G5" s="993"/>
      <c r="H5" s="1096" t="s">
        <v>1083</v>
      </c>
      <c r="I5" s="1096"/>
      <c r="J5" s="1096"/>
    </row>
    <row r="6" spans="1:10" s="302" customFormat="1" ht="20.100000000000001" customHeight="1">
      <c r="A6" s="491" t="s">
        <v>1084</v>
      </c>
      <c r="B6" s="1446" t="s">
        <v>1085</v>
      </c>
      <c r="C6" s="1446" t="s">
        <v>1086</v>
      </c>
      <c r="D6" s="1067" t="s">
        <v>1087</v>
      </c>
      <c r="E6" s="1068"/>
      <c r="F6" s="1069"/>
      <c r="G6" s="1067" t="s">
        <v>1088</v>
      </c>
      <c r="H6" s="1068"/>
      <c r="I6" s="1068"/>
      <c r="J6" s="1069"/>
    </row>
    <row r="7" spans="1:10" s="290" customFormat="1" ht="20.100000000000001" customHeight="1">
      <c r="A7" s="492" t="s">
        <v>1089</v>
      </c>
      <c r="B7" s="1447"/>
      <c r="C7" s="1447"/>
      <c r="D7" s="1090" t="s">
        <v>1090</v>
      </c>
      <c r="E7" s="1253"/>
      <c r="F7" s="1088"/>
      <c r="G7" s="1090" t="s">
        <v>1091</v>
      </c>
      <c r="H7" s="1253"/>
      <c r="I7" s="1253"/>
      <c r="J7" s="1088"/>
    </row>
    <row r="8" spans="1:10" s="293" customFormat="1" ht="20.100000000000001" customHeight="1">
      <c r="A8" s="248" t="s">
        <v>1092</v>
      </c>
      <c r="B8" s="994" t="s">
        <v>1093</v>
      </c>
      <c r="C8" s="995" t="s">
        <v>1094</v>
      </c>
      <c r="D8" s="996" t="s">
        <v>1095</v>
      </c>
      <c r="E8" s="491" t="s">
        <v>1096</v>
      </c>
      <c r="F8" s="491" t="s">
        <v>1097</v>
      </c>
      <c r="G8" s="491" t="s">
        <v>1098</v>
      </c>
      <c r="H8" s="491" t="s">
        <v>1099</v>
      </c>
      <c r="I8" s="491" t="s">
        <v>1100</v>
      </c>
      <c r="J8" s="491" t="s">
        <v>1101</v>
      </c>
    </row>
    <row r="9" spans="1:10" s="293" customFormat="1" ht="20.100000000000001" customHeight="1">
      <c r="A9" s="248" t="s">
        <v>1102</v>
      </c>
      <c r="B9" s="994" t="s">
        <v>1103</v>
      </c>
      <c r="C9" s="995" t="s">
        <v>1104</v>
      </c>
      <c r="D9" s="248" t="s">
        <v>1105</v>
      </c>
      <c r="E9" s="248" t="s">
        <v>1106</v>
      </c>
      <c r="F9" s="248" t="s">
        <v>1107</v>
      </c>
      <c r="G9" s="248" t="s">
        <v>1108</v>
      </c>
      <c r="H9" s="248" t="s">
        <v>1109</v>
      </c>
      <c r="I9" s="248" t="s">
        <v>1110</v>
      </c>
      <c r="J9" s="248" t="s">
        <v>1111</v>
      </c>
    </row>
    <row r="10" spans="1:10" s="1000" customFormat="1" ht="38.85" customHeight="1">
      <c r="A10" s="997">
        <v>2014</v>
      </c>
      <c r="B10" s="998">
        <v>51</v>
      </c>
      <c r="C10" s="998">
        <v>2961</v>
      </c>
      <c r="D10" s="998">
        <v>138</v>
      </c>
      <c r="E10" s="998">
        <v>110</v>
      </c>
      <c r="F10" s="998">
        <v>28</v>
      </c>
      <c r="G10" s="998">
        <v>27438</v>
      </c>
      <c r="H10" s="998">
        <v>126396</v>
      </c>
      <c r="I10" s="998">
        <v>6</v>
      </c>
      <c r="J10" s="999">
        <v>9227</v>
      </c>
    </row>
    <row r="11" spans="1:10" s="1000" customFormat="1" ht="38.85" customHeight="1">
      <c r="A11" s="1001">
        <v>2015</v>
      </c>
      <c r="B11" s="1002">
        <v>51</v>
      </c>
      <c r="C11" s="1002">
        <v>3032</v>
      </c>
      <c r="D11" s="1002">
        <v>136</v>
      </c>
      <c r="E11" s="1002">
        <v>107</v>
      </c>
      <c r="F11" s="1002">
        <v>29</v>
      </c>
      <c r="G11" s="1002">
        <v>19315</v>
      </c>
      <c r="H11" s="1002">
        <v>120013</v>
      </c>
      <c r="I11" s="1002">
        <v>5</v>
      </c>
      <c r="J11" s="1003">
        <v>9746</v>
      </c>
    </row>
    <row r="12" spans="1:10" s="1000" customFormat="1" ht="38.85" customHeight="1">
      <c r="A12" s="1001">
        <v>2016</v>
      </c>
      <c r="B12" s="1002">
        <v>48</v>
      </c>
      <c r="C12" s="1002">
        <v>3107</v>
      </c>
      <c r="D12" s="1002">
        <v>133</v>
      </c>
      <c r="E12" s="1002">
        <v>104</v>
      </c>
      <c r="F12" s="1002">
        <v>29</v>
      </c>
      <c r="G12" s="1002">
        <v>19427</v>
      </c>
      <c r="H12" s="1002">
        <v>132913</v>
      </c>
      <c r="I12" s="1002">
        <v>4</v>
      </c>
      <c r="J12" s="1003">
        <v>10289</v>
      </c>
    </row>
    <row r="13" spans="1:10" s="1000" customFormat="1" ht="38.85" customHeight="1">
      <c r="A13" s="1001">
        <v>2017</v>
      </c>
      <c r="B13" s="1002">
        <v>48</v>
      </c>
      <c r="C13" s="1002">
        <v>3478</v>
      </c>
      <c r="D13" s="1002">
        <v>149</v>
      </c>
      <c r="E13" s="1002">
        <v>119</v>
      </c>
      <c r="F13" s="1002">
        <v>30</v>
      </c>
      <c r="G13" s="1002">
        <v>26087</v>
      </c>
      <c r="H13" s="1002">
        <v>165849</v>
      </c>
      <c r="I13" s="1002">
        <v>4</v>
      </c>
      <c r="J13" s="1003">
        <v>11508</v>
      </c>
    </row>
    <row r="14" spans="1:10" s="1000" customFormat="1" ht="38.85" customHeight="1">
      <c r="A14" s="1001">
        <v>2018</v>
      </c>
      <c r="B14" s="1002">
        <v>47</v>
      </c>
      <c r="C14" s="1002">
        <v>3939</v>
      </c>
      <c r="D14" s="1002">
        <v>152</v>
      </c>
      <c r="E14" s="1002">
        <v>121</v>
      </c>
      <c r="F14" s="1002">
        <v>31</v>
      </c>
      <c r="G14" s="1002">
        <v>31054</v>
      </c>
      <c r="H14" s="1002">
        <v>183525</v>
      </c>
      <c r="I14" s="1002">
        <v>4</v>
      </c>
      <c r="J14" s="1003">
        <v>12863</v>
      </c>
    </row>
    <row r="15" spans="1:10" s="1000" customFormat="1" ht="38.85" customHeight="1">
      <c r="A15" s="1004">
        <v>2019</v>
      </c>
      <c r="B15" s="1005">
        <v>47</v>
      </c>
      <c r="C15" s="1005">
        <v>3814</v>
      </c>
      <c r="D15" s="1005">
        <v>161</v>
      </c>
      <c r="E15" s="1005">
        <v>128</v>
      </c>
      <c r="F15" s="1005">
        <v>33</v>
      </c>
      <c r="G15" s="1005">
        <v>32450</v>
      </c>
      <c r="H15" s="1005">
        <v>193681</v>
      </c>
      <c r="I15" s="1006" t="s">
        <v>43</v>
      </c>
      <c r="J15" s="1007">
        <v>14506</v>
      </c>
    </row>
    <row r="16" spans="1:10" s="291" customFormat="1" ht="20.100000000000001" customHeight="1">
      <c r="A16" s="492" t="s">
        <v>1112</v>
      </c>
      <c r="B16" s="1158" t="s">
        <v>1113</v>
      </c>
      <c r="C16" s="1158"/>
      <c r="D16" s="1158"/>
      <c r="E16" s="1158"/>
      <c r="F16" s="1159"/>
      <c r="G16" s="1224" t="s">
        <v>1114</v>
      </c>
      <c r="H16" s="1158"/>
      <c r="I16" s="1158"/>
      <c r="J16" s="1159"/>
    </row>
    <row r="17" spans="1:10" s="293" customFormat="1" ht="20.100000000000001" customHeight="1">
      <c r="A17" s="492" t="s">
        <v>1089</v>
      </c>
      <c r="B17" s="1448" t="s">
        <v>1115</v>
      </c>
      <c r="C17" s="1448"/>
      <c r="D17" s="1448"/>
      <c r="E17" s="1448"/>
      <c r="F17" s="1227"/>
      <c r="G17" s="1226" t="s">
        <v>1116</v>
      </c>
      <c r="H17" s="1253"/>
      <c r="I17" s="1253"/>
      <c r="J17" s="1088"/>
    </row>
    <row r="18" spans="1:10" s="291" customFormat="1" ht="20.100000000000001" customHeight="1">
      <c r="A18" s="492"/>
      <c r="B18" s="482" t="s">
        <v>1117</v>
      </c>
      <c r="C18" s="1216" t="s">
        <v>1118</v>
      </c>
      <c r="D18" s="1216"/>
      <c r="E18" s="1216" t="s">
        <v>1119</v>
      </c>
      <c r="F18" s="1216"/>
      <c r="G18" s="492"/>
      <c r="H18" s="491" t="s">
        <v>1120</v>
      </c>
      <c r="I18" s="650" t="s">
        <v>1121</v>
      </c>
      <c r="J18" s="491" t="s">
        <v>1122</v>
      </c>
    </row>
    <row r="19" spans="1:10" s="293" customFormat="1" ht="16.5" customHeight="1">
      <c r="A19" s="248" t="s">
        <v>1092</v>
      </c>
      <c r="B19" s="494"/>
      <c r="C19" s="1443" t="s">
        <v>1123</v>
      </c>
      <c r="D19" s="1443"/>
      <c r="E19" s="1443"/>
      <c r="F19" s="1443"/>
      <c r="G19" s="248"/>
      <c r="H19" s="418" t="s">
        <v>1124</v>
      </c>
      <c r="I19" s="418" t="s">
        <v>1125</v>
      </c>
      <c r="J19" s="248"/>
    </row>
    <row r="20" spans="1:10" s="293" customFormat="1" ht="15.75" customHeight="1">
      <c r="A20" s="248" t="s">
        <v>1102</v>
      </c>
      <c r="B20" s="494" t="s">
        <v>1105</v>
      </c>
      <c r="C20" s="1443" t="s">
        <v>1126</v>
      </c>
      <c r="D20" s="1443"/>
      <c r="E20" s="1107" t="s">
        <v>1127</v>
      </c>
      <c r="F20" s="1108"/>
      <c r="G20" s="248"/>
      <c r="H20" s="248" t="s">
        <v>1128</v>
      </c>
      <c r="I20" s="248" t="s">
        <v>1129</v>
      </c>
      <c r="J20" s="248" t="s">
        <v>1130</v>
      </c>
    </row>
    <row r="21" spans="1:10" s="1000" customFormat="1" ht="38.85" customHeight="1">
      <c r="A21" s="1008">
        <v>2014</v>
      </c>
      <c r="B21" s="1009">
        <v>154453</v>
      </c>
      <c r="C21" s="1449">
        <v>132642</v>
      </c>
      <c r="D21" s="1449"/>
      <c r="E21" s="1449">
        <v>21811</v>
      </c>
      <c r="F21" s="1449"/>
      <c r="G21" s="1010">
        <v>252611</v>
      </c>
      <c r="H21" s="1010">
        <v>191924</v>
      </c>
      <c r="I21" s="1010">
        <v>60687</v>
      </c>
      <c r="J21" s="1011" t="s">
        <v>874</v>
      </c>
    </row>
    <row r="22" spans="1:10" s="1000" customFormat="1" ht="38.85" customHeight="1">
      <c r="A22" s="1012">
        <v>2015</v>
      </c>
      <c r="B22" s="1013">
        <v>179050</v>
      </c>
      <c r="C22" s="1450">
        <v>157104</v>
      </c>
      <c r="D22" s="1450"/>
      <c r="E22" s="1450">
        <v>21014</v>
      </c>
      <c r="F22" s="1450"/>
      <c r="G22" s="1014">
        <v>265056</v>
      </c>
      <c r="H22" s="1014">
        <v>198472</v>
      </c>
      <c r="I22" s="1014">
        <v>66584</v>
      </c>
      <c r="J22" s="1015" t="s">
        <v>874</v>
      </c>
    </row>
    <row r="23" spans="1:10" s="1000" customFormat="1" ht="38.85" customHeight="1">
      <c r="A23" s="1012">
        <v>2016</v>
      </c>
      <c r="B23" s="1013">
        <v>239005</v>
      </c>
      <c r="C23" s="1450">
        <v>215675</v>
      </c>
      <c r="D23" s="1450"/>
      <c r="E23" s="1450">
        <v>23089</v>
      </c>
      <c r="F23" s="1450"/>
      <c r="G23" s="1014">
        <v>286921</v>
      </c>
      <c r="H23" s="1014">
        <v>217482</v>
      </c>
      <c r="I23" s="1014">
        <v>69439</v>
      </c>
      <c r="J23" s="1015" t="s">
        <v>43</v>
      </c>
    </row>
    <row r="24" spans="1:10" s="1000" customFormat="1" ht="38.85" customHeight="1">
      <c r="A24" s="1012">
        <v>2017</v>
      </c>
      <c r="B24" s="1013">
        <v>267790</v>
      </c>
      <c r="C24" s="1450">
        <v>237321</v>
      </c>
      <c r="D24" s="1450"/>
      <c r="E24" s="1450">
        <v>24635</v>
      </c>
      <c r="F24" s="1450"/>
      <c r="G24" s="1014">
        <v>345415</v>
      </c>
      <c r="H24" s="1014">
        <v>274589</v>
      </c>
      <c r="I24" s="1014">
        <v>70826</v>
      </c>
      <c r="J24" s="1015" t="s">
        <v>43</v>
      </c>
    </row>
    <row r="25" spans="1:10" s="1000" customFormat="1" ht="38.85" customHeight="1">
      <c r="A25" s="1012">
        <v>2018</v>
      </c>
      <c r="B25" s="1013">
        <v>361883</v>
      </c>
      <c r="C25" s="1450">
        <v>327178</v>
      </c>
      <c r="D25" s="1450"/>
      <c r="E25" s="1450">
        <v>34657</v>
      </c>
      <c r="F25" s="1450"/>
      <c r="G25" s="1014">
        <v>421183</v>
      </c>
      <c r="H25" s="1014">
        <v>337357</v>
      </c>
      <c r="I25" s="1014">
        <v>83826</v>
      </c>
      <c r="J25" s="1015" t="s">
        <v>874</v>
      </c>
    </row>
    <row r="26" spans="1:10" s="1000" customFormat="1" ht="38.85" customHeight="1">
      <c r="A26" s="1004">
        <v>2019</v>
      </c>
      <c r="B26" s="1005">
        <v>399867</v>
      </c>
      <c r="C26" s="1451">
        <v>359757</v>
      </c>
      <c r="D26" s="1451"/>
      <c r="E26" s="1451">
        <v>40110</v>
      </c>
      <c r="F26" s="1451"/>
      <c r="G26" s="1016">
        <v>506869</v>
      </c>
      <c r="H26" s="1016">
        <v>416979</v>
      </c>
      <c r="I26" s="1016">
        <v>89890</v>
      </c>
      <c r="J26" s="1017" t="s">
        <v>874</v>
      </c>
    </row>
    <row r="27" spans="1:10" s="290" customFormat="1" ht="15.95" customHeight="1">
      <c r="A27" s="1018" t="s">
        <v>1131</v>
      </c>
      <c r="B27" s="1019"/>
      <c r="C27" s="1020"/>
      <c r="D27" s="1020"/>
      <c r="E27" s="1020"/>
      <c r="F27" s="1020"/>
      <c r="G27" s="1020"/>
      <c r="H27" s="1020"/>
      <c r="I27" s="1020"/>
      <c r="J27" s="1020"/>
    </row>
    <row r="28" spans="1:10" ht="20.100000000000001" customHeight="1">
      <c r="A28" s="1021"/>
      <c r="B28" s="1021"/>
      <c r="C28" s="1021"/>
      <c r="D28" s="1021"/>
      <c r="E28" s="1021"/>
      <c r="F28" s="1021"/>
      <c r="G28" s="1021"/>
      <c r="H28" s="1021"/>
      <c r="I28" s="1021"/>
      <c r="J28" s="1021"/>
    </row>
  </sheetData>
  <mergeCells count="32"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B16:F16"/>
    <mergeCell ref="G16:J16"/>
    <mergeCell ref="B17:F17"/>
    <mergeCell ref="G17:J17"/>
    <mergeCell ref="C18:D18"/>
    <mergeCell ref="E18:F18"/>
    <mergeCell ref="A2:J2"/>
    <mergeCell ref="A3:J3"/>
    <mergeCell ref="A4:J4"/>
    <mergeCell ref="H5:J5"/>
    <mergeCell ref="B6:B7"/>
    <mergeCell ref="C6:C7"/>
    <mergeCell ref="D6:F6"/>
    <mergeCell ref="G6:J6"/>
    <mergeCell ref="D7:F7"/>
    <mergeCell ref="G7:J7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8"/>
  <sheetViews>
    <sheetView view="pageBreakPreview" zoomScaleNormal="100" zoomScaleSheetLayoutView="100" workbookViewId="0">
      <selection activeCell="AA24" sqref="AA24"/>
    </sheetView>
  </sheetViews>
  <sheetFormatPr defaultColWidth="9" defaultRowHeight="21.95" customHeight="1"/>
  <cols>
    <col min="1" max="1" width="8" style="286" customWidth="1"/>
    <col min="2" max="2" width="5.5" style="286" customWidth="1"/>
    <col min="3" max="3" width="7.5" style="286" customWidth="1"/>
    <col min="4" max="4" width="6.625" style="286" customWidth="1"/>
    <col min="5" max="6" width="3.625" style="286" customWidth="1"/>
    <col min="7" max="7" width="5.625" style="286" customWidth="1"/>
    <col min="8" max="8" width="7.375" style="286" customWidth="1"/>
    <col min="9" max="9" width="6.125" style="286" customWidth="1"/>
    <col min="10" max="10" width="6.5" style="286" customWidth="1"/>
    <col min="11" max="11" width="6.25" style="286" customWidth="1"/>
    <col min="12" max="12" width="7.5" style="286" customWidth="1"/>
    <col min="13" max="13" width="5.25" style="286" customWidth="1"/>
    <col min="14" max="14" width="5.75" style="286" customWidth="1"/>
    <col min="15" max="16384" width="9" style="286"/>
  </cols>
  <sheetData>
    <row r="1" spans="1:14" ht="5.0999999999999996" customHeigh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50.1" customHeight="1">
      <c r="A2" s="1452"/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</row>
    <row r="3" spans="1:14" s="287" customFormat="1" ht="21" customHeight="1">
      <c r="A3" s="1453" t="s">
        <v>398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</row>
    <row r="4" spans="1:14" s="287" customFormat="1" ht="20.100000000000001" customHeight="1">
      <c r="A4" s="1454" t="s">
        <v>399</v>
      </c>
      <c r="B4" s="1454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1454"/>
      <c r="N4" s="1454"/>
    </row>
    <row r="5" spans="1:14" s="290" customFormat="1" ht="20.100000000000001" customHeight="1">
      <c r="A5" s="288" t="s">
        <v>400</v>
      </c>
      <c r="B5" s="288"/>
      <c r="C5" s="289"/>
      <c r="D5" s="289"/>
      <c r="E5" s="289"/>
      <c r="F5" s="289"/>
      <c r="G5" s="289"/>
      <c r="H5" s="289"/>
      <c r="I5" s="289"/>
      <c r="J5" s="4"/>
      <c r="K5" s="289"/>
      <c r="L5" s="289"/>
      <c r="M5" s="289"/>
      <c r="N5" s="4" t="s">
        <v>401</v>
      </c>
    </row>
    <row r="6" spans="1:14" s="291" customFormat="1" ht="18" customHeight="1">
      <c r="A6" s="229" t="s">
        <v>402</v>
      </c>
      <c r="B6" s="1455" t="s">
        <v>403</v>
      </c>
      <c r="C6" s="1068"/>
      <c r="D6" s="1068"/>
      <c r="E6" s="1068"/>
      <c r="F6" s="1069"/>
      <c r="G6" s="1356" t="s">
        <v>404</v>
      </c>
      <c r="H6" s="1068"/>
      <c r="I6" s="1068"/>
      <c r="J6" s="1068"/>
      <c r="K6" s="1356" t="s">
        <v>405</v>
      </c>
      <c r="L6" s="1068"/>
      <c r="M6" s="1068"/>
      <c r="N6" s="1069"/>
    </row>
    <row r="7" spans="1:14" s="293" customFormat="1" ht="18" customHeight="1">
      <c r="A7" s="292"/>
      <c r="B7" s="1457" t="s">
        <v>406</v>
      </c>
      <c r="C7" s="1253"/>
      <c r="D7" s="1253"/>
      <c r="E7" s="1253"/>
      <c r="F7" s="1088"/>
      <c r="G7" s="1328" t="s">
        <v>407</v>
      </c>
      <c r="H7" s="1253"/>
      <c r="I7" s="1253"/>
      <c r="J7" s="1253"/>
      <c r="K7" s="1328" t="s">
        <v>408</v>
      </c>
      <c r="L7" s="1253"/>
      <c r="M7" s="1253"/>
      <c r="N7" s="1088"/>
    </row>
    <row r="8" spans="1:14" s="291" customFormat="1" ht="20.100000000000001" customHeight="1">
      <c r="A8" s="294"/>
      <c r="B8" s="295" t="s">
        <v>409</v>
      </c>
      <c r="C8" s="13" t="s">
        <v>410</v>
      </c>
      <c r="D8" s="295" t="s">
        <v>411</v>
      </c>
      <c r="E8" s="1067" t="s">
        <v>412</v>
      </c>
      <c r="F8" s="1069"/>
      <c r="G8" s="13" t="s">
        <v>409</v>
      </c>
      <c r="H8" s="13" t="s">
        <v>410</v>
      </c>
      <c r="I8" s="194" t="s">
        <v>411</v>
      </c>
      <c r="J8" s="13" t="s">
        <v>413</v>
      </c>
      <c r="K8" s="13" t="s">
        <v>409</v>
      </c>
      <c r="L8" s="13" t="s">
        <v>410</v>
      </c>
      <c r="M8" s="13" t="s">
        <v>411</v>
      </c>
      <c r="N8" s="13" t="s">
        <v>413</v>
      </c>
    </row>
    <row r="9" spans="1:14" s="293" customFormat="1" ht="18" customHeight="1">
      <c r="A9" s="296"/>
      <c r="B9" s="297" t="s">
        <v>414</v>
      </c>
      <c r="C9" s="248" t="s">
        <v>415</v>
      </c>
      <c r="D9" s="297" t="s">
        <v>406</v>
      </c>
      <c r="E9" s="1226"/>
      <c r="F9" s="1227"/>
      <c r="G9" s="248" t="s">
        <v>414</v>
      </c>
      <c r="H9" s="248" t="s">
        <v>415</v>
      </c>
      <c r="I9" s="298" t="s">
        <v>406</v>
      </c>
      <c r="J9" s="248"/>
      <c r="K9" s="248" t="s">
        <v>414</v>
      </c>
      <c r="L9" s="248" t="s">
        <v>415</v>
      </c>
      <c r="M9" s="248" t="s">
        <v>406</v>
      </c>
      <c r="N9" s="248"/>
    </row>
    <row r="10" spans="1:14" s="293" customFormat="1" ht="18" customHeight="1">
      <c r="A10" s="296" t="s">
        <v>416</v>
      </c>
      <c r="B10" s="348" t="s">
        <v>417</v>
      </c>
      <c r="C10" s="248" t="s">
        <v>418</v>
      </c>
      <c r="D10" s="348" t="s">
        <v>419</v>
      </c>
      <c r="E10" s="1226" t="s">
        <v>420</v>
      </c>
      <c r="F10" s="1227"/>
      <c r="G10" s="248" t="s">
        <v>417</v>
      </c>
      <c r="H10" s="248" t="s">
        <v>418</v>
      </c>
      <c r="I10" s="346" t="s">
        <v>419</v>
      </c>
      <c r="J10" s="418" t="s">
        <v>420</v>
      </c>
      <c r="K10" s="248" t="s">
        <v>417</v>
      </c>
      <c r="L10" s="248" t="s">
        <v>418</v>
      </c>
      <c r="M10" s="248" t="s">
        <v>419</v>
      </c>
      <c r="N10" s="418" t="s">
        <v>420</v>
      </c>
    </row>
    <row r="11" spans="1:14" s="301" customFormat="1" ht="36.950000000000003" customHeight="1">
      <c r="A11" s="447">
        <v>2014</v>
      </c>
      <c r="B11" s="385">
        <v>2</v>
      </c>
      <c r="C11" s="385">
        <v>2</v>
      </c>
      <c r="D11" s="385">
        <v>2.2999999999999998</v>
      </c>
      <c r="E11" s="1458">
        <v>11</v>
      </c>
      <c r="F11" s="1458"/>
      <c r="G11" s="385" t="s">
        <v>421</v>
      </c>
      <c r="H11" s="385" t="s">
        <v>421</v>
      </c>
      <c r="I11" s="444">
        <v>0</v>
      </c>
      <c r="J11" s="444">
        <v>0</v>
      </c>
      <c r="K11" s="385" t="s">
        <v>421</v>
      </c>
      <c r="L11" s="385" t="s">
        <v>421</v>
      </c>
      <c r="M11" s="445" t="s">
        <v>421</v>
      </c>
      <c r="N11" s="446" t="s">
        <v>421</v>
      </c>
    </row>
    <row r="12" spans="1:14" s="301" customFormat="1" ht="36.950000000000003" customHeight="1">
      <c r="A12" s="299">
        <v>2015</v>
      </c>
      <c r="B12" s="105">
        <v>3</v>
      </c>
      <c r="C12" s="105">
        <v>3</v>
      </c>
      <c r="D12" s="105">
        <v>3.4</v>
      </c>
      <c r="E12" s="1456">
        <v>36</v>
      </c>
      <c r="F12" s="1456"/>
      <c r="G12" s="105" t="s">
        <v>421</v>
      </c>
      <c r="H12" s="105" t="s">
        <v>421</v>
      </c>
      <c r="I12" s="300">
        <v>0</v>
      </c>
      <c r="J12" s="300">
        <v>0</v>
      </c>
      <c r="K12" s="105" t="s">
        <v>421</v>
      </c>
      <c r="L12" s="105" t="s">
        <v>421</v>
      </c>
      <c r="M12" s="339" t="s">
        <v>421</v>
      </c>
      <c r="N12" s="340" t="s">
        <v>421</v>
      </c>
    </row>
    <row r="13" spans="1:14" s="301" customFormat="1" ht="36.950000000000003" customHeight="1">
      <c r="A13" s="299">
        <v>2016</v>
      </c>
      <c r="B13" s="105">
        <v>11</v>
      </c>
      <c r="C13" s="105">
        <v>9</v>
      </c>
      <c r="D13" s="105">
        <v>11</v>
      </c>
      <c r="E13" s="1456">
        <v>129</v>
      </c>
      <c r="F13" s="1456"/>
      <c r="G13" s="105">
        <v>0</v>
      </c>
      <c r="H13" s="105">
        <v>0</v>
      </c>
      <c r="I13" s="300">
        <v>0</v>
      </c>
      <c r="J13" s="300">
        <v>0</v>
      </c>
      <c r="K13" s="105">
        <v>0</v>
      </c>
      <c r="L13" s="105">
        <v>0</v>
      </c>
      <c r="M13" s="339">
        <v>0</v>
      </c>
      <c r="N13" s="340">
        <v>0</v>
      </c>
    </row>
    <row r="14" spans="1:14" s="301" customFormat="1" ht="36.950000000000003" customHeight="1">
      <c r="A14" s="299">
        <v>2017</v>
      </c>
      <c r="B14" s="105">
        <v>8</v>
      </c>
      <c r="C14" s="105">
        <v>7</v>
      </c>
      <c r="D14" s="105">
        <v>7.2</v>
      </c>
      <c r="E14" s="1456">
        <v>85</v>
      </c>
      <c r="F14" s="1456"/>
      <c r="G14" s="105">
        <v>0</v>
      </c>
      <c r="H14" s="105">
        <v>0</v>
      </c>
      <c r="I14" s="300">
        <v>0</v>
      </c>
      <c r="J14" s="300">
        <v>0</v>
      </c>
      <c r="K14" s="105">
        <v>0</v>
      </c>
      <c r="L14" s="105">
        <v>0</v>
      </c>
      <c r="M14" s="339">
        <v>0</v>
      </c>
      <c r="N14" s="340">
        <v>0</v>
      </c>
    </row>
    <row r="15" spans="1:14" s="301" customFormat="1" ht="36.950000000000003" customHeight="1">
      <c r="A15" s="299">
        <v>2018</v>
      </c>
      <c r="B15" s="105">
        <v>10</v>
      </c>
      <c r="C15" s="105">
        <v>8</v>
      </c>
      <c r="D15" s="105">
        <v>11</v>
      </c>
      <c r="E15" s="1456">
        <v>90</v>
      </c>
      <c r="F15" s="1456"/>
      <c r="G15" s="105">
        <v>0</v>
      </c>
      <c r="H15" s="105">
        <v>0</v>
      </c>
      <c r="I15" s="300">
        <v>0</v>
      </c>
      <c r="J15" s="300">
        <v>0</v>
      </c>
      <c r="K15" s="105">
        <v>0</v>
      </c>
      <c r="L15" s="105">
        <v>0</v>
      </c>
      <c r="M15" s="339">
        <v>0</v>
      </c>
      <c r="N15" s="340">
        <v>0</v>
      </c>
    </row>
    <row r="16" spans="1:14" s="989" customFormat="1" ht="36.950000000000003" customHeight="1">
      <c r="A16" s="600">
        <v>2019</v>
      </c>
      <c r="B16" s="612">
        <v>8</v>
      </c>
      <c r="C16" s="612">
        <v>8</v>
      </c>
      <c r="D16" s="612">
        <v>14.1</v>
      </c>
      <c r="E16" s="1466">
        <v>130</v>
      </c>
      <c r="F16" s="1466"/>
      <c r="G16" s="643">
        <v>0</v>
      </c>
      <c r="H16" s="643">
        <v>0</v>
      </c>
      <c r="I16" s="986">
        <v>0</v>
      </c>
      <c r="J16" s="986">
        <v>0</v>
      </c>
      <c r="K16" s="643">
        <v>0</v>
      </c>
      <c r="L16" s="643">
        <v>0</v>
      </c>
      <c r="M16" s="987">
        <v>0</v>
      </c>
      <c r="N16" s="988">
        <v>0</v>
      </c>
    </row>
    <row r="17" spans="1:14" s="302" customFormat="1" ht="18" customHeight="1">
      <c r="A17" s="294" t="s">
        <v>402</v>
      </c>
      <c r="B17" s="1459" t="s">
        <v>422</v>
      </c>
      <c r="C17" s="1460"/>
      <c r="D17" s="1460"/>
      <c r="E17" s="1460"/>
      <c r="F17" s="1461"/>
      <c r="G17" s="1459" t="s">
        <v>423</v>
      </c>
      <c r="H17" s="1462"/>
      <c r="I17" s="1462"/>
      <c r="J17" s="1462"/>
      <c r="K17" s="1462"/>
      <c r="L17" s="1462"/>
      <c r="M17" s="1462"/>
      <c r="N17" s="1463"/>
    </row>
    <row r="18" spans="1:14" s="293" customFormat="1" ht="18" customHeight="1">
      <c r="A18" s="292"/>
      <c r="B18" s="1457" t="s">
        <v>424</v>
      </c>
      <c r="C18" s="1253"/>
      <c r="D18" s="1253"/>
      <c r="E18" s="1253"/>
      <c r="F18" s="1088"/>
      <c r="G18" s="1328" t="s">
        <v>425</v>
      </c>
      <c r="H18" s="1457"/>
      <c r="I18" s="1457"/>
      <c r="J18" s="1457"/>
      <c r="K18" s="1457"/>
      <c r="L18" s="1457"/>
      <c r="M18" s="1457"/>
      <c r="N18" s="1329"/>
    </row>
    <row r="19" spans="1:14" s="291" customFormat="1" ht="20.100000000000001" customHeight="1">
      <c r="A19" s="303"/>
      <c r="B19" s="194" t="s">
        <v>426</v>
      </c>
      <c r="C19" s="13" t="s">
        <v>427</v>
      </c>
      <c r="D19" s="304" t="s">
        <v>428</v>
      </c>
      <c r="E19" s="1067" t="s">
        <v>412</v>
      </c>
      <c r="F19" s="1394"/>
      <c r="G19" s="1067" t="s">
        <v>426</v>
      </c>
      <c r="H19" s="1069"/>
      <c r="I19" s="1067" t="s">
        <v>427</v>
      </c>
      <c r="J19" s="1069"/>
      <c r="K19" s="1068" t="s">
        <v>429</v>
      </c>
      <c r="L19" s="1069"/>
      <c r="M19" s="1067" t="s">
        <v>430</v>
      </c>
      <c r="N19" s="1069"/>
    </row>
    <row r="20" spans="1:14" s="293" customFormat="1" ht="18" customHeight="1">
      <c r="A20" s="305"/>
      <c r="B20" s="298" t="s">
        <v>415</v>
      </c>
      <c r="C20" s="248" t="s">
        <v>415</v>
      </c>
      <c r="D20" s="297"/>
      <c r="E20" s="1226"/>
      <c r="F20" s="1227"/>
      <c r="G20" s="1226" t="s">
        <v>415</v>
      </c>
      <c r="H20" s="1227"/>
      <c r="I20" s="1226" t="s">
        <v>415</v>
      </c>
      <c r="J20" s="1227"/>
      <c r="K20" s="1448"/>
      <c r="L20" s="1227"/>
      <c r="M20" s="1226"/>
      <c r="N20" s="1227"/>
    </row>
    <row r="21" spans="1:14" s="293" customFormat="1" ht="18" customHeight="1">
      <c r="A21" s="305" t="s">
        <v>416</v>
      </c>
      <c r="B21" s="346" t="s">
        <v>417</v>
      </c>
      <c r="C21" s="248" t="s">
        <v>418</v>
      </c>
      <c r="D21" s="348" t="s">
        <v>431</v>
      </c>
      <c r="E21" s="1226" t="s">
        <v>420</v>
      </c>
      <c r="F21" s="1465"/>
      <c r="G21" s="1226" t="s">
        <v>417</v>
      </c>
      <c r="H21" s="1227"/>
      <c r="I21" s="1226" t="s">
        <v>418</v>
      </c>
      <c r="J21" s="1227"/>
      <c r="K21" s="1448" t="s">
        <v>432</v>
      </c>
      <c r="L21" s="1227"/>
      <c r="M21" s="1226" t="s">
        <v>433</v>
      </c>
      <c r="N21" s="1227"/>
    </row>
    <row r="22" spans="1:14" s="301" customFormat="1" ht="37.15" customHeight="1">
      <c r="A22" s="447">
        <v>2014</v>
      </c>
      <c r="B22" s="385">
        <v>2</v>
      </c>
      <c r="C22" s="385">
        <v>2</v>
      </c>
      <c r="D22" s="385">
        <v>2.2999999999999998</v>
      </c>
      <c r="E22" s="1458">
        <v>11</v>
      </c>
      <c r="F22" s="1458"/>
      <c r="G22" s="1458" t="s">
        <v>421</v>
      </c>
      <c r="H22" s="1458"/>
      <c r="I22" s="1458" t="s">
        <v>421</v>
      </c>
      <c r="J22" s="1458"/>
      <c r="K22" s="1458" t="s">
        <v>421</v>
      </c>
      <c r="L22" s="1458"/>
      <c r="M22" s="1458" t="s">
        <v>421</v>
      </c>
      <c r="N22" s="1464"/>
    </row>
    <row r="23" spans="1:14" s="301" customFormat="1" ht="37.15" customHeight="1">
      <c r="A23" s="299">
        <v>2015</v>
      </c>
      <c r="B23" s="105">
        <v>3</v>
      </c>
      <c r="C23" s="105">
        <v>3</v>
      </c>
      <c r="D23" s="105">
        <v>3.4</v>
      </c>
      <c r="E23" s="1456">
        <v>36</v>
      </c>
      <c r="F23" s="1456"/>
      <c r="G23" s="1456" t="s">
        <v>421</v>
      </c>
      <c r="H23" s="1456"/>
      <c r="I23" s="1456" t="s">
        <v>421</v>
      </c>
      <c r="J23" s="1456"/>
      <c r="K23" s="1456" t="s">
        <v>421</v>
      </c>
      <c r="L23" s="1456"/>
      <c r="M23" s="1456" t="s">
        <v>421</v>
      </c>
      <c r="N23" s="1467"/>
    </row>
    <row r="24" spans="1:14" s="301" customFormat="1" ht="37.15" customHeight="1">
      <c r="A24" s="299">
        <v>2016</v>
      </c>
      <c r="B24" s="105">
        <v>11</v>
      </c>
      <c r="C24" s="105">
        <v>9</v>
      </c>
      <c r="D24" s="105">
        <v>10.6</v>
      </c>
      <c r="E24" s="1456">
        <v>129</v>
      </c>
      <c r="F24" s="1456"/>
      <c r="G24" s="1456" t="s">
        <v>43</v>
      </c>
      <c r="H24" s="1456"/>
      <c r="I24" s="1456" t="s">
        <v>43</v>
      </c>
      <c r="J24" s="1456"/>
      <c r="K24" s="1456" t="s">
        <v>43</v>
      </c>
      <c r="L24" s="1456"/>
      <c r="M24" s="1456" t="s">
        <v>43</v>
      </c>
      <c r="N24" s="1467"/>
    </row>
    <row r="25" spans="1:14" s="301" customFormat="1" ht="37.15" customHeight="1">
      <c r="A25" s="299">
        <v>2017</v>
      </c>
      <c r="B25" s="105">
        <v>8</v>
      </c>
      <c r="C25" s="105">
        <v>7</v>
      </c>
      <c r="D25" s="105">
        <v>7.2</v>
      </c>
      <c r="E25" s="1456">
        <v>85</v>
      </c>
      <c r="F25" s="1456"/>
      <c r="G25" s="1456" t="s">
        <v>43</v>
      </c>
      <c r="H25" s="1456"/>
      <c r="I25" s="1456" t="s">
        <v>43</v>
      </c>
      <c r="J25" s="1456"/>
      <c r="K25" s="1456" t="s">
        <v>43</v>
      </c>
      <c r="L25" s="1456"/>
      <c r="M25" s="1456" t="s">
        <v>43</v>
      </c>
      <c r="N25" s="1467"/>
    </row>
    <row r="26" spans="1:14" s="301" customFormat="1" ht="37.15" customHeight="1">
      <c r="A26" s="299">
        <v>2018</v>
      </c>
      <c r="B26" s="105">
        <v>10</v>
      </c>
      <c r="C26" s="105">
        <v>8</v>
      </c>
      <c r="D26" s="105">
        <v>11</v>
      </c>
      <c r="E26" s="1456">
        <v>90</v>
      </c>
      <c r="F26" s="1456"/>
      <c r="G26" s="1456" t="s">
        <v>43</v>
      </c>
      <c r="H26" s="1456"/>
      <c r="I26" s="1456" t="s">
        <v>43</v>
      </c>
      <c r="J26" s="1456"/>
      <c r="K26" s="1456" t="s">
        <v>43</v>
      </c>
      <c r="L26" s="1456"/>
      <c r="M26" s="1456" t="s">
        <v>43</v>
      </c>
      <c r="N26" s="1467"/>
    </row>
    <row r="27" spans="1:14" s="989" customFormat="1" ht="37.15" customHeight="1">
      <c r="A27" s="600">
        <v>2019</v>
      </c>
      <c r="B27" s="612">
        <v>8</v>
      </c>
      <c r="C27" s="612">
        <v>8</v>
      </c>
      <c r="D27" s="612">
        <v>14</v>
      </c>
      <c r="E27" s="1466">
        <v>130</v>
      </c>
      <c r="F27" s="1466"/>
      <c r="G27" s="1468" t="s">
        <v>43</v>
      </c>
      <c r="H27" s="1468"/>
      <c r="I27" s="1468" t="s">
        <v>43</v>
      </c>
      <c r="J27" s="1468"/>
      <c r="K27" s="1468" t="s">
        <v>43</v>
      </c>
      <c r="L27" s="1468"/>
      <c r="M27" s="1468" t="s">
        <v>43</v>
      </c>
      <c r="N27" s="1469"/>
    </row>
    <row r="28" spans="1:14" s="308" customFormat="1" ht="15.95" customHeight="1">
      <c r="A28" s="326" t="s">
        <v>27</v>
      </c>
      <c r="B28" s="306"/>
      <c r="C28" s="306"/>
      <c r="D28" s="306"/>
      <c r="E28" s="306"/>
      <c r="F28" s="307"/>
      <c r="G28" s="307"/>
      <c r="H28" s="307"/>
      <c r="I28" s="307"/>
      <c r="J28" s="307"/>
      <c r="K28" s="307"/>
      <c r="L28" s="307"/>
      <c r="M28" s="307"/>
      <c r="N28" s="307"/>
    </row>
  </sheetData>
  <mergeCells count="67">
    <mergeCell ref="M25:N25"/>
    <mergeCell ref="M26:N26"/>
    <mergeCell ref="G27:H27"/>
    <mergeCell ref="I27:J27"/>
    <mergeCell ref="K27:L27"/>
    <mergeCell ref="M27:N27"/>
    <mergeCell ref="G25:H25"/>
    <mergeCell ref="G26:H26"/>
    <mergeCell ref="I25:J25"/>
    <mergeCell ref="I26:J26"/>
    <mergeCell ref="K25:L25"/>
    <mergeCell ref="K26:L26"/>
    <mergeCell ref="E16:F16"/>
    <mergeCell ref="E27:F27"/>
    <mergeCell ref="K24:L24"/>
    <mergeCell ref="M24:N24"/>
    <mergeCell ref="E23:F23"/>
    <mergeCell ref="G23:H23"/>
    <mergeCell ref="I23:J23"/>
    <mergeCell ref="K23:L23"/>
    <mergeCell ref="M23:N23"/>
    <mergeCell ref="E25:F25"/>
    <mergeCell ref="E26:F26"/>
    <mergeCell ref="E24:F24"/>
    <mergeCell ref="G24:H24"/>
    <mergeCell ref="I24:J24"/>
    <mergeCell ref="E22:F22"/>
    <mergeCell ref="G22:H22"/>
    <mergeCell ref="I22:J22"/>
    <mergeCell ref="K22:L22"/>
    <mergeCell ref="M22:N22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B17:F17"/>
    <mergeCell ref="G17:N17"/>
    <mergeCell ref="B18:F18"/>
    <mergeCell ref="G18:N18"/>
    <mergeCell ref="E19:F19"/>
    <mergeCell ref="G19:H19"/>
    <mergeCell ref="I19:J19"/>
    <mergeCell ref="K19:L19"/>
    <mergeCell ref="M19:N19"/>
    <mergeCell ref="E15:F15"/>
    <mergeCell ref="B7:F7"/>
    <mergeCell ref="G7:J7"/>
    <mergeCell ref="K7:N7"/>
    <mergeCell ref="E8:F8"/>
    <mergeCell ref="E9:F9"/>
    <mergeCell ref="E10:F10"/>
    <mergeCell ref="E11:F11"/>
    <mergeCell ref="E12:F12"/>
    <mergeCell ref="E13:F13"/>
    <mergeCell ref="E14:F14"/>
    <mergeCell ref="A2:N2"/>
    <mergeCell ref="A3:N3"/>
    <mergeCell ref="A4:N4"/>
    <mergeCell ref="B6:F6"/>
    <mergeCell ref="G6:J6"/>
    <mergeCell ref="K6:N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2"/>
  <sheetViews>
    <sheetView view="pageBreakPreview" zoomScaleNormal="100" zoomScaleSheetLayoutView="100" workbookViewId="0">
      <selection activeCell="A3" sqref="A3:I3"/>
    </sheetView>
  </sheetViews>
  <sheetFormatPr defaultColWidth="9" defaultRowHeight="15.75"/>
  <cols>
    <col min="1" max="1" width="9.625" style="204" customWidth="1"/>
    <col min="2" max="2" width="9.5" style="204" customWidth="1"/>
    <col min="3" max="3" width="9.5" style="323" customWidth="1"/>
    <col min="4" max="4" width="9.5" style="204" customWidth="1"/>
    <col min="5" max="5" width="9.5" style="170" customWidth="1"/>
    <col min="6" max="6" width="9.5" style="284" customWidth="1"/>
    <col min="7" max="7" width="9.5" style="324" customWidth="1"/>
    <col min="8" max="8" width="9.5" style="325" customWidth="1"/>
    <col min="9" max="9" width="9.5" style="324" customWidth="1"/>
    <col min="10" max="16384" width="9" style="205"/>
  </cols>
  <sheetData>
    <row r="1" spans="1:10" ht="5.0999999999999996" customHeight="1">
      <c r="A1" s="143"/>
      <c r="B1" s="143"/>
      <c r="C1" s="309"/>
      <c r="D1" s="143"/>
      <c r="E1" s="144"/>
      <c r="F1" s="281"/>
      <c r="G1" s="310"/>
      <c r="H1" s="311"/>
      <c r="I1" s="310"/>
    </row>
    <row r="2" spans="1:10" ht="50.1" customHeight="1">
      <c r="A2" s="1326"/>
      <c r="B2" s="1326"/>
      <c r="C2" s="1326"/>
      <c r="D2" s="1326"/>
      <c r="E2" s="1326"/>
      <c r="F2" s="1326"/>
      <c r="G2" s="1326"/>
      <c r="H2" s="1326"/>
      <c r="I2" s="1326"/>
    </row>
    <row r="3" spans="1:10" s="2" customFormat="1" ht="21" customHeight="1">
      <c r="A3" s="1250" t="s">
        <v>434</v>
      </c>
      <c r="B3" s="1250"/>
      <c r="C3" s="1250"/>
      <c r="D3" s="1250"/>
      <c r="E3" s="1250"/>
      <c r="F3" s="1250"/>
      <c r="G3" s="1250"/>
      <c r="H3" s="1250"/>
      <c r="I3" s="1250"/>
    </row>
    <row r="4" spans="1:10" s="2" customFormat="1" ht="20.100000000000001" customHeight="1">
      <c r="A4" s="1251" t="s">
        <v>435</v>
      </c>
      <c r="B4" s="1251"/>
      <c r="C4" s="1251"/>
      <c r="D4" s="1251"/>
      <c r="E4" s="1251"/>
      <c r="F4" s="1251"/>
      <c r="G4" s="1251"/>
      <c r="H4" s="1251"/>
      <c r="I4" s="1251"/>
    </row>
    <row r="5" spans="1:10" s="209" customFormat="1" ht="20.100000000000001" customHeight="1">
      <c r="A5" s="207" t="s">
        <v>436</v>
      </c>
      <c r="B5" s="207"/>
      <c r="C5" s="312"/>
      <c r="D5" s="312"/>
      <c r="E5" s="312"/>
      <c r="F5" s="312"/>
      <c r="G5" s="1116" t="s">
        <v>437</v>
      </c>
      <c r="H5" s="1146"/>
      <c r="I5" s="1146"/>
    </row>
    <row r="6" spans="1:10" s="7" customFormat="1" ht="18" customHeight="1">
      <c r="A6" s="47" t="s">
        <v>438</v>
      </c>
      <c r="B6" s="1067" t="s">
        <v>439</v>
      </c>
      <c r="C6" s="1069"/>
      <c r="D6" s="1356" t="s">
        <v>440</v>
      </c>
      <c r="E6" s="1357"/>
      <c r="F6" s="1356" t="s">
        <v>441</v>
      </c>
      <c r="G6" s="1357"/>
      <c r="H6" s="1356" t="s">
        <v>442</v>
      </c>
      <c r="I6" s="1357"/>
    </row>
    <row r="7" spans="1:10" s="9" customFormat="1" ht="18" customHeight="1">
      <c r="A7" s="313"/>
      <c r="B7" s="1090" t="s">
        <v>443</v>
      </c>
      <c r="C7" s="1088"/>
      <c r="D7" s="1328" t="s">
        <v>444</v>
      </c>
      <c r="E7" s="1329"/>
      <c r="F7" s="1328" t="s">
        <v>445</v>
      </c>
      <c r="G7" s="1329"/>
      <c r="H7" s="1328" t="s">
        <v>446</v>
      </c>
      <c r="I7" s="1329"/>
    </row>
    <row r="8" spans="1:10" s="7" customFormat="1" ht="18" customHeight="1">
      <c r="A8" s="52"/>
      <c r="B8" s="160" t="s">
        <v>447</v>
      </c>
      <c r="C8" s="282" t="s">
        <v>448</v>
      </c>
      <c r="D8" s="160" t="s">
        <v>447</v>
      </c>
      <c r="E8" s="282" t="s">
        <v>448</v>
      </c>
      <c r="F8" s="160" t="s">
        <v>447</v>
      </c>
      <c r="G8" s="282" t="s">
        <v>448</v>
      </c>
      <c r="H8" s="160" t="s">
        <v>447</v>
      </c>
      <c r="I8" s="282" t="s">
        <v>448</v>
      </c>
      <c r="J8" s="314"/>
    </row>
    <row r="9" spans="1:10" s="315" customFormat="1" ht="18" customHeight="1">
      <c r="A9" s="246" t="s">
        <v>449</v>
      </c>
      <c r="B9" s="347" t="s">
        <v>450</v>
      </c>
      <c r="C9" s="448" t="s">
        <v>451</v>
      </c>
      <c r="D9" s="347" t="s">
        <v>450</v>
      </c>
      <c r="E9" s="448" t="s">
        <v>451</v>
      </c>
      <c r="F9" s="347" t="s">
        <v>450</v>
      </c>
      <c r="G9" s="448" t="s">
        <v>451</v>
      </c>
      <c r="H9" s="347" t="s">
        <v>450</v>
      </c>
      <c r="I9" s="448" t="s">
        <v>451</v>
      </c>
    </row>
    <row r="10" spans="1:10" s="319" customFormat="1" ht="42.4" customHeight="1">
      <c r="A10" s="451">
        <v>2014</v>
      </c>
      <c r="B10" s="449">
        <v>0</v>
      </c>
      <c r="C10" s="449">
        <v>0</v>
      </c>
      <c r="D10" s="449">
        <v>0</v>
      </c>
      <c r="E10" s="449">
        <v>0</v>
      </c>
      <c r="F10" s="449">
        <v>0</v>
      </c>
      <c r="G10" s="449">
        <v>0</v>
      </c>
      <c r="H10" s="449">
        <v>0</v>
      </c>
      <c r="I10" s="450">
        <v>0</v>
      </c>
    </row>
    <row r="11" spans="1:10" s="319" customFormat="1" ht="42.4" customHeight="1">
      <c r="A11" s="316">
        <v>2015</v>
      </c>
      <c r="B11" s="317">
        <v>0</v>
      </c>
      <c r="C11" s="317">
        <v>0</v>
      </c>
      <c r="D11" s="317">
        <v>0</v>
      </c>
      <c r="E11" s="317">
        <v>0</v>
      </c>
      <c r="F11" s="317">
        <v>0</v>
      </c>
      <c r="G11" s="317">
        <v>0</v>
      </c>
      <c r="H11" s="317">
        <v>0</v>
      </c>
      <c r="I11" s="318">
        <v>0</v>
      </c>
    </row>
    <row r="12" spans="1:10" s="319" customFormat="1" ht="42.4" customHeight="1">
      <c r="A12" s="316">
        <v>2016</v>
      </c>
      <c r="B12" s="317">
        <v>0</v>
      </c>
      <c r="C12" s="317">
        <v>0</v>
      </c>
      <c r="D12" s="317">
        <v>0</v>
      </c>
      <c r="E12" s="317">
        <v>0</v>
      </c>
      <c r="F12" s="317">
        <v>0</v>
      </c>
      <c r="G12" s="317">
        <v>0</v>
      </c>
      <c r="H12" s="317">
        <v>0</v>
      </c>
      <c r="I12" s="318">
        <v>0</v>
      </c>
    </row>
    <row r="13" spans="1:10" s="319" customFormat="1" ht="42.4" customHeight="1">
      <c r="A13" s="316">
        <v>2017</v>
      </c>
      <c r="B13" s="317">
        <v>0</v>
      </c>
      <c r="C13" s="317">
        <v>0</v>
      </c>
      <c r="D13" s="317">
        <v>0</v>
      </c>
      <c r="E13" s="317">
        <v>0</v>
      </c>
      <c r="F13" s="317">
        <v>0</v>
      </c>
      <c r="G13" s="317">
        <v>0</v>
      </c>
      <c r="H13" s="317">
        <v>0</v>
      </c>
      <c r="I13" s="318">
        <v>0</v>
      </c>
    </row>
    <row r="14" spans="1:10" s="320" customFormat="1" ht="42.4" customHeight="1">
      <c r="A14" s="700">
        <v>2018</v>
      </c>
      <c r="B14" s="701">
        <v>0</v>
      </c>
      <c r="C14" s="701">
        <v>0</v>
      </c>
      <c r="D14" s="701">
        <v>0</v>
      </c>
      <c r="E14" s="701">
        <v>0</v>
      </c>
      <c r="F14" s="701">
        <v>0</v>
      </c>
      <c r="G14" s="701">
        <v>0</v>
      </c>
      <c r="H14" s="701">
        <v>0</v>
      </c>
      <c r="I14" s="990">
        <v>0</v>
      </c>
    </row>
    <row r="15" spans="1:10" s="320" customFormat="1" ht="42.4" customHeight="1">
      <c r="A15" s="693">
        <v>2019</v>
      </c>
      <c r="B15" s="704">
        <v>0</v>
      </c>
      <c r="C15" s="704">
        <v>0</v>
      </c>
      <c r="D15" s="704">
        <v>0</v>
      </c>
      <c r="E15" s="704">
        <v>0</v>
      </c>
      <c r="F15" s="704">
        <v>0</v>
      </c>
      <c r="G15" s="704">
        <v>0</v>
      </c>
      <c r="H15" s="704">
        <v>0</v>
      </c>
      <c r="I15" s="991">
        <v>0</v>
      </c>
    </row>
    <row r="16" spans="1:10" s="218" customFormat="1" ht="18" customHeight="1">
      <c r="A16" s="52" t="s">
        <v>438</v>
      </c>
      <c r="B16" s="1354" t="s">
        <v>452</v>
      </c>
      <c r="C16" s="1355"/>
      <c r="D16" s="1354" t="s">
        <v>453</v>
      </c>
      <c r="E16" s="1355"/>
      <c r="F16" s="1354" t="s">
        <v>454</v>
      </c>
      <c r="G16" s="1355"/>
      <c r="H16" s="1354" t="s">
        <v>455</v>
      </c>
      <c r="I16" s="1355"/>
    </row>
    <row r="17" spans="1:9" s="9" customFormat="1" ht="26.25" customHeight="1">
      <c r="A17" s="313"/>
      <c r="B17" s="1470" t="s">
        <v>456</v>
      </c>
      <c r="C17" s="1471"/>
      <c r="D17" s="1470" t="s">
        <v>457</v>
      </c>
      <c r="E17" s="1472"/>
      <c r="F17" s="1470" t="s">
        <v>458</v>
      </c>
      <c r="G17" s="1472"/>
      <c r="H17" s="1470" t="s">
        <v>459</v>
      </c>
      <c r="I17" s="1472"/>
    </row>
    <row r="18" spans="1:9" s="218" customFormat="1" ht="22.5" customHeight="1">
      <c r="A18" s="232"/>
      <c r="B18" s="160" t="s">
        <v>447</v>
      </c>
      <c r="C18" s="282" t="s">
        <v>448</v>
      </c>
      <c r="D18" s="160" t="s">
        <v>447</v>
      </c>
      <c r="E18" s="282" t="s">
        <v>448</v>
      </c>
      <c r="F18" s="160" t="s">
        <v>447</v>
      </c>
      <c r="G18" s="282" t="s">
        <v>448</v>
      </c>
      <c r="H18" s="160" t="s">
        <v>447</v>
      </c>
      <c r="I18" s="282" t="s">
        <v>448</v>
      </c>
    </row>
    <row r="19" spans="1:9" s="40" customFormat="1" ht="24.75" customHeight="1">
      <c r="A19" s="246" t="s">
        <v>449</v>
      </c>
      <c r="B19" s="347" t="s">
        <v>450</v>
      </c>
      <c r="C19" s="448" t="s">
        <v>451</v>
      </c>
      <c r="D19" s="347" t="s">
        <v>450</v>
      </c>
      <c r="E19" s="448" t="s">
        <v>451</v>
      </c>
      <c r="F19" s="347" t="s">
        <v>450</v>
      </c>
      <c r="G19" s="448" t="s">
        <v>451</v>
      </c>
      <c r="H19" s="347" t="s">
        <v>450</v>
      </c>
      <c r="I19" s="448" t="s">
        <v>451</v>
      </c>
    </row>
    <row r="20" spans="1:9" s="321" customFormat="1" ht="42.4" customHeight="1">
      <c r="A20" s="451">
        <v>2014</v>
      </c>
      <c r="B20" s="449">
        <v>0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v>0</v>
      </c>
    </row>
    <row r="21" spans="1:9" s="321" customFormat="1" ht="42.4" customHeight="1">
      <c r="A21" s="316">
        <v>2015</v>
      </c>
      <c r="B21" s="317">
        <v>0</v>
      </c>
      <c r="C21" s="317">
        <v>0</v>
      </c>
      <c r="D21" s="317">
        <v>0</v>
      </c>
      <c r="E21" s="317">
        <v>0</v>
      </c>
      <c r="F21" s="317">
        <v>0</v>
      </c>
      <c r="G21" s="317">
        <v>0</v>
      </c>
      <c r="H21" s="317">
        <v>0</v>
      </c>
      <c r="I21" s="318">
        <v>0</v>
      </c>
    </row>
    <row r="22" spans="1:9" s="321" customFormat="1" ht="42.4" customHeight="1">
      <c r="A22" s="316">
        <v>2016</v>
      </c>
      <c r="B22" s="317">
        <v>0</v>
      </c>
      <c r="C22" s="317">
        <v>0</v>
      </c>
      <c r="D22" s="317">
        <v>0</v>
      </c>
      <c r="E22" s="317">
        <v>0</v>
      </c>
      <c r="F22" s="317">
        <v>0</v>
      </c>
      <c r="G22" s="317">
        <v>0</v>
      </c>
      <c r="H22" s="317">
        <v>0</v>
      </c>
      <c r="I22" s="318">
        <v>0</v>
      </c>
    </row>
    <row r="23" spans="1:9" s="321" customFormat="1" ht="42.4" customHeight="1">
      <c r="A23" s="316">
        <v>2017</v>
      </c>
      <c r="B23" s="317">
        <v>0</v>
      </c>
      <c r="C23" s="317">
        <v>0</v>
      </c>
      <c r="D23" s="317">
        <v>0</v>
      </c>
      <c r="E23" s="317">
        <v>0</v>
      </c>
      <c r="F23" s="317">
        <v>0</v>
      </c>
      <c r="G23" s="317">
        <v>0</v>
      </c>
      <c r="H23" s="317">
        <v>0</v>
      </c>
      <c r="I23" s="318">
        <v>0</v>
      </c>
    </row>
    <row r="24" spans="1:9" s="321" customFormat="1" ht="42.4" customHeight="1">
      <c r="A24" s="700">
        <v>2018</v>
      </c>
      <c r="B24" s="701">
        <v>0</v>
      </c>
      <c r="C24" s="701">
        <v>0</v>
      </c>
      <c r="D24" s="701">
        <v>0</v>
      </c>
      <c r="E24" s="701">
        <v>0</v>
      </c>
      <c r="F24" s="701">
        <v>0</v>
      </c>
      <c r="G24" s="701">
        <v>0</v>
      </c>
      <c r="H24" s="701">
        <v>0</v>
      </c>
      <c r="I24" s="990">
        <v>0</v>
      </c>
    </row>
    <row r="25" spans="1:9" s="321" customFormat="1" ht="42.4" customHeight="1">
      <c r="A25" s="693">
        <v>2019</v>
      </c>
      <c r="B25" s="704">
        <v>0</v>
      </c>
      <c r="C25" s="704">
        <v>0</v>
      </c>
      <c r="D25" s="704">
        <v>0</v>
      </c>
      <c r="E25" s="704">
        <v>0</v>
      </c>
      <c r="F25" s="704">
        <v>0</v>
      </c>
      <c r="G25" s="704">
        <v>0</v>
      </c>
      <c r="H25" s="704">
        <v>0</v>
      </c>
      <c r="I25" s="991">
        <v>0</v>
      </c>
    </row>
    <row r="26" spans="1:9" s="283" customFormat="1" ht="14.1" customHeight="1">
      <c r="A26" s="326" t="s">
        <v>27</v>
      </c>
      <c r="B26" s="335"/>
      <c r="C26" s="311"/>
      <c r="D26" s="452"/>
      <c r="E26" s="453"/>
      <c r="F26" s="454"/>
      <c r="G26" s="455"/>
      <c r="H26" s="311"/>
      <c r="I26" s="455"/>
    </row>
    <row r="27" spans="1:9" ht="15.75" customHeight="1">
      <c r="B27" s="322"/>
    </row>
    <row r="28" spans="1:9" ht="15.75" customHeight="1">
      <c r="B28" s="322"/>
    </row>
    <row r="29" spans="1:9" ht="15.75" customHeight="1">
      <c r="B29" s="322"/>
    </row>
    <row r="30" spans="1:9" ht="15.75" customHeight="1">
      <c r="B30" s="322"/>
    </row>
    <row r="31" spans="1:9" ht="15.75" customHeight="1">
      <c r="B31" s="322"/>
    </row>
    <row r="32" spans="1:9" ht="15.75" customHeight="1">
      <c r="B32" s="322"/>
    </row>
    <row r="33" spans="2:2" ht="15.75" customHeight="1">
      <c r="B33" s="322"/>
    </row>
    <row r="34" spans="2:2" ht="15.75" customHeight="1">
      <c r="B34" s="322"/>
    </row>
    <row r="35" spans="2:2" ht="15.75" customHeight="1">
      <c r="B35" s="322"/>
    </row>
    <row r="36" spans="2:2" ht="15.75" customHeight="1">
      <c r="B36" s="322"/>
    </row>
    <row r="37" spans="2:2" ht="15.75" customHeight="1">
      <c r="B37" s="322"/>
    </row>
    <row r="38" spans="2:2" ht="15.75" customHeight="1">
      <c r="B38" s="322"/>
    </row>
    <row r="39" spans="2:2" ht="15.75" customHeight="1">
      <c r="B39" s="322"/>
    </row>
    <row r="40" spans="2:2" ht="15.75" customHeight="1">
      <c r="B40" s="322"/>
    </row>
    <row r="41" spans="2:2" ht="15.75" customHeight="1">
      <c r="B41" s="322"/>
    </row>
    <row r="42" spans="2:2" ht="15.75" customHeight="1">
      <c r="B42" s="322"/>
    </row>
    <row r="43" spans="2:2" ht="15.75" customHeight="1">
      <c r="B43" s="322"/>
    </row>
    <row r="44" spans="2:2" ht="15.75" customHeight="1">
      <c r="B44" s="322"/>
    </row>
    <row r="45" spans="2:2" ht="15.75" customHeight="1">
      <c r="B45" s="322"/>
    </row>
    <row r="46" spans="2:2" ht="15.75" customHeight="1">
      <c r="B46" s="322"/>
    </row>
    <row r="47" spans="2:2" ht="15.75" customHeight="1">
      <c r="B47" s="322"/>
    </row>
    <row r="48" spans="2:2" ht="15.75" customHeight="1">
      <c r="B48" s="322"/>
    </row>
    <row r="49" spans="2:2" ht="15.75" customHeight="1">
      <c r="B49" s="322"/>
    </row>
    <row r="50" spans="2:2" ht="15.75" customHeight="1">
      <c r="B50" s="322"/>
    </row>
    <row r="51" spans="2:2" ht="15.75" customHeight="1">
      <c r="B51" s="322"/>
    </row>
    <row r="52" spans="2:2" ht="15.75" customHeight="1">
      <c r="B52" s="322"/>
    </row>
    <row r="53" spans="2:2" ht="15.75" customHeight="1">
      <c r="B53" s="322"/>
    </row>
    <row r="54" spans="2:2" ht="15.75" customHeight="1">
      <c r="B54" s="322"/>
    </row>
    <row r="55" spans="2:2" ht="15.75" customHeight="1">
      <c r="B55" s="322"/>
    </row>
    <row r="56" spans="2:2" ht="15.75" customHeight="1">
      <c r="B56" s="322"/>
    </row>
    <row r="57" spans="2:2" ht="15.75" customHeight="1">
      <c r="B57" s="322"/>
    </row>
    <row r="58" spans="2:2" ht="15.75" customHeight="1">
      <c r="B58" s="322"/>
    </row>
    <row r="59" spans="2:2" ht="15.75" customHeight="1">
      <c r="B59" s="322"/>
    </row>
    <row r="60" spans="2:2" ht="15.75" customHeight="1">
      <c r="B60" s="322"/>
    </row>
    <row r="61" spans="2:2" ht="15.75" customHeight="1">
      <c r="B61" s="322"/>
    </row>
    <row r="62" spans="2:2" ht="15.75" customHeight="1">
      <c r="B62" s="322"/>
    </row>
    <row r="63" spans="2:2" ht="15.75" customHeight="1">
      <c r="B63" s="322"/>
    </row>
    <row r="64" spans="2:2" ht="15.75" customHeight="1">
      <c r="B64" s="322"/>
    </row>
    <row r="65" spans="2:2" ht="15.75" customHeight="1">
      <c r="B65" s="322"/>
    </row>
    <row r="66" spans="2:2" ht="15.75" customHeight="1">
      <c r="B66" s="322"/>
    </row>
    <row r="67" spans="2:2" ht="15.75" customHeight="1">
      <c r="B67" s="322"/>
    </row>
    <row r="68" spans="2:2" ht="15.75" customHeight="1">
      <c r="B68" s="322"/>
    </row>
    <row r="69" spans="2:2" ht="15.75" customHeight="1">
      <c r="B69" s="322"/>
    </row>
    <row r="70" spans="2:2" ht="15.75" customHeight="1">
      <c r="B70" s="322"/>
    </row>
    <row r="71" spans="2:2" ht="15.75" customHeight="1">
      <c r="B71" s="322"/>
    </row>
    <row r="72" spans="2:2" ht="15.75" customHeight="1">
      <c r="B72" s="322"/>
    </row>
    <row r="73" spans="2:2" ht="15.75" customHeight="1">
      <c r="B73" s="322"/>
    </row>
    <row r="74" spans="2:2" ht="15.75" customHeight="1">
      <c r="B74" s="322"/>
    </row>
    <row r="75" spans="2:2" ht="15.75" customHeight="1">
      <c r="B75" s="322"/>
    </row>
    <row r="76" spans="2:2" ht="15.75" customHeight="1">
      <c r="B76" s="322"/>
    </row>
    <row r="77" spans="2:2" ht="15.75" customHeight="1">
      <c r="B77" s="322"/>
    </row>
    <row r="78" spans="2:2" ht="15.75" customHeight="1">
      <c r="B78" s="322"/>
    </row>
    <row r="79" spans="2:2" ht="15.75" customHeight="1">
      <c r="B79" s="322"/>
    </row>
    <row r="80" spans="2:2" ht="15.75" customHeight="1">
      <c r="B80" s="322"/>
    </row>
    <row r="81" spans="2:2" ht="15.75" customHeight="1">
      <c r="B81" s="322"/>
    </row>
    <row r="82" spans="2:2" ht="15.75" customHeight="1">
      <c r="B82" s="322"/>
    </row>
    <row r="83" spans="2:2" ht="15.75" customHeight="1">
      <c r="B83" s="322"/>
    </row>
    <row r="84" spans="2:2" ht="15.75" customHeight="1">
      <c r="B84" s="322"/>
    </row>
    <row r="85" spans="2:2" ht="15.75" customHeight="1">
      <c r="B85" s="322"/>
    </row>
    <row r="86" spans="2:2" ht="15.75" customHeight="1">
      <c r="B86" s="322"/>
    </row>
    <row r="87" spans="2:2" ht="15.75" customHeight="1">
      <c r="B87" s="322"/>
    </row>
    <row r="88" spans="2:2" ht="15.75" customHeight="1">
      <c r="B88" s="322"/>
    </row>
    <row r="89" spans="2:2" ht="15.75" customHeight="1">
      <c r="B89" s="322"/>
    </row>
    <row r="90" spans="2:2" ht="15.75" customHeight="1">
      <c r="B90" s="322"/>
    </row>
    <row r="91" spans="2:2" ht="15.75" customHeight="1">
      <c r="B91" s="322"/>
    </row>
    <row r="92" spans="2:2" ht="15.75" customHeight="1">
      <c r="B92" s="322"/>
    </row>
    <row r="93" spans="2:2" ht="15.75" customHeight="1">
      <c r="B93" s="322"/>
    </row>
    <row r="94" spans="2:2" ht="15.75" customHeight="1">
      <c r="B94" s="322"/>
    </row>
    <row r="95" spans="2:2" ht="15.75" customHeight="1">
      <c r="B95" s="322"/>
    </row>
    <row r="96" spans="2:2" ht="15.75" customHeight="1">
      <c r="B96" s="322"/>
    </row>
    <row r="97" spans="2:2" ht="15.75" customHeight="1">
      <c r="B97" s="322"/>
    </row>
    <row r="98" spans="2:2" ht="15.75" customHeight="1">
      <c r="B98" s="322"/>
    </row>
    <row r="99" spans="2:2" ht="15.75" customHeight="1">
      <c r="B99" s="322"/>
    </row>
    <row r="100" spans="2:2" ht="15.75" customHeight="1">
      <c r="B100" s="322"/>
    </row>
    <row r="101" spans="2:2" ht="15.75" customHeight="1">
      <c r="B101" s="322"/>
    </row>
    <row r="102" spans="2:2" ht="15.75" customHeight="1">
      <c r="B102" s="322"/>
    </row>
    <row r="103" spans="2:2" ht="15.75" customHeight="1">
      <c r="B103" s="322"/>
    </row>
    <row r="104" spans="2:2" ht="15.75" customHeight="1">
      <c r="B104" s="322"/>
    </row>
    <row r="105" spans="2:2" ht="15.75" customHeight="1">
      <c r="B105" s="322"/>
    </row>
    <row r="106" spans="2:2" ht="15.75" customHeight="1">
      <c r="B106" s="322"/>
    </row>
    <row r="107" spans="2:2" ht="15.75" customHeight="1">
      <c r="B107" s="322"/>
    </row>
    <row r="108" spans="2:2" ht="15.75" customHeight="1">
      <c r="B108" s="322"/>
    </row>
    <row r="109" spans="2:2" ht="15.75" customHeight="1">
      <c r="B109" s="322"/>
    </row>
    <row r="110" spans="2:2" ht="15.75" customHeight="1">
      <c r="B110" s="322"/>
    </row>
    <row r="111" spans="2:2" ht="15.75" customHeight="1">
      <c r="B111" s="322"/>
    </row>
    <row r="112" spans="2:2" ht="15.75" customHeight="1">
      <c r="B112" s="322"/>
    </row>
    <row r="113" spans="2:2" ht="15.75" customHeight="1">
      <c r="B113" s="322"/>
    </row>
    <row r="114" spans="2:2" ht="15.75" customHeight="1">
      <c r="B114" s="322"/>
    </row>
    <row r="115" spans="2:2" ht="15.75" customHeight="1">
      <c r="B115" s="322"/>
    </row>
    <row r="116" spans="2:2" ht="15.75" customHeight="1">
      <c r="B116" s="322"/>
    </row>
    <row r="117" spans="2:2" ht="15.75" customHeight="1">
      <c r="B117" s="322"/>
    </row>
    <row r="118" spans="2:2" ht="15.75" customHeight="1">
      <c r="B118" s="322"/>
    </row>
    <row r="119" spans="2:2" ht="15.75" customHeight="1">
      <c r="B119" s="322"/>
    </row>
    <row r="120" spans="2:2" ht="15.75" customHeight="1">
      <c r="B120" s="322"/>
    </row>
    <row r="121" spans="2:2" ht="15.75" customHeight="1">
      <c r="B121" s="322"/>
    </row>
    <row r="122" spans="2:2" ht="15.75" customHeight="1">
      <c r="B122" s="322"/>
    </row>
    <row r="123" spans="2:2" ht="15.75" customHeight="1">
      <c r="B123" s="322"/>
    </row>
    <row r="124" spans="2:2" ht="15.75" customHeight="1">
      <c r="B124" s="322"/>
    </row>
    <row r="125" spans="2:2" ht="15.75" customHeight="1">
      <c r="B125" s="322"/>
    </row>
    <row r="126" spans="2:2" ht="15.75" customHeight="1">
      <c r="B126" s="322"/>
    </row>
    <row r="127" spans="2:2" ht="15.75" customHeight="1">
      <c r="B127" s="322"/>
    </row>
    <row r="128" spans="2:2" ht="15.75" customHeight="1">
      <c r="B128" s="322"/>
    </row>
    <row r="129" spans="2:2" ht="15.75" customHeight="1">
      <c r="B129" s="322"/>
    </row>
    <row r="130" spans="2:2" ht="15.75" customHeight="1">
      <c r="B130" s="322"/>
    </row>
    <row r="131" spans="2:2" ht="15.75" customHeight="1">
      <c r="B131" s="322"/>
    </row>
    <row r="132" spans="2:2" ht="15.75" customHeight="1">
      <c r="B132" s="322"/>
    </row>
    <row r="133" spans="2:2" ht="15.75" customHeight="1">
      <c r="B133" s="322"/>
    </row>
    <row r="134" spans="2:2" ht="15.75" customHeight="1">
      <c r="B134" s="322"/>
    </row>
    <row r="135" spans="2:2" ht="15.75" customHeight="1">
      <c r="B135" s="322"/>
    </row>
    <row r="136" spans="2:2" ht="15.75" customHeight="1">
      <c r="B136" s="322"/>
    </row>
    <row r="137" spans="2:2" ht="15.75" customHeight="1">
      <c r="B137" s="322"/>
    </row>
    <row r="138" spans="2:2" ht="15.75" customHeight="1">
      <c r="B138" s="322"/>
    </row>
    <row r="139" spans="2:2" ht="15.75" customHeight="1">
      <c r="B139" s="322"/>
    </row>
    <row r="140" spans="2:2" ht="15.75" customHeight="1">
      <c r="B140" s="322"/>
    </row>
    <row r="141" spans="2:2" ht="15.75" customHeight="1">
      <c r="B141" s="322"/>
    </row>
    <row r="142" spans="2:2" ht="15.75" customHeight="1">
      <c r="B142" s="322"/>
    </row>
    <row r="143" spans="2:2" ht="15.75" customHeight="1">
      <c r="B143" s="322"/>
    </row>
    <row r="144" spans="2:2" ht="15.75" customHeight="1">
      <c r="B144" s="322"/>
    </row>
    <row r="145" spans="2:2" ht="15.75" customHeight="1">
      <c r="B145" s="322"/>
    </row>
    <row r="146" spans="2:2" ht="15.75" customHeight="1">
      <c r="B146" s="322"/>
    </row>
    <row r="147" spans="2:2" ht="15.75" customHeight="1">
      <c r="B147" s="322"/>
    </row>
    <row r="148" spans="2:2" ht="15.75" customHeight="1">
      <c r="B148" s="322"/>
    </row>
    <row r="149" spans="2:2" ht="15.75" customHeight="1">
      <c r="B149" s="322"/>
    </row>
    <row r="150" spans="2:2" ht="15.75" customHeight="1">
      <c r="B150" s="322"/>
    </row>
    <row r="151" spans="2:2" ht="15.75" customHeight="1">
      <c r="B151" s="322"/>
    </row>
    <row r="152" spans="2:2" ht="15.75" customHeight="1">
      <c r="B152" s="322"/>
    </row>
    <row r="153" spans="2:2" ht="15.75" customHeight="1">
      <c r="B153" s="322"/>
    </row>
    <row r="154" spans="2:2" ht="15.75" customHeight="1">
      <c r="B154" s="322"/>
    </row>
    <row r="155" spans="2:2" ht="15.75" customHeight="1">
      <c r="B155" s="322"/>
    </row>
    <row r="156" spans="2:2" ht="15.75" customHeight="1">
      <c r="B156" s="322"/>
    </row>
    <row r="157" spans="2:2" ht="15.75" customHeight="1">
      <c r="B157" s="322"/>
    </row>
    <row r="158" spans="2:2" ht="15.75" customHeight="1">
      <c r="B158" s="322"/>
    </row>
    <row r="159" spans="2:2" ht="15.75" customHeight="1">
      <c r="B159" s="322"/>
    </row>
    <row r="160" spans="2:2" ht="15.75" customHeight="1">
      <c r="B160" s="322"/>
    </row>
    <row r="161" spans="2:2" ht="15.75" customHeight="1">
      <c r="B161" s="322"/>
    </row>
    <row r="162" spans="2:2" ht="15.75" customHeight="1">
      <c r="B162" s="322"/>
    </row>
    <row r="163" spans="2:2" ht="15.75" customHeight="1">
      <c r="B163" s="322"/>
    </row>
    <row r="164" spans="2:2" ht="15.75" customHeight="1">
      <c r="B164" s="322"/>
    </row>
    <row r="165" spans="2:2" ht="15.75" customHeight="1">
      <c r="B165" s="322"/>
    </row>
    <row r="166" spans="2:2" ht="15.75" customHeight="1">
      <c r="B166" s="322"/>
    </row>
    <row r="167" spans="2:2" ht="15.75" customHeight="1">
      <c r="B167" s="322"/>
    </row>
    <row r="168" spans="2:2" ht="15.75" customHeight="1">
      <c r="B168" s="322"/>
    </row>
    <row r="169" spans="2:2" ht="15.75" customHeight="1">
      <c r="B169" s="322"/>
    </row>
    <row r="170" spans="2:2" ht="15.75" customHeight="1">
      <c r="B170" s="322"/>
    </row>
    <row r="171" spans="2:2" ht="15.75" customHeight="1">
      <c r="B171" s="322"/>
    </row>
    <row r="172" spans="2:2" ht="15.75" customHeight="1">
      <c r="B172" s="322"/>
    </row>
    <row r="173" spans="2:2" ht="15.75" customHeight="1">
      <c r="B173" s="322"/>
    </row>
    <row r="174" spans="2:2" ht="15.75" customHeight="1">
      <c r="B174" s="322"/>
    </row>
    <row r="175" spans="2:2" ht="15.75" customHeight="1">
      <c r="B175" s="322"/>
    </row>
    <row r="176" spans="2:2" ht="15.75" customHeight="1">
      <c r="B176" s="322"/>
    </row>
    <row r="177" spans="2:2" ht="15.75" customHeight="1">
      <c r="B177" s="322"/>
    </row>
    <row r="178" spans="2:2" ht="15.75" customHeight="1">
      <c r="B178" s="322"/>
    </row>
    <row r="179" spans="2:2" ht="15.75" customHeight="1">
      <c r="B179" s="322"/>
    </row>
    <row r="180" spans="2:2" ht="15.75" customHeight="1">
      <c r="B180" s="322"/>
    </row>
    <row r="181" spans="2:2" ht="15.75" customHeight="1">
      <c r="B181" s="322"/>
    </row>
    <row r="182" spans="2:2" ht="15.75" customHeight="1">
      <c r="B182" s="322"/>
    </row>
    <row r="183" spans="2:2" ht="15.75" customHeight="1">
      <c r="B183" s="322"/>
    </row>
    <row r="184" spans="2:2" ht="15.75" customHeight="1">
      <c r="B184" s="322"/>
    </row>
    <row r="185" spans="2:2" ht="15.75" customHeight="1">
      <c r="B185" s="322"/>
    </row>
    <row r="186" spans="2:2" ht="15.75" customHeight="1">
      <c r="B186" s="322"/>
    </row>
    <row r="187" spans="2:2" ht="15.75" customHeight="1">
      <c r="B187" s="322"/>
    </row>
    <row r="188" spans="2:2" ht="15.75" customHeight="1">
      <c r="B188" s="322"/>
    </row>
    <row r="189" spans="2:2" ht="15.75" customHeight="1">
      <c r="B189" s="322"/>
    </row>
    <row r="190" spans="2:2" ht="15.75" customHeight="1">
      <c r="B190" s="322"/>
    </row>
    <row r="191" spans="2:2" ht="15.75" customHeight="1">
      <c r="B191" s="322"/>
    </row>
    <row r="192" spans="2:2" ht="15.75" customHeight="1">
      <c r="B192" s="322"/>
    </row>
    <row r="193" spans="2:2" ht="15.75" customHeight="1">
      <c r="B193" s="322"/>
    </row>
    <row r="194" spans="2:2" ht="15.75" customHeight="1">
      <c r="B194" s="322"/>
    </row>
    <row r="195" spans="2:2" ht="15.75" customHeight="1">
      <c r="B195" s="322"/>
    </row>
    <row r="196" spans="2:2" ht="15.75" customHeight="1">
      <c r="B196" s="322"/>
    </row>
    <row r="197" spans="2:2" ht="15.75" customHeight="1">
      <c r="B197" s="322"/>
    </row>
    <row r="198" spans="2:2" ht="15.75" customHeight="1">
      <c r="B198" s="322"/>
    </row>
    <row r="199" spans="2:2" ht="15.75" customHeight="1">
      <c r="B199" s="322"/>
    </row>
    <row r="200" spans="2:2" ht="15.75" customHeight="1">
      <c r="B200" s="322"/>
    </row>
    <row r="201" spans="2:2" ht="15.75" customHeight="1">
      <c r="B201" s="322"/>
    </row>
    <row r="202" spans="2:2" ht="15.75" customHeight="1">
      <c r="B202" s="322"/>
    </row>
    <row r="203" spans="2:2" ht="15.75" customHeight="1">
      <c r="B203" s="322"/>
    </row>
    <row r="204" spans="2:2" ht="15.75" customHeight="1">
      <c r="B204" s="322"/>
    </row>
    <row r="205" spans="2:2" ht="15.75" customHeight="1">
      <c r="B205" s="322"/>
    </row>
    <row r="206" spans="2:2" ht="15.75" customHeight="1">
      <c r="B206" s="322"/>
    </row>
    <row r="207" spans="2:2" ht="15.75" customHeight="1">
      <c r="B207" s="322"/>
    </row>
    <row r="208" spans="2:2" ht="15.75" customHeight="1">
      <c r="B208" s="322"/>
    </row>
    <row r="209" spans="2:2" ht="15.75" customHeight="1">
      <c r="B209" s="322"/>
    </row>
    <row r="210" spans="2:2" ht="15.75" customHeight="1">
      <c r="B210" s="322"/>
    </row>
    <row r="211" spans="2:2" ht="15.75" customHeight="1">
      <c r="B211" s="322"/>
    </row>
    <row r="212" spans="2:2" ht="15.75" customHeight="1">
      <c r="B212" s="322"/>
    </row>
  </sheetData>
  <mergeCells count="20">
    <mergeCell ref="B17:C17"/>
    <mergeCell ref="D17:E17"/>
    <mergeCell ref="F17:G17"/>
    <mergeCell ref="H17:I17"/>
    <mergeCell ref="B7:C7"/>
    <mergeCell ref="D7:E7"/>
    <mergeCell ref="F7:G7"/>
    <mergeCell ref="H7:I7"/>
    <mergeCell ref="B16:C16"/>
    <mergeCell ref="D16:E16"/>
    <mergeCell ref="F16:G16"/>
    <mergeCell ref="H16:I16"/>
    <mergeCell ref="A2:I2"/>
    <mergeCell ref="A3:I3"/>
    <mergeCell ref="A4:I4"/>
    <mergeCell ref="G5:I5"/>
    <mergeCell ref="B6:C6"/>
    <mergeCell ref="D6:E6"/>
    <mergeCell ref="F6:G6"/>
    <mergeCell ref="H6:I6"/>
  </mergeCells>
  <phoneticPr fontId="6" type="noConversion"/>
  <printOptions gridLinesSet="0"/>
  <pageMargins left="0.55118110236220474" right="0.55118110236220474" top="0.51181102362204722" bottom="0.39370078740157483" header="0.74803149606299213" footer="0.15748031496062992"/>
  <pageSetup paperSize="9" scale="92" orientation="portrait" r:id="rId1"/>
  <headerFooter alignWithMargins="0"/>
  <rowBreaks count="1" manualBreakCount="1">
    <brk id="2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7"/>
  <sheetViews>
    <sheetView view="pageBreakPreview" zoomScaleSheetLayoutView="100" workbookViewId="0">
      <selection activeCell="A9" sqref="A9:XFD9"/>
    </sheetView>
  </sheetViews>
  <sheetFormatPr defaultRowHeight="15.75"/>
  <cols>
    <col min="1" max="1" width="10.625" customWidth="1"/>
    <col min="2" max="2" width="14.5" customWidth="1"/>
    <col min="3" max="3" width="15.625" customWidth="1"/>
    <col min="4" max="6" width="15" customWidth="1"/>
  </cols>
  <sheetData>
    <row r="1" spans="1:16" ht="5.0999999999999996" customHeight="1"/>
    <row r="2" spans="1:16" ht="50.1" customHeight="1">
      <c r="A2" s="1054"/>
      <c r="B2" s="1054"/>
      <c r="C2" s="1054"/>
      <c r="D2" s="1054"/>
      <c r="E2" s="1054"/>
      <c r="F2" s="1054"/>
    </row>
    <row r="3" spans="1:16" s="2" customFormat="1" ht="21" customHeight="1">
      <c r="A3" s="1055" t="s">
        <v>524</v>
      </c>
      <c r="B3" s="1055"/>
      <c r="C3" s="1055"/>
      <c r="D3" s="1055"/>
      <c r="E3" s="1055"/>
      <c r="F3" s="1079"/>
      <c r="P3" s="572"/>
    </row>
    <row r="4" spans="1:16" s="2" customFormat="1" ht="20.100000000000001" customHeight="1">
      <c r="A4" s="1057" t="s">
        <v>525</v>
      </c>
      <c r="B4" s="1057"/>
      <c r="C4" s="1057"/>
      <c r="D4" s="1057"/>
      <c r="E4" s="1057"/>
      <c r="F4" s="1054"/>
      <c r="P4" s="572"/>
    </row>
    <row r="5" spans="1:16" s="574" customFormat="1" ht="20.100000000000001" customHeight="1">
      <c r="A5" s="240" t="s">
        <v>526</v>
      </c>
      <c r="B5" s="573"/>
      <c r="C5" s="573"/>
      <c r="D5" s="140"/>
      <c r="E5" s="140"/>
      <c r="F5" s="140" t="s">
        <v>527</v>
      </c>
      <c r="P5" s="575"/>
    </row>
    <row r="6" spans="1:16" s="7" customFormat="1" ht="18" customHeight="1">
      <c r="A6" s="6"/>
      <c r="B6" s="531" t="s">
        <v>181</v>
      </c>
      <c r="C6" s="510" t="s">
        <v>528</v>
      </c>
      <c r="D6" s="258" t="s">
        <v>529</v>
      </c>
      <c r="E6" s="576" t="s">
        <v>530</v>
      </c>
      <c r="F6" s="258" t="s">
        <v>531</v>
      </c>
    </row>
    <row r="7" spans="1:16" s="7" customFormat="1" ht="18" customHeight="1">
      <c r="A7" s="10" t="s">
        <v>32</v>
      </c>
      <c r="B7" s="466"/>
      <c r="C7" s="238" t="s">
        <v>532</v>
      </c>
      <c r="D7" s="465"/>
      <c r="E7" s="577" t="s">
        <v>533</v>
      </c>
      <c r="F7" s="233" t="s">
        <v>534</v>
      </c>
    </row>
    <row r="8" spans="1:16" s="9" customFormat="1" ht="29.25" customHeight="1">
      <c r="A8" s="578" t="s">
        <v>15</v>
      </c>
      <c r="B8" s="540" t="s">
        <v>186</v>
      </c>
      <c r="C8" s="579" t="s">
        <v>535</v>
      </c>
      <c r="D8" s="580" t="s">
        <v>536</v>
      </c>
      <c r="E8" s="476" t="s">
        <v>537</v>
      </c>
      <c r="F8" s="580" t="s">
        <v>538</v>
      </c>
    </row>
    <row r="9" spans="1:16" s="582" customFormat="1" ht="129.94999999999999" customHeight="1">
      <c r="A9" s="235">
        <v>2010</v>
      </c>
      <c r="B9" s="196">
        <v>1436</v>
      </c>
      <c r="C9" s="581">
        <v>15</v>
      </c>
      <c r="D9" s="581">
        <v>15</v>
      </c>
      <c r="E9" s="196">
        <v>685</v>
      </c>
      <c r="F9" s="199">
        <v>350</v>
      </c>
      <c r="I9" s="583"/>
    </row>
    <row r="10" spans="1:16" s="588" customFormat="1" ht="129.94999999999999" customHeight="1">
      <c r="A10" s="584">
        <v>2015</v>
      </c>
      <c r="B10" s="585">
        <v>1379</v>
      </c>
      <c r="C10" s="586">
        <v>17</v>
      </c>
      <c r="D10" s="586">
        <v>61</v>
      </c>
      <c r="E10" s="585">
        <v>865</v>
      </c>
      <c r="F10" s="587">
        <v>246</v>
      </c>
      <c r="I10" s="589"/>
    </row>
    <row r="11" spans="1:16" s="25" customFormat="1" ht="18" customHeight="1">
      <c r="A11" s="6"/>
      <c r="B11" s="257" t="s">
        <v>539</v>
      </c>
      <c r="C11" s="258" t="s">
        <v>540</v>
      </c>
      <c r="D11" s="258" t="s">
        <v>541</v>
      </c>
      <c r="E11" s="459" t="s">
        <v>542</v>
      </c>
      <c r="F11" s="470" t="s">
        <v>543</v>
      </c>
    </row>
    <row r="12" spans="1:16" s="25" customFormat="1" ht="18" customHeight="1">
      <c r="A12" s="10" t="s">
        <v>32</v>
      </c>
      <c r="B12" s="102" t="s">
        <v>544</v>
      </c>
      <c r="C12" s="233" t="s">
        <v>545</v>
      </c>
      <c r="D12" s="233" t="s">
        <v>546</v>
      </c>
      <c r="E12" s="233" t="s">
        <v>547</v>
      </c>
      <c r="F12" s="471"/>
    </row>
    <row r="13" spans="1:16" s="27" customFormat="1" ht="31.5" customHeight="1">
      <c r="A13" s="578" t="s">
        <v>15</v>
      </c>
      <c r="B13" s="477" t="s">
        <v>548</v>
      </c>
      <c r="C13" s="580" t="s">
        <v>549</v>
      </c>
      <c r="D13" s="580" t="s">
        <v>550</v>
      </c>
      <c r="E13" s="580" t="s">
        <v>551</v>
      </c>
      <c r="F13" s="461" t="s">
        <v>552</v>
      </c>
      <c r="G13" s="590"/>
      <c r="H13" s="591"/>
      <c r="I13" s="592"/>
      <c r="J13" s="590"/>
      <c r="K13" s="591"/>
      <c r="L13" s="592"/>
      <c r="M13" s="593"/>
      <c r="N13" s="593"/>
    </row>
    <row r="14" spans="1:16" s="595" customFormat="1" ht="129.94999999999999" customHeight="1">
      <c r="A14" s="235">
        <v>2010</v>
      </c>
      <c r="B14" s="196">
        <v>215</v>
      </c>
      <c r="C14" s="196">
        <v>61</v>
      </c>
      <c r="D14" s="196">
        <v>46</v>
      </c>
      <c r="E14" s="196">
        <v>31</v>
      </c>
      <c r="F14" s="594">
        <v>18</v>
      </c>
    </row>
    <row r="15" spans="1:16" s="582" customFormat="1" ht="129.94999999999999" customHeight="1">
      <c r="A15" s="550">
        <v>2015</v>
      </c>
      <c r="B15" s="596">
        <v>112</v>
      </c>
      <c r="C15" s="596">
        <v>25</v>
      </c>
      <c r="D15" s="597">
        <v>31</v>
      </c>
      <c r="E15" s="597">
        <v>18</v>
      </c>
      <c r="F15" s="598">
        <v>4</v>
      </c>
    </row>
    <row r="16" spans="1:16" s="205" customFormat="1" ht="18" customHeight="1">
      <c r="A16" s="37" t="s">
        <v>508</v>
      </c>
      <c r="B16" s="554"/>
      <c r="C16" s="555"/>
      <c r="D16" s="1080"/>
      <c r="E16" s="1080"/>
      <c r="F16" s="599"/>
    </row>
    <row r="17" spans="1:6" ht="17.25" customHeight="1">
      <c r="A17" s="185"/>
      <c r="B17" s="185"/>
      <c r="C17" s="185"/>
      <c r="D17" s="185"/>
      <c r="E17" s="185"/>
      <c r="F17" s="185"/>
    </row>
  </sheetData>
  <mergeCells count="4">
    <mergeCell ref="A2:F2"/>
    <mergeCell ref="A3:F3"/>
    <mergeCell ref="A4:F4"/>
    <mergeCell ref="D16:E1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6"/>
  <sheetViews>
    <sheetView view="pageBreakPreview" zoomScaleSheetLayoutView="100" workbookViewId="0">
      <selection activeCell="A3" sqref="A3:XFD3"/>
    </sheetView>
  </sheetViews>
  <sheetFormatPr defaultRowHeight="15.75"/>
  <cols>
    <col min="1" max="1" width="10.625" customWidth="1"/>
    <col min="2" max="5" width="12.625" customWidth="1"/>
    <col min="6" max="6" width="11.5" customWidth="1"/>
    <col min="7" max="7" width="13" customWidth="1"/>
    <col min="8" max="33" width="9" style="1"/>
  </cols>
  <sheetData>
    <row r="1" spans="1:33" ht="5.0999999999999996" customHeight="1"/>
    <row r="2" spans="1:33" ht="50.1" customHeight="1">
      <c r="A2" s="1054"/>
      <c r="B2" s="1054"/>
      <c r="C2" s="1054"/>
      <c r="D2" s="1054"/>
      <c r="E2" s="1054"/>
      <c r="F2" s="1054"/>
      <c r="G2" s="1054"/>
    </row>
    <row r="3" spans="1:33" s="2" customFormat="1" ht="21" customHeight="1">
      <c r="A3" s="1065" t="s">
        <v>0</v>
      </c>
      <c r="B3" s="1065"/>
      <c r="C3" s="1065"/>
      <c r="D3" s="1065"/>
      <c r="E3" s="1065"/>
      <c r="F3" s="1065"/>
      <c r="G3" s="1065"/>
    </row>
    <row r="4" spans="1:33" s="2" customFormat="1" ht="20.100000000000001" customHeight="1">
      <c r="A4" s="1057" t="s">
        <v>1</v>
      </c>
      <c r="B4" s="1057"/>
      <c r="C4" s="1057"/>
      <c r="D4" s="1057"/>
      <c r="E4" s="1057"/>
      <c r="F4" s="1057"/>
      <c r="G4" s="1057"/>
    </row>
    <row r="5" spans="1:33" s="5" customFormat="1" ht="20.100000000000001" customHeight="1">
      <c r="A5" s="3" t="s">
        <v>2</v>
      </c>
      <c r="B5" s="1081"/>
      <c r="C5" s="1081"/>
      <c r="D5" s="1081"/>
      <c r="E5" s="1081"/>
      <c r="F5" s="1081"/>
      <c r="G5" s="4" t="s">
        <v>3</v>
      </c>
    </row>
    <row r="6" spans="1:33" s="7" customFormat="1" ht="20.100000000000001" customHeight="1">
      <c r="A6" s="6" t="s">
        <v>4</v>
      </c>
      <c r="B6" s="1068" t="s">
        <v>5</v>
      </c>
      <c r="C6" s="1069"/>
      <c r="D6" s="1082" t="s">
        <v>6</v>
      </c>
      <c r="E6" s="1083"/>
      <c r="F6" s="1067" t="s">
        <v>7</v>
      </c>
      <c r="G6" s="1069"/>
    </row>
    <row r="7" spans="1:33" s="9" customFormat="1" ht="20.100000000000001" customHeight="1">
      <c r="A7" s="8"/>
      <c r="B7" s="1088" t="s">
        <v>8</v>
      </c>
      <c r="C7" s="1089"/>
      <c r="D7" s="1089" t="s">
        <v>9</v>
      </c>
      <c r="E7" s="1089"/>
      <c r="F7" s="1090" t="s">
        <v>10</v>
      </c>
      <c r="G7" s="1088"/>
    </row>
    <row r="8" spans="1:33" s="7" customFormat="1" ht="20.100000000000001" customHeight="1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2" t="s">
        <v>11</v>
      </c>
      <c r="G8" s="13" t="s">
        <v>12</v>
      </c>
    </row>
    <row r="9" spans="1:33" s="9" customFormat="1" ht="20.100000000000001" customHeight="1">
      <c r="A9" s="355" t="s">
        <v>15</v>
      </c>
      <c r="B9" s="347" t="s">
        <v>16</v>
      </c>
      <c r="C9" s="347" t="s">
        <v>17</v>
      </c>
      <c r="D9" s="347" t="s">
        <v>16</v>
      </c>
      <c r="E9" s="347" t="s">
        <v>17</v>
      </c>
      <c r="F9" s="356" t="s">
        <v>16</v>
      </c>
      <c r="G9" s="248" t="s">
        <v>17</v>
      </c>
    </row>
    <row r="10" spans="1:33" s="19" customFormat="1" ht="42.2" customHeight="1">
      <c r="A10" s="359">
        <v>2014</v>
      </c>
      <c r="B10" s="357">
        <v>284.10000000000002</v>
      </c>
      <c r="C10" s="357">
        <v>1174.7</v>
      </c>
      <c r="D10" s="357">
        <v>125</v>
      </c>
      <c r="E10" s="357">
        <v>546</v>
      </c>
      <c r="F10" s="357">
        <v>13.1</v>
      </c>
      <c r="G10" s="358">
        <v>61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22" customFormat="1" ht="42.2" customHeight="1">
      <c r="A11" s="15">
        <v>2015</v>
      </c>
      <c r="B11" s="16">
        <v>266</v>
      </c>
      <c r="C11" s="16">
        <v>1067.5</v>
      </c>
      <c r="D11" s="16">
        <v>115</v>
      </c>
      <c r="E11" s="16">
        <v>571</v>
      </c>
      <c r="F11" s="16">
        <v>15</v>
      </c>
      <c r="G11" s="17">
        <v>37</v>
      </c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22" customFormat="1" ht="42.2" customHeight="1">
      <c r="A12" s="15">
        <v>2016</v>
      </c>
      <c r="B12" s="16">
        <v>261.5</v>
      </c>
      <c r="C12" s="16">
        <v>1023.5999999999999</v>
      </c>
      <c r="D12" s="16">
        <v>109</v>
      </c>
      <c r="E12" s="16">
        <v>512</v>
      </c>
      <c r="F12" s="16">
        <v>15</v>
      </c>
      <c r="G12" s="17">
        <v>37.299999999999997</v>
      </c>
      <c r="H12" s="20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2" customFormat="1" ht="42.2" customHeight="1">
      <c r="A13" s="15">
        <v>2017</v>
      </c>
      <c r="B13" s="16">
        <v>233.1</v>
      </c>
      <c r="C13" s="16">
        <v>982</v>
      </c>
      <c r="D13" s="16">
        <v>109</v>
      </c>
      <c r="E13" s="16">
        <v>544</v>
      </c>
      <c r="F13" s="16">
        <v>18</v>
      </c>
      <c r="G13" s="17">
        <v>50.1</v>
      </c>
      <c r="H13" s="20"/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4" customFormat="1" ht="42.2" customHeight="1">
      <c r="A14" s="15">
        <v>2018</v>
      </c>
      <c r="B14" s="16">
        <v>221.4</v>
      </c>
      <c r="C14" s="16">
        <v>948.5</v>
      </c>
      <c r="D14" s="16">
        <v>100.3</v>
      </c>
      <c r="E14" s="16">
        <v>520</v>
      </c>
      <c r="F14" s="16">
        <v>15</v>
      </c>
      <c r="G14" s="17">
        <v>36.5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s="23" customFormat="1" ht="42.2" customHeight="1">
      <c r="A15" s="600">
        <v>2019</v>
      </c>
      <c r="B15" s="601">
        <v>180.9</v>
      </c>
      <c r="C15" s="601">
        <v>897.3</v>
      </c>
      <c r="D15" s="601">
        <v>108</v>
      </c>
      <c r="E15" s="601">
        <v>513</v>
      </c>
      <c r="F15" s="601">
        <v>17</v>
      </c>
      <c r="G15" s="602">
        <v>43.9</v>
      </c>
    </row>
    <row r="16" spans="1:33" s="25" customFormat="1" ht="20.100000000000001" customHeight="1">
      <c r="A16" s="28" t="s">
        <v>18</v>
      </c>
      <c r="B16" s="1091" t="s">
        <v>19</v>
      </c>
      <c r="C16" s="1092"/>
      <c r="D16" s="1093" t="s">
        <v>20</v>
      </c>
      <c r="E16" s="1094"/>
      <c r="F16" s="1095" t="s">
        <v>21</v>
      </c>
      <c r="G16" s="1092"/>
    </row>
    <row r="17" spans="1:7" s="27" customFormat="1" ht="20.100000000000001" customHeight="1">
      <c r="A17" s="26"/>
      <c r="B17" s="1084" t="s">
        <v>22</v>
      </c>
      <c r="C17" s="1085"/>
      <c r="D17" s="1086" t="s">
        <v>23</v>
      </c>
      <c r="E17" s="1085"/>
      <c r="F17" s="1086" t="s">
        <v>24</v>
      </c>
      <c r="G17" s="1085"/>
    </row>
    <row r="18" spans="1:7" s="25" customFormat="1" ht="20.100000000000001" customHeight="1">
      <c r="A18" s="28"/>
      <c r="B18" s="29" t="s">
        <v>11</v>
      </c>
      <c r="C18" s="29" t="s">
        <v>12</v>
      </c>
      <c r="D18" s="30" t="s">
        <v>11</v>
      </c>
      <c r="E18" s="31" t="s">
        <v>12</v>
      </c>
      <c r="F18" s="32" t="s">
        <v>11</v>
      </c>
      <c r="G18" s="33" t="s">
        <v>12</v>
      </c>
    </row>
    <row r="19" spans="1:7" s="27" customFormat="1" ht="20.100000000000001" customHeight="1">
      <c r="A19" s="360" t="s">
        <v>25</v>
      </c>
      <c r="B19" s="361" t="s">
        <v>16</v>
      </c>
      <c r="C19" s="361" t="s">
        <v>17</v>
      </c>
      <c r="D19" s="362" t="s">
        <v>16</v>
      </c>
      <c r="E19" s="363" t="s">
        <v>17</v>
      </c>
      <c r="F19" s="363" t="s">
        <v>16</v>
      </c>
      <c r="G19" s="364" t="s">
        <v>17</v>
      </c>
    </row>
    <row r="20" spans="1:7" s="34" customFormat="1" ht="42.2" customHeight="1">
      <c r="A20" s="359">
        <v>2014</v>
      </c>
      <c r="B20" s="357">
        <v>8</v>
      </c>
      <c r="C20" s="357">
        <v>17</v>
      </c>
      <c r="D20" s="357">
        <v>117</v>
      </c>
      <c r="E20" s="357">
        <v>208.7</v>
      </c>
      <c r="F20" s="357">
        <v>21</v>
      </c>
      <c r="G20" s="358">
        <v>342</v>
      </c>
    </row>
    <row r="21" spans="1:7" s="35" customFormat="1" ht="42.2" customHeight="1">
      <c r="A21" s="15">
        <v>2015</v>
      </c>
      <c r="B21" s="16">
        <v>8</v>
      </c>
      <c r="C21" s="16">
        <v>17.5</v>
      </c>
      <c r="D21" s="16">
        <v>112</v>
      </c>
      <c r="E21" s="16">
        <v>179</v>
      </c>
      <c r="F21" s="16">
        <v>16</v>
      </c>
      <c r="G21" s="17">
        <v>263</v>
      </c>
    </row>
    <row r="22" spans="1:7" s="35" customFormat="1" ht="42.2" customHeight="1">
      <c r="A22" s="15">
        <v>2016</v>
      </c>
      <c r="B22" s="16">
        <v>7.7</v>
      </c>
      <c r="C22" s="16">
        <v>16.3</v>
      </c>
      <c r="D22" s="16">
        <v>113.8</v>
      </c>
      <c r="E22" s="16">
        <v>194</v>
      </c>
      <c r="F22" s="16">
        <v>16</v>
      </c>
      <c r="G22" s="17">
        <v>264</v>
      </c>
    </row>
    <row r="23" spans="1:7" s="35" customFormat="1" ht="42.2" customHeight="1">
      <c r="A23" s="15">
        <v>2017</v>
      </c>
      <c r="B23" s="16">
        <v>3.5</v>
      </c>
      <c r="C23" s="16">
        <v>6.5</v>
      </c>
      <c r="D23" s="16">
        <v>87.6</v>
      </c>
      <c r="E23" s="16">
        <v>138.4</v>
      </c>
      <c r="F23" s="16">
        <v>15</v>
      </c>
      <c r="G23" s="17">
        <v>243</v>
      </c>
    </row>
    <row r="24" spans="1:7" s="36" customFormat="1" ht="42.2" customHeight="1">
      <c r="A24" s="15">
        <v>2018</v>
      </c>
      <c r="B24" s="16">
        <v>3.5</v>
      </c>
      <c r="C24" s="16">
        <v>7</v>
      </c>
      <c r="D24" s="16">
        <v>87.6</v>
      </c>
      <c r="E24" s="16">
        <v>140</v>
      </c>
      <c r="F24" s="16">
        <v>15</v>
      </c>
      <c r="G24" s="17">
        <v>245</v>
      </c>
    </row>
    <row r="25" spans="1:7" s="36" customFormat="1" ht="42.2" customHeight="1">
      <c r="A25" s="600">
        <v>2019</v>
      </c>
      <c r="B25" s="601">
        <v>5.5</v>
      </c>
      <c r="C25" s="601">
        <v>7.5</v>
      </c>
      <c r="D25" s="601">
        <v>33.4</v>
      </c>
      <c r="E25" s="601">
        <v>51.9</v>
      </c>
      <c r="F25" s="601">
        <v>17</v>
      </c>
      <c r="G25" s="602">
        <v>281</v>
      </c>
    </row>
    <row r="26" spans="1:7" s="40" customFormat="1" ht="15.95" customHeight="1">
      <c r="A26" s="37" t="s">
        <v>27</v>
      </c>
      <c r="B26" s="38"/>
      <c r="C26" s="38"/>
      <c r="D26" s="39"/>
      <c r="E26" s="1087"/>
      <c r="F26" s="1087"/>
      <c r="G26" s="1087"/>
    </row>
  </sheetData>
  <mergeCells count="17">
    <mergeCell ref="B17:C17"/>
    <mergeCell ref="D17:E17"/>
    <mergeCell ref="F17:G17"/>
    <mergeCell ref="E26:G26"/>
    <mergeCell ref="B7:C7"/>
    <mergeCell ref="D7:E7"/>
    <mergeCell ref="F7:G7"/>
    <mergeCell ref="B16:C16"/>
    <mergeCell ref="D16:E16"/>
    <mergeCell ref="F16:G16"/>
    <mergeCell ref="A2:G2"/>
    <mergeCell ref="A3:G3"/>
    <mergeCell ref="A4:G4"/>
    <mergeCell ref="B5:F5"/>
    <mergeCell ref="B6:C6"/>
    <mergeCell ref="D6:E6"/>
    <mergeCell ref="F6:G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1"/>
  <sheetViews>
    <sheetView view="pageBreakPreview" zoomScaleSheetLayoutView="100" workbookViewId="0">
      <selection activeCell="A3" sqref="A3:XFD3"/>
    </sheetView>
  </sheetViews>
  <sheetFormatPr defaultColWidth="8.75" defaultRowHeight="15.75"/>
  <cols>
    <col min="1" max="1" width="10.625" customWidth="1"/>
    <col min="2" max="2" width="7.625" style="41" customWidth="1"/>
    <col min="3" max="3" width="9.625" style="41" customWidth="1"/>
    <col min="4" max="4" width="8.125" style="41" customWidth="1"/>
    <col min="5" max="5" width="7.125" style="42" customWidth="1"/>
    <col min="6" max="6" width="9.625" style="41" customWidth="1"/>
    <col min="7" max="7" width="8.125" style="41" customWidth="1"/>
    <col min="8" max="8" width="7.125" style="42" customWidth="1"/>
    <col min="9" max="9" width="9.625" style="41" customWidth="1"/>
    <col min="10" max="10" width="8.625" style="41" customWidth="1"/>
    <col min="11" max="78" width="9" style="1" customWidth="1"/>
    <col min="79" max="16384" width="8.75" style="1"/>
  </cols>
  <sheetData>
    <row r="1" spans="1:10" ht="5.0999999999999996" customHeight="1"/>
    <row r="2" spans="1:10" ht="36.75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</row>
    <row r="3" spans="1:10" s="43" customFormat="1" ht="21" customHeight="1">
      <c r="A3" s="1065" t="s">
        <v>28</v>
      </c>
      <c r="B3" s="1066"/>
      <c r="C3" s="1066"/>
      <c r="D3" s="1066"/>
      <c r="E3" s="1066"/>
      <c r="F3" s="1066"/>
      <c r="G3" s="1066"/>
      <c r="H3" s="1066"/>
      <c r="I3" s="1066"/>
      <c r="J3" s="1066"/>
    </row>
    <row r="4" spans="1:10" s="43" customFormat="1" ht="20.100000000000001" customHeight="1">
      <c r="A4" s="1057" t="s">
        <v>29</v>
      </c>
      <c r="B4" s="1058"/>
      <c r="C4" s="1058"/>
      <c r="D4" s="1058"/>
      <c r="E4" s="1058"/>
      <c r="F4" s="1058"/>
      <c r="G4" s="1058"/>
      <c r="H4" s="1058"/>
      <c r="I4" s="1058"/>
      <c r="J4" s="1058"/>
    </row>
    <row r="5" spans="1:10" ht="20.100000000000001" customHeight="1">
      <c r="A5" s="3" t="s">
        <v>30</v>
      </c>
      <c r="B5" s="44"/>
      <c r="C5" s="44"/>
      <c r="D5" s="44"/>
      <c r="E5" s="45"/>
      <c r="F5" s="46"/>
      <c r="G5" s="44"/>
      <c r="H5" s="45"/>
      <c r="I5" s="1096" t="s">
        <v>31</v>
      </c>
      <c r="J5" s="1096"/>
    </row>
    <row r="6" spans="1:10" s="49" customFormat="1" ht="17.100000000000001" customHeight="1">
      <c r="A6" s="47" t="s">
        <v>32</v>
      </c>
      <c r="B6" s="48" t="s">
        <v>33</v>
      </c>
      <c r="C6" s="48"/>
      <c r="D6" s="48"/>
      <c r="E6" s="1082" t="s">
        <v>34</v>
      </c>
      <c r="F6" s="1097"/>
      <c r="G6" s="1083"/>
      <c r="H6" s="1082" t="s">
        <v>35</v>
      </c>
      <c r="I6" s="1097"/>
      <c r="J6" s="1083"/>
    </row>
    <row r="7" spans="1:10" s="51" customFormat="1" ht="17.100000000000001" customHeight="1">
      <c r="A7" s="50"/>
      <c r="B7" s="1099" t="s">
        <v>36</v>
      </c>
      <c r="C7" s="1100"/>
      <c r="D7" s="1101"/>
      <c r="E7" s="1102" t="s">
        <v>37</v>
      </c>
      <c r="F7" s="1103"/>
      <c r="G7" s="1104"/>
      <c r="H7" s="1102" t="s">
        <v>38</v>
      </c>
      <c r="I7" s="1103"/>
      <c r="J7" s="1104"/>
    </row>
    <row r="8" spans="1:10" s="49" customFormat="1" ht="17.100000000000001" customHeight="1">
      <c r="A8" s="52"/>
      <c r="B8" s="53" t="s">
        <v>39</v>
      </c>
      <c r="C8" s="1105" t="s">
        <v>12</v>
      </c>
      <c r="D8" s="1106"/>
      <c r="E8" s="11" t="s">
        <v>39</v>
      </c>
      <c r="F8" s="1067" t="s">
        <v>40</v>
      </c>
      <c r="G8" s="1069"/>
      <c r="H8" s="11" t="s">
        <v>39</v>
      </c>
      <c r="I8" s="1067" t="s">
        <v>12</v>
      </c>
      <c r="J8" s="1069"/>
    </row>
    <row r="9" spans="1:10" s="54" customFormat="1" ht="17.100000000000001" customHeight="1">
      <c r="A9" s="336" t="s">
        <v>41</v>
      </c>
      <c r="B9" s="365" t="s">
        <v>16</v>
      </c>
      <c r="C9" s="1107" t="s">
        <v>17</v>
      </c>
      <c r="D9" s="1108"/>
      <c r="E9" s="248" t="s">
        <v>16</v>
      </c>
      <c r="F9" s="347" t="s">
        <v>17</v>
      </c>
      <c r="G9" s="367" t="s">
        <v>42</v>
      </c>
      <c r="H9" s="347" t="s">
        <v>16</v>
      </c>
      <c r="I9" s="368" t="s">
        <v>17</v>
      </c>
      <c r="J9" s="367" t="s">
        <v>42</v>
      </c>
    </row>
    <row r="10" spans="1:10" s="58" customFormat="1" ht="20.25" customHeight="1">
      <c r="A10" s="371">
        <v>2014</v>
      </c>
      <c r="B10" s="369">
        <v>125</v>
      </c>
      <c r="C10" s="1109">
        <v>546</v>
      </c>
      <c r="D10" s="1109"/>
      <c r="E10" s="369">
        <v>125</v>
      </c>
      <c r="F10" s="369">
        <v>546</v>
      </c>
      <c r="G10" s="369">
        <v>437</v>
      </c>
      <c r="H10" s="369" t="s">
        <v>43</v>
      </c>
      <c r="I10" s="369" t="s">
        <v>43</v>
      </c>
      <c r="J10" s="370" t="s">
        <v>43</v>
      </c>
    </row>
    <row r="11" spans="1:10" s="59" customFormat="1" ht="20.25" customHeight="1">
      <c r="A11" s="55">
        <v>2015</v>
      </c>
      <c r="B11" s="56">
        <v>115</v>
      </c>
      <c r="C11" s="1098">
        <v>571</v>
      </c>
      <c r="D11" s="1098"/>
      <c r="E11" s="56">
        <v>115</v>
      </c>
      <c r="F11" s="56">
        <v>571</v>
      </c>
      <c r="G11" s="56">
        <v>497</v>
      </c>
      <c r="H11" s="56" t="s">
        <v>1150</v>
      </c>
      <c r="I11" s="56" t="s">
        <v>43</v>
      </c>
      <c r="J11" s="57" t="s">
        <v>43</v>
      </c>
    </row>
    <row r="12" spans="1:10" s="59" customFormat="1" ht="20.25" customHeight="1">
      <c r="A12" s="55">
        <v>2016</v>
      </c>
      <c r="B12" s="56">
        <v>109</v>
      </c>
      <c r="C12" s="1098">
        <v>512</v>
      </c>
      <c r="D12" s="1098"/>
      <c r="E12" s="56">
        <v>109</v>
      </c>
      <c r="F12" s="56">
        <v>512</v>
      </c>
      <c r="G12" s="56">
        <v>470</v>
      </c>
      <c r="H12" s="56" t="s">
        <v>43</v>
      </c>
      <c r="I12" s="56" t="s">
        <v>43</v>
      </c>
      <c r="J12" s="57" t="s">
        <v>43</v>
      </c>
    </row>
    <row r="13" spans="1:10" s="59" customFormat="1" ht="20.25" customHeight="1">
      <c r="A13" s="55">
        <v>2017</v>
      </c>
      <c r="B13" s="56">
        <v>109</v>
      </c>
      <c r="C13" s="1098">
        <v>544</v>
      </c>
      <c r="D13" s="1098"/>
      <c r="E13" s="56">
        <v>109</v>
      </c>
      <c r="F13" s="56">
        <v>544</v>
      </c>
      <c r="G13" s="56">
        <v>499</v>
      </c>
      <c r="H13" s="56">
        <v>0</v>
      </c>
      <c r="I13" s="56">
        <v>0</v>
      </c>
      <c r="J13" s="57">
        <v>0</v>
      </c>
    </row>
    <row r="14" spans="1:10" s="59" customFormat="1" ht="20.25" customHeight="1">
      <c r="A14" s="55">
        <v>2018</v>
      </c>
      <c r="B14" s="1029">
        <v>100.3</v>
      </c>
      <c r="C14" s="1098">
        <v>520</v>
      </c>
      <c r="D14" s="1098"/>
      <c r="E14" s="1029">
        <v>100.3</v>
      </c>
      <c r="F14" s="1029">
        <v>520</v>
      </c>
      <c r="G14" s="1029">
        <v>478</v>
      </c>
      <c r="H14" s="56">
        <v>0</v>
      </c>
      <c r="I14" s="56">
        <v>0</v>
      </c>
      <c r="J14" s="57">
        <v>0</v>
      </c>
    </row>
    <row r="15" spans="1:10" s="60" customFormat="1" ht="20.25" customHeight="1">
      <c r="A15" s="600">
        <v>2019</v>
      </c>
      <c r="B15" s="603">
        <v>108</v>
      </c>
      <c r="C15" s="603"/>
      <c r="D15" s="603">
        <v>513</v>
      </c>
      <c r="E15" s="603">
        <v>108</v>
      </c>
      <c r="F15" s="603">
        <v>513</v>
      </c>
      <c r="G15" s="603">
        <v>475</v>
      </c>
      <c r="H15" s="1046">
        <v>0</v>
      </c>
      <c r="I15" s="1046">
        <v>0</v>
      </c>
      <c r="J15" s="1047">
        <v>0</v>
      </c>
    </row>
    <row r="16" spans="1:10" s="61" customFormat="1" ht="14.1" customHeight="1">
      <c r="A16" s="3" t="s">
        <v>27</v>
      </c>
      <c r="B16" s="63"/>
      <c r="C16" s="63"/>
      <c r="D16" s="63"/>
      <c r="E16" s="64"/>
      <c r="F16" s="63"/>
      <c r="G16" s="1110"/>
      <c r="H16" s="1110"/>
      <c r="I16" s="1110"/>
      <c r="J16" s="1110"/>
    </row>
    <row r="17" spans="1:19" s="61" customFormat="1" ht="20.100000000000001" customHeight="1">
      <c r="A17" s="62"/>
      <c r="B17" s="63"/>
      <c r="C17" s="63"/>
      <c r="D17" s="63"/>
      <c r="E17" s="64"/>
      <c r="F17" s="63"/>
      <c r="G17" s="65"/>
      <c r="H17" s="65"/>
      <c r="I17" s="65"/>
      <c r="J17" s="65"/>
    </row>
    <row r="18" spans="1:19" s="66" customFormat="1" ht="21" customHeight="1">
      <c r="A18" s="1111" t="s">
        <v>44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S18" s="67"/>
    </row>
    <row r="19" spans="1:19" s="66" customFormat="1" ht="20.100000000000001" customHeight="1">
      <c r="A19" s="1113" t="s">
        <v>45</v>
      </c>
      <c r="B19" s="1114"/>
      <c r="C19" s="1114"/>
      <c r="D19" s="1114"/>
      <c r="E19" s="1114"/>
      <c r="F19" s="1114"/>
      <c r="G19" s="1114"/>
      <c r="H19" s="1114"/>
      <c r="I19" s="1114"/>
      <c r="J19" s="1114"/>
      <c r="S19" s="67"/>
    </row>
    <row r="20" spans="1:19" s="70" customFormat="1" ht="20.100000000000001" customHeight="1">
      <c r="A20" s="68" t="s">
        <v>30</v>
      </c>
      <c r="B20" s="69"/>
      <c r="C20" s="1115"/>
      <c r="D20" s="1115"/>
      <c r="E20" s="1115"/>
      <c r="F20" s="1115"/>
      <c r="G20" s="1115"/>
      <c r="H20" s="1115"/>
      <c r="I20" s="1116" t="s">
        <v>31</v>
      </c>
      <c r="J20" s="1116"/>
    </row>
    <row r="21" spans="1:19" s="72" customFormat="1" ht="17.100000000000001" customHeight="1">
      <c r="A21" s="71" t="s">
        <v>32</v>
      </c>
      <c r="B21" s="1117" t="s">
        <v>46</v>
      </c>
      <c r="C21" s="1118"/>
      <c r="D21" s="1119"/>
      <c r="E21" s="1120" t="s">
        <v>47</v>
      </c>
      <c r="F21" s="1121"/>
      <c r="G21" s="1122"/>
      <c r="H21" s="1120" t="s">
        <v>48</v>
      </c>
      <c r="I21" s="1121"/>
      <c r="J21" s="1122"/>
    </row>
    <row r="22" spans="1:19" s="51" customFormat="1" ht="17.100000000000001" customHeight="1">
      <c r="A22" s="50"/>
      <c r="B22" s="1099" t="s">
        <v>49</v>
      </c>
      <c r="C22" s="1100"/>
      <c r="D22" s="1101"/>
      <c r="E22" s="1102" t="s">
        <v>50</v>
      </c>
      <c r="F22" s="1103"/>
      <c r="G22" s="1104"/>
      <c r="H22" s="1102" t="s">
        <v>51</v>
      </c>
      <c r="I22" s="1103"/>
      <c r="J22" s="1104"/>
    </row>
    <row r="23" spans="1:19" s="72" customFormat="1" ht="17.100000000000001" customHeight="1">
      <c r="A23" s="73"/>
      <c r="B23" s="74" t="s">
        <v>11</v>
      </c>
      <c r="C23" s="1117" t="s">
        <v>40</v>
      </c>
      <c r="D23" s="1119"/>
      <c r="E23" s="75" t="s">
        <v>11</v>
      </c>
      <c r="F23" s="76" t="s">
        <v>40</v>
      </c>
      <c r="G23" s="77"/>
      <c r="H23" s="75" t="s">
        <v>11</v>
      </c>
      <c r="I23" s="76" t="s">
        <v>12</v>
      </c>
      <c r="J23" s="78"/>
    </row>
    <row r="24" spans="1:19" s="51" customFormat="1" ht="17.100000000000001" customHeight="1">
      <c r="A24" s="50" t="s">
        <v>41</v>
      </c>
      <c r="B24" s="372" t="s">
        <v>16</v>
      </c>
      <c r="C24" s="1123" t="s">
        <v>17</v>
      </c>
      <c r="D24" s="1124"/>
      <c r="E24" s="373" t="s">
        <v>16</v>
      </c>
      <c r="F24" s="374" t="s">
        <v>17</v>
      </c>
      <c r="G24" s="375" t="s">
        <v>42</v>
      </c>
      <c r="H24" s="373" t="s">
        <v>16</v>
      </c>
      <c r="I24" s="374" t="s">
        <v>17</v>
      </c>
      <c r="J24" s="375" t="s">
        <v>42</v>
      </c>
    </row>
    <row r="25" spans="1:19" s="80" customFormat="1" ht="20.25" customHeight="1">
      <c r="A25" s="371">
        <v>2014</v>
      </c>
      <c r="B25" s="369">
        <v>13.1</v>
      </c>
      <c r="C25" s="1125">
        <v>32.200000000000003</v>
      </c>
      <c r="D25" s="1125"/>
      <c r="E25" s="369" t="s">
        <v>43</v>
      </c>
      <c r="F25" s="369" t="s">
        <v>43</v>
      </c>
      <c r="G25" s="369" t="s">
        <v>43</v>
      </c>
      <c r="H25" s="376">
        <v>7.2</v>
      </c>
      <c r="I25" s="376">
        <v>17.5</v>
      </c>
      <c r="J25" s="370">
        <v>243</v>
      </c>
    </row>
    <row r="26" spans="1:19" s="81" customFormat="1" ht="20.25" customHeight="1">
      <c r="A26" s="55">
        <v>2015</v>
      </c>
      <c r="B26" s="56">
        <v>15</v>
      </c>
      <c r="C26" s="1126">
        <v>37</v>
      </c>
      <c r="D26" s="1126"/>
      <c r="E26" s="56" t="s">
        <v>43</v>
      </c>
      <c r="F26" s="56" t="s">
        <v>43</v>
      </c>
      <c r="G26" s="56" t="s">
        <v>43</v>
      </c>
      <c r="H26" s="79">
        <v>13</v>
      </c>
      <c r="I26" s="79">
        <v>32</v>
      </c>
      <c r="J26" s="57">
        <v>245</v>
      </c>
    </row>
    <row r="27" spans="1:19" s="81" customFormat="1" ht="20.25" customHeight="1">
      <c r="A27" s="55">
        <v>2016</v>
      </c>
      <c r="B27" s="56">
        <v>15</v>
      </c>
      <c r="C27" s="1126">
        <v>37.299999999999997</v>
      </c>
      <c r="D27" s="1126"/>
      <c r="E27" s="56" t="s">
        <v>43</v>
      </c>
      <c r="F27" s="56" t="s">
        <v>43</v>
      </c>
      <c r="G27" s="56" t="s">
        <v>43</v>
      </c>
      <c r="H27" s="79">
        <v>13</v>
      </c>
      <c r="I27" s="79">
        <v>31.5</v>
      </c>
      <c r="J27" s="57">
        <v>242</v>
      </c>
    </row>
    <row r="28" spans="1:19" s="81" customFormat="1" ht="20.25" customHeight="1">
      <c r="A28" s="55">
        <v>2017</v>
      </c>
      <c r="B28" s="56">
        <v>18</v>
      </c>
      <c r="C28" s="1126">
        <v>50.1</v>
      </c>
      <c r="D28" s="1126"/>
      <c r="E28" s="56">
        <v>0</v>
      </c>
      <c r="F28" s="56">
        <v>0</v>
      </c>
      <c r="G28" s="56">
        <v>0</v>
      </c>
      <c r="H28" s="79">
        <v>12</v>
      </c>
      <c r="I28" s="79">
        <v>30.8</v>
      </c>
      <c r="J28" s="57">
        <v>257</v>
      </c>
    </row>
    <row r="29" spans="1:19" s="81" customFormat="1" ht="20.25" customHeight="1">
      <c r="A29" s="55">
        <v>2018</v>
      </c>
      <c r="B29" s="1029">
        <v>15</v>
      </c>
      <c r="C29" s="1126">
        <v>36.5</v>
      </c>
      <c r="D29" s="1126"/>
      <c r="E29" s="56" t="s">
        <v>43</v>
      </c>
      <c r="F29" s="56" t="s">
        <v>43</v>
      </c>
      <c r="G29" s="56" t="s">
        <v>43</v>
      </c>
      <c r="H29" s="1030">
        <v>12</v>
      </c>
      <c r="I29" s="1030">
        <v>25.5</v>
      </c>
      <c r="J29" s="456">
        <v>239</v>
      </c>
    </row>
    <row r="30" spans="1:19" s="82" customFormat="1" ht="20.25" customHeight="1">
      <c r="A30" s="600">
        <v>2019</v>
      </c>
      <c r="B30" s="603">
        <v>17</v>
      </c>
      <c r="C30" s="605"/>
      <c r="D30" s="605">
        <f>SUM(I30,C40,I40)</f>
        <v>43.900000000000006</v>
      </c>
      <c r="E30" s="1046">
        <v>0</v>
      </c>
      <c r="F30" s="1046">
        <v>0</v>
      </c>
      <c r="G30" s="1046">
        <v>0</v>
      </c>
      <c r="H30" s="605">
        <v>14</v>
      </c>
      <c r="I30" s="605">
        <v>35</v>
      </c>
      <c r="J30" s="606">
        <v>250</v>
      </c>
    </row>
    <row r="31" spans="1:19" s="25" customFormat="1" ht="17.100000000000001" customHeight="1">
      <c r="A31" s="83" t="s">
        <v>52</v>
      </c>
      <c r="B31" s="1093" t="s">
        <v>53</v>
      </c>
      <c r="C31" s="1127"/>
      <c r="D31" s="1094"/>
      <c r="E31" s="1128" t="s">
        <v>54</v>
      </c>
      <c r="F31" s="1129"/>
      <c r="G31" s="1130"/>
      <c r="H31" s="1128" t="s">
        <v>55</v>
      </c>
      <c r="I31" s="1129"/>
      <c r="J31" s="1130"/>
    </row>
    <row r="32" spans="1:19" s="27" customFormat="1" ht="17.100000000000001" customHeight="1">
      <c r="A32" s="50"/>
      <c r="B32" s="1099" t="s">
        <v>56</v>
      </c>
      <c r="C32" s="1100"/>
      <c r="D32" s="1101"/>
      <c r="E32" s="1102" t="s">
        <v>57</v>
      </c>
      <c r="F32" s="1103"/>
      <c r="G32" s="1104"/>
      <c r="H32" s="1102" t="s">
        <v>58</v>
      </c>
      <c r="I32" s="1103"/>
      <c r="J32" s="1104"/>
      <c r="L32" s="84"/>
    </row>
    <row r="33" spans="1:10" s="25" customFormat="1" ht="17.100000000000001" customHeight="1">
      <c r="A33" s="73"/>
      <c r="B33" s="74" t="s">
        <v>11</v>
      </c>
      <c r="C33" s="85" t="s">
        <v>12</v>
      </c>
      <c r="D33" s="77"/>
      <c r="E33" s="86" t="s">
        <v>11</v>
      </c>
      <c r="F33" s="76" t="s">
        <v>40</v>
      </c>
      <c r="G33" s="87"/>
      <c r="H33" s="86" t="s">
        <v>39</v>
      </c>
      <c r="I33" s="76" t="s">
        <v>12</v>
      </c>
      <c r="J33" s="87"/>
    </row>
    <row r="34" spans="1:10" s="88" customFormat="1" ht="17.100000000000001" customHeight="1">
      <c r="A34" s="50" t="s">
        <v>41</v>
      </c>
      <c r="B34" s="372" t="s">
        <v>16</v>
      </c>
      <c r="C34" s="377" t="s">
        <v>17</v>
      </c>
      <c r="D34" s="375" t="s">
        <v>42</v>
      </c>
      <c r="E34" s="378" t="s">
        <v>16</v>
      </c>
      <c r="F34" s="379" t="s">
        <v>17</v>
      </c>
      <c r="G34" s="375" t="s">
        <v>42</v>
      </c>
      <c r="H34" s="378" t="s">
        <v>16</v>
      </c>
      <c r="I34" s="374" t="s">
        <v>17</v>
      </c>
      <c r="J34" s="375" t="s">
        <v>42</v>
      </c>
    </row>
    <row r="35" spans="1:10" s="89" customFormat="1" ht="20.25" customHeight="1">
      <c r="A35" s="371">
        <v>2014</v>
      </c>
      <c r="B35" s="376">
        <v>5.9</v>
      </c>
      <c r="C35" s="376">
        <v>14.7</v>
      </c>
      <c r="D35" s="369">
        <v>250</v>
      </c>
      <c r="E35" s="369" t="s">
        <v>43</v>
      </c>
      <c r="F35" s="369" t="s">
        <v>43</v>
      </c>
      <c r="G35" s="369" t="s">
        <v>43</v>
      </c>
      <c r="H35" s="369" t="s">
        <v>43</v>
      </c>
      <c r="I35" s="376" t="s">
        <v>43</v>
      </c>
      <c r="J35" s="370" t="s">
        <v>43</v>
      </c>
    </row>
    <row r="36" spans="1:10" s="90" customFormat="1" ht="20.25" customHeight="1">
      <c r="A36" s="55">
        <v>2015</v>
      </c>
      <c r="B36" s="79">
        <v>2</v>
      </c>
      <c r="C36" s="79">
        <v>5</v>
      </c>
      <c r="D36" s="56">
        <v>250</v>
      </c>
      <c r="E36" s="56" t="s">
        <v>43</v>
      </c>
      <c r="F36" s="56" t="s">
        <v>43</v>
      </c>
      <c r="G36" s="56" t="s">
        <v>43</v>
      </c>
      <c r="H36" s="56" t="s">
        <v>43</v>
      </c>
      <c r="I36" s="79" t="s">
        <v>43</v>
      </c>
      <c r="J36" s="57" t="s">
        <v>43</v>
      </c>
    </row>
    <row r="37" spans="1:10" s="90" customFormat="1" ht="20.25" customHeight="1">
      <c r="A37" s="55">
        <v>2016</v>
      </c>
      <c r="B37" s="79">
        <v>2</v>
      </c>
      <c r="C37" s="79">
        <v>5.8</v>
      </c>
      <c r="D37" s="56">
        <v>290</v>
      </c>
      <c r="E37" s="56" t="s">
        <v>43</v>
      </c>
      <c r="F37" s="56" t="s">
        <v>43</v>
      </c>
      <c r="G37" s="56" t="s">
        <v>43</v>
      </c>
      <c r="H37" s="56" t="s">
        <v>43</v>
      </c>
      <c r="I37" s="79" t="s">
        <v>43</v>
      </c>
      <c r="J37" s="57" t="s">
        <v>43</v>
      </c>
    </row>
    <row r="38" spans="1:10" s="90" customFormat="1" ht="20.25" customHeight="1">
      <c r="A38" s="55">
        <v>2017</v>
      </c>
      <c r="B38" s="79">
        <v>3</v>
      </c>
      <c r="C38" s="79">
        <v>11.1</v>
      </c>
      <c r="D38" s="56">
        <v>369</v>
      </c>
      <c r="E38" s="56">
        <v>0</v>
      </c>
      <c r="F38" s="56">
        <v>0</v>
      </c>
      <c r="G38" s="56">
        <v>0</v>
      </c>
      <c r="H38" s="457">
        <v>3</v>
      </c>
      <c r="I38" s="79">
        <v>8.1999999999999993</v>
      </c>
      <c r="J38" s="57">
        <v>272</v>
      </c>
    </row>
    <row r="39" spans="1:10" s="90" customFormat="1" ht="20.25" customHeight="1">
      <c r="A39" s="55">
        <v>2018</v>
      </c>
      <c r="B39" s="1030">
        <v>3</v>
      </c>
      <c r="C39" s="1030">
        <v>11</v>
      </c>
      <c r="D39" s="1029">
        <v>366</v>
      </c>
      <c r="E39" s="56" t="s">
        <v>43</v>
      </c>
      <c r="F39" s="56" t="s">
        <v>43</v>
      </c>
      <c r="G39" s="56" t="s">
        <v>43</v>
      </c>
      <c r="H39" s="56" t="s">
        <v>43</v>
      </c>
      <c r="I39" s="79" t="s">
        <v>43</v>
      </c>
      <c r="J39" s="57" t="s">
        <v>43</v>
      </c>
    </row>
    <row r="40" spans="1:10" s="91" customFormat="1" ht="20.25" customHeight="1">
      <c r="A40" s="600">
        <v>2019</v>
      </c>
      <c r="B40" s="605">
        <v>1</v>
      </c>
      <c r="C40" s="605">
        <v>3.7</v>
      </c>
      <c r="D40" s="603">
        <v>370</v>
      </c>
      <c r="E40" s="1046">
        <v>0</v>
      </c>
      <c r="F40" s="1046">
        <v>0</v>
      </c>
      <c r="G40" s="1046">
        <v>0</v>
      </c>
      <c r="H40" s="608">
        <v>2</v>
      </c>
      <c r="I40" s="609">
        <v>5.2</v>
      </c>
      <c r="J40" s="610">
        <v>260</v>
      </c>
    </row>
    <row r="41" spans="1:10" s="93" customFormat="1" ht="14.1" customHeight="1">
      <c r="A41" s="37" t="s">
        <v>27</v>
      </c>
      <c r="B41" s="92"/>
      <c r="C41" s="92"/>
      <c r="D41" s="92"/>
      <c r="E41" s="64"/>
      <c r="F41" s="63"/>
      <c r="G41" s="64"/>
      <c r="H41" s="64"/>
      <c r="I41" s="64"/>
      <c r="J41" s="64"/>
    </row>
  </sheetData>
  <mergeCells count="42">
    <mergeCell ref="B32:D32"/>
    <mergeCell ref="E32:G32"/>
    <mergeCell ref="H32:J32"/>
    <mergeCell ref="C23:D23"/>
    <mergeCell ref="C24:D24"/>
    <mergeCell ref="C25:D25"/>
    <mergeCell ref="C26:D26"/>
    <mergeCell ref="C27:D27"/>
    <mergeCell ref="C28:D28"/>
    <mergeCell ref="C29:D29"/>
    <mergeCell ref="B31:D31"/>
    <mergeCell ref="E31:G31"/>
    <mergeCell ref="H31:J31"/>
    <mergeCell ref="B21:D21"/>
    <mergeCell ref="E21:G21"/>
    <mergeCell ref="H21:J21"/>
    <mergeCell ref="B22:D22"/>
    <mergeCell ref="E22:G22"/>
    <mergeCell ref="H22:J22"/>
    <mergeCell ref="C14:D14"/>
    <mergeCell ref="G16:J16"/>
    <mergeCell ref="A18:J18"/>
    <mergeCell ref="A19:J19"/>
    <mergeCell ref="C20:H20"/>
    <mergeCell ref="I20:J20"/>
    <mergeCell ref="C13:D13"/>
    <mergeCell ref="B7:D7"/>
    <mergeCell ref="E7:G7"/>
    <mergeCell ref="H7:J7"/>
    <mergeCell ref="C8:D8"/>
    <mergeCell ref="F8:G8"/>
    <mergeCell ref="I8:J8"/>
    <mergeCell ref="C9:D9"/>
    <mergeCell ref="C10:D10"/>
    <mergeCell ref="C11:D11"/>
    <mergeCell ref="C12:D12"/>
    <mergeCell ref="A2:J2"/>
    <mergeCell ref="A3:J3"/>
    <mergeCell ref="A4:J4"/>
    <mergeCell ref="I5:J5"/>
    <mergeCell ref="E6:G6"/>
    <mergeCell ref="H6:J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6"/>
  <sheetViews>
    <sheetView view="pageBreakPreview" zoomScaleSheetLayoutView="100" workbookViewId="0">
      <selection activeCell="A3" sqref="A3:XFD3"/>
    </sheetView>
  </sheetViews>
  <sheetFormatPr defaultColWidth="9" defaultRowHeight="15.75"/>
  <cols>
    <col min="1" max="1" width="9.625" style="94" customWidth="1"/>
    <col min="2" max="2" width="8.125" style="95" customWidth="1"/>
    <col min="3" max="3" width="8.375" style="95" customWidth="1"/>
    <col min="4" max="4" width="7.625" style="42" customWidth="1"/>
    <col min="5" max="5" width="8.125" style="96" customWidth="1"/>
    <col min="6" max="6" width="9.375" style="96" customWidth="1"/>
    <col min="7" max="7" width="8" style="96" customWidth="1"/>
    <col min="8" max="8" width="8.125" style="96" customWidth="1"/>
    <col min="9" max="10" width="9.125" style="96" customWidth="1"/>
    <col min="11" max="16384" width="9" style="97"/>
  </cols>
  <sheetData>
    <row r="1" spans="1:19" ht="5.0999999999999996" customHeight="1"/>
    <row r="2" spans="1:19" ht="50.1" customHeight="1">
      <c r="A2" s="1142"/>
      <c r="B2" s="1142"/>
      <c r="C2" s="1142"/>
      <c r="D2" s="1142"/>
      <c r="E2" s="1142"/>
      <c r="F2" s="1142"/>
      <c r="G2" s="1142"/>
      <c r="H2" s="1142"/>
      <c r="I2" s="1142"/>
      <c r="J2" s="1142"/>
    </row>
    <row r="3" spans="1:19" s="66" customFormat="1" ht="21" customHeight="1">
      <c r="A3" s="1143" t="s">
        <v>59</v>
      </c>
      <c r="B3" s="1143"/>
      <c r="C3" s="1143"/>
      <c r="D3" s="1143"/>
      <c r="E3" s="1143"/>
      <c r="F3" s="1143"/>
      <c r="G3" s="1143"/>
      <c r="H3" s="1143"/>
      <c r="I3" s="1143"/>
      <c r="J3" s="1143"/>
      <c r="S3" s="67"/>
    </row>
    <row r="4" spans="1:19" s="66" customFormat="1" ht="20.100000000000001" customHeight="1">
      <c r="A4" s="1144" t="s">
        <v>60</v>
      </c>
      <c r="B4" s="1144"/>
      <c r="C4" s="1144"/>
      <c r="D4" s="1144"/>
      <c r="E4" s="1144"/>
      <c r="F4" s="1144"/>
      <c r="G4" s="1144"/>
      <c r="H4" s="1144"/>
      <c r="I4" s="1144"/>
      <c r="J4" s="1144"/>
      <c r="S4" s="67"/>
    </row>
    <row r="5" spans="1:19" s="98" customFormat="1" ht="20.100000000000001" customHeight="1">
      <c r="A5" s="1145" t="s">
        <v>61</v>
      </c>
      <c r="B5" s="1146"/>
      <c r="C5" s="1146"/>
      <c r="D5" s="1147"/>
      <c r="E5" s="1148"/>
      <c r="F5" s="1148"/>
      <c r="G5" s="1148"/>
      <c r="H5" s="1148"/>
      <c r="I5" s="1096" t="s">
        <v>62</v>
      </c>
      <c r="J5" s="1096"/>
      <c r="S5" s="97"/>
    </row>
    <row r="6" spans="1:19" s="72" customFormat="1" ht="21" customHeight="1">
      <c r="A6" s="6" t="s">
        <v>63</v>
      </c>
      <c r="B6" s="1082" t="s">
        <v>64</v>
      </c>
      <c r="C6" s="1097"/>
      <c r="D6" s="1083"/>
      <c r="E6" s="1135" t="s">
        <v>65</v>
      </c>
      <c r="F6" s="1136"/>
      <c r="G6" s="1137"/>
      <c r="H6" s="1135" t="s">
        <v>66</v>
      </c>
      <c r="I6" s="1136"/>
      <c r="J6" s="1137"/>
    </row>
    <row r="7" spans="1:19" s="51" customFormat="1" ht="21" customHeight="1">
      <c r="A7" s="8"/>
      <c r="B7" s="1063" t="s">
        <v>67</v>
      </c>
      <c r="C7" s="1138"/>
      <c r="D7" s="1064"/>
      <c r="E7" s="1139" t="s">
        <v>68</v>
      </c>
      <c r="F7" s="1140"/>
      <c r="G7" s="1141"/>
      <c r="H7" s="1139" t="s">
        <v>69</v>
      </c>
      <c r="I7" s="1140"/>
      <c r="J7" s="1141"/>
    </row>
    <row r="8" spans="1:19" s="72" customFormat="1" ht="21.95" customHeight="1">
      <c r="A8" s="10"/>
      <c r="B8" s="99" t="s">
        <v>11</v>
      </c>
      <c r="C8" s="1131" t="s">
        <v>70</v>
      </c>
      <c r="D8" s="1132"/>
      <c r="E8" s="100" t="s">
        <v>11</v>
      </c>
      <c r="F8" s="101" t="s">
        <v>70</v>
      </c>
      <c r="G8" s="102"/>
      <c r="H8" s="100" t="s">
        <v>11</v>
      </c>
      <c r="I8" s="103" t="s">
        <v>12</v>
      </c>
      <c r="J8" s="102"/>
    </row>
    <row r="9" spans="1:19" s="104" customFormat="1" ht="21.95" customHeight="1">
      <c r="A9" s="355" t="s">
        <v>71</v>
      </c>
      <c r="B9" s="380" t="s">
        <v>16</v>
      </c>
      <c r="C9" s="1133" t="s">
        <v>17</v>
      </c>
      <c r="D9" s="1134"/>
      <c r="E9" s="381" t="s">
        <v>16</v>
      </c>
      <c r="F9" s="382" t="s">
        <v>17</v>
      </c>
      <c r="G9" s="367" t="s">
        <v>42</v>
      </c>
      <c r="H9" s="381" t="s">
        <v>16</v>
      </c>
      <c r="I9" s="383" t="s">
        <v>17</v>
      </c>
      <c r="J9" s="367" t="s">
        <v>42</v>
      </c>
    </row>
    <row r="10" spans="1:19" s="107" customFormat="1" ht="42" customHeight="1">
      <c r="A10" s="359">
        <v>2014</v>
      </c>
      <c r="B10" s="357">
        <v>8</v>
      </c>
      <c r="C10" s="1149">
        <v>17</v>
      </c>
      <c r="D10" s="1149"/>
      <c r="E10" s="384">
        <v>3.5</v>
      </c>
      <c r="F10" s="385">
        <v>5.6</v>
      </c>
      <c r="G10" s="385">
        <v>160</v>
      </c>
      <c r="H10" s="385">
        <v>0</v>
      </c>
      <c r="I10" s="385" t="s">
        <v>72</v>
      </c>
      <c r="J10" s="386" t="s">
        <v>72</v>
      </c>
    </row>
    <row r="11" spans="1:19" s="109" customFormat="1" ht="42" customHeight="1">
      <c r="A11" s="15">
        <v>2015</v>
      </c>
      <c r="B11" s="16">
        <v>8</v>
      </c>
      <c r="C11" s="1150">
        <v>17.5</v>
      </c>
      <c r="D11" s="1150"/>
      <c r="E11" s="108">
        <v>3</v>
      </c>
      <c r="F11" s="105">
        <v>4.5999999999999996</v>
      </c>
      <c r="G11" s="105">
        <v>155</v>
      </c>
      <c r="H11" s="105">
        <v>0</v>
      </c>
      <c r="I11" s="105" t="s">
        <v>43</v>
      </c>
      <c r="J11" s="106" t="s">
        <v>43</v>
      </c>
    </row>
    <row r="12" spans="1:19" s="109" customFormat="1" ht="42" customHeight="1">
      <c r="A12" s="15">
        <v>2016</v>
      </c>
      <c r="B12" s="16">
        <v>7.7</v>
      </c>
      <c r="C12" s="1150">
        <v>16.3</v>
      </c>
      <c r="D12" s="1150"/>
      <c r="E12" s="108">
        <v>2.7</v>
      </c>
      <c r="F12" s="105">
        <v>4.0999999999999996</v>
      </c>
      <c r="G12" s="105">
        <v>152</v>
      </c>
      <c r="H12" s="105">
        <v>0</v>
      </c>
      <c r="I12" s="105" t="s">
        <v>43</v>
      </c>
      <c r="J12" s="106" t="s">
        <v>43</v>
      </c>
    </row>
    <row r="13" spans="1:19" s="109" customFormat="1" ht="42" customHeight="1">
      <c r="A13" s="15">
        <v>2017</v>
      </c>
      <c r="B13" s="16">
        <v>3.5</v>
      </c>
      <c r="C13" s="1150">
        <v>6.5</v>
      </c>
      <c r="D13" s="1150"/>
      <c r="E13" s="108">
        <v>2.5</v>
      </c>
      <c r="F13" s="105">
        <v>3.87</v>
      </c>
      <c r="G13" s="105">
        <v>155</v>
      </c>
      <c r="H13" s="105">
        <v>0</v>
      </c>
      <c r="I13" s="105">
        <v>0</v>
      </c>
      <c r="J13" s="106">
        <v>0</v>
      </c>
    </row>
    <row r="14" spans="1:19" s="109" customFormat="1" ht="42" customHeight="1">
      <c r="A14" s="15">
        <v>2018</v>
      </c>
      <c r="B14" s="16">
        <v>3.5</v>
      </c>
      <c r="C14" s="1150">
        <v>7</v>
      </c>
      <c r="D14" s="1150"/>
      <c r="E14" s="108">
        <v>2.5</v>
      </c>
      <c r="F14" s="105">
        <v>4</v>
      </c>
      <c r="G14" s="105">
        <v>154</v>
      </c>
      <c r="H14" s="105">
        <v>0</v>
      </c>
      <c r="I14" s="105">
        <v>0</v>
      </c>
      <c r="J14" s="106">
        <v>0</v>
      </c>
    </row>
    <row r="15" spans="1:19" s="109" customFormat="1" ht="42" customHeight="1">
      <c r="A15" s="600">
        <v>2019</v>
      </c>
      <c r="B15" s="601">
        <f>SUM(E15,H15,B25,E25,H25)</f>
        <v>5.5</v>
      </c>
      <c r="C15" s="1155">
        <v>7.9</v>
      </c>
      <c r="D15" s="1155"/>
      <c r="E15" s="611">
        <v>1.7</v>
      </c>
      <c r="F15" s="612">
        <v>2.6</v>
      </c>
      <c r="G15" s="612">
        <v>150</v>
      </c>
      <c r="H15" s="613">
        <v>0.5</v>
      </c>
      <c r="I15" s="613">
        <v>0.4</v>
      </c>
      <c r="J15" s="614">
        <v>85</v>
      </c>
    </row>
    <row r="16" spans="1:19" s="72" customFormat="1" ht="21" customHeight="1">
      <c r="A16" s="10" t="s">
        <v>73</v>
      </c>
      <c r="B16" s="1131" t="s">
        <v>74</v>
      </c>
      <c r="C16" s="1151"/>
      <c r="D16" s="1132"/>
      <c r="E16" s="1152" t="s">
        <v>75</v>
      </c>
      <c r="F16" s="1153"/>
      <c r="G16" s="1154"/>
      <c r="H16" s="1152" t="s">
        <v>76</v>
      </c>
      <c r="I16" s="1153"/>
      <c r="J16" s="1154"/>
    </row>
    <row r="17" spans="1:10" s="51" customFormat="1" ht="21" customHeight="1">
      <c r="A17" s="8"/>
      <c r="B17" s="1063" t="s">
        <v>77</v>
      </c>
      <c r="C17" s="1138"/>
      <c r="D17" s="1064"/>
      <c r="E17" s="1139" t="s">
        <v>78</v>
      </c>
      <c r="F17" s="1140"/>
      <c r="G17" s="1141"/>
      <c r="H17" s="1139" t="s">
        <v>79</v>
      </c>
      <c r="I17" s="1140"/>
      <c r="J17" s="1141"/>
    </row>
    <row r="18" spans="1:10" s="113" customFormat="1" ht="21.95" customHeight="1">
      <c r="A18" s="10"/>
      <c r="B18" s="99" t="s">
        <v>11</v>
      </c>
      <c r="C18" s="110" t="s">
        <v>12</v>
      </c>
      <c r="D18" s="102"/>
      <c r="E18" s="111" t="s">
        <v>11</v>
      </c>
      <c r="F18" s="101" t="s">
        <v>80</v>
      </c>
      <c r="G18" s="112"/>
      <c r="H18" s="111" t="s">
        <v>81</v>
      </c>
      <c r="I18" s="101" t="s">
        <v>12</v>
      </c>
      <c r="J18" s="112"/>
    </row>
    <row r="19" spans="1:10" s="88" customFormat="1" ht="21.95" customHeight="1">
      <c r="A19" s="355" t="s">
        <v>82</v>
      </c>
      <c r="B19" s="380" t="s">
        <v>16</v>
      </c>
      <c r="C19" s="387" t="s">
        <v>17</v>
      </c>
      <c r="D19" s="367" t="s">
        <v>42</v>
      </c>
      <c r="E19" s="388" t="s">
        <v>16</v>
      </c>
      <c r="F19" s="389" t="s">
        <v>17</v>
      </c>
      <c r="G19" s="367" t="s">
        <v>42</v>
      </c>
      <c r="H19" s="388" t="s">
        <v>16</v>
      </c>
      <c r="I19" s="382" t="s">
        <v>17</v>
      </c>
      <c r="J19" s="367" t="s">
        <v>42</v>
      </c>
    </row>
    <row r="20" spans="1:10" s="89" customFormat="1" ht="42" customHeight="1">
      <c r="A20" s="359">
        <v>2014</v>
      </c>
      <c r="B20" s="357">
        <v>4.5</v>
      </c>
      <c r="C20" s="357">
        <v>11</v>
      </c>
      <c r="D20" s="390">
        <v>245</v>
      </c>
      <c r="E20" s="391" t="s">
        <v>72</v>
      </c>
      <c r="F20" s="391" t="s">
        <v>72</v>
      </c>
      <c r="G20" s="391" t="s">
        <v>72</v>
      </c>
      <c r="H20" s="391" t="s">
        <v>72</v>
      </c>
      <c r="I20" s="391" t="s">
        <v>72</v>
      </c>
      <c r="J20" s="392" t="s">
        <v>72</v>
      </c>
    </row>
    <row r="21" spans="1:10" s="90" customFormat="1" ht="42" customHeight="1">
      <c r="A21" s="15">
        <v>2015</v>
      </c>
      <c r="B21" s="16">
        <v>5</v>
      </c>
      <c r="C21" s="16">
        <v>12.5</v>
      </c>
      <c r="D21" s="115">
        <v>250</v>
      </c>
      <c r="E21" s="337" t="s">
        <v>43</v>
      </c>
      <c r="F21" s="337" t="s">
        <v>43</v>
      </c>
      <c r="G21" s="337" t="s">
        <v>43</v>
      </c>
      <c r="H21" s="337" t="s">
        <v>43</v>
      </c>
      <c r="I21" s="337" t="s">
        <v>43</v>
      </c>
      <c r="J21" s="116" t="s">
        <v>43</v>
      </c>
    </row>
    <row r="22" spans="1:10" s="90" customFormat="1" ht="42" customHeight="1">
      <c r="A22" s="15">
        <v>2016</v>
      </c>
      <c r="B22" s="16">
        <v>5</v>
      </c>
      <c r="C22" s="16">
        <v>12.2</v>
      </c>
      <c r="D22" s="115">
        <v>244</v>
      </c>
      <c r="E22" s="337" t="s">
        <v>43</v>
      </c>
      <c r="F22" s="337" t="s">
        <v>43</v>
      </c>
      <c r="G22" s="337" t="s">
        <v>43</v>
      </c>
      <c r="H22" s="337" t="s">
        <v>43</v>
      </c>
      <c r="I22" s="337" t="s">
        <v>43</v>
      </c>
      <c r="J22" s="116" t="s">
        <v>43</v>
      </c>
    </row>
    <row r="23" spans="1:10" s="90" customFormat="1" ht="42" customHeight="1">
      <c r="A23" s="15">
        <v>2017</v>
      </c>
      <c r="B23" s="16">
        <v>1</v>
      </c>
      <c r="C23" s="16">
        <v>2.5</v>
      </c>
      <c r="D23" s="115">
        <v>245</v>
      </c>
      <c r="E23" s="337">
        <v>0</v>
      </c>
      <c r="F23" s="337">
        <v>0</v>
      </c>
      <c r="G23" s="337">
        <v>0</v>
      </c>
      <c r="H23" s="337">
        <v>0</v>
      </c>
      <c r="I23" s="337">
        <v>0</v>
      </c>
      <c r="J23" s="116">
        <v>0</v>
      </c>
    </row>
    <row r="24" spans="1:10" s="90" customFormat="1" ht="42" customHeight="1">
      <c r="A24" s="15">
        <v>2018</v>
      </c>
      <c r="B24" s="16">
        <v>1</v>
      </c>
      <c r="C24" s="16">
        <v>3</v>
      </c>
      <c r="D24" s="115">
        <v>245</v>
      </c>
      <c r="E24" s="337">
        <v>0</v>
      </c>
      <c r="F24" s="337">
        <v>0</v>
      </c>
      <c r="G24" s="337">
        <v>0</v>
      </c>
      <c r="H24" s="337">
        <v>0</v>
      </c>
      <c r="I24" s="337">
        <v>0</v>
      </c>
      <c r="J24" s="116">
        <v>0</v>
      </c>
    </row>
    <row r="25" spans="1:10" s="90" customFormat="1" ht="42" customHeight="1">
      <c r="A25" s="600">
        <v>2019</v>
      </c>
      <c r="B25" s="601">
        <v>0.4</v>
      </c>
      <c r="C25" s="601">
        <v>1</v>
      </c>
      <c r="D25" s="615">
        <v>240</v>
      </c>
      <c r="E25" s="608">
        <v>0.1</v>
      </c>
      <c r="F25" s="608">
        <v>7.0000000000000007E-2</v>
      </c>
      <c r="G25" s="608">
        <v>75</v>
      </c>
      <c r="H25" s="608">
        <v>2.8</v>
      </c>
      <c r="I25" s="608">
        <v>3.4</v>
      </c>
      <c r="J25" s="616">
        <v>120</v>
      </c>
    </row>
    <row r="26" spans="1:10" s="117" customFormat="1" ht="15.95" customHeight="1">
      <c r="A26" s="37" t="s">
        <v>83</v>
      </c>
      <c r="B26" s="64"/>
      <c r="C26" s="64"/>
      <c r="D26" s="64"/>
      <c r="E26" s="328"/>
      <c r="F26" s="1110"/>
      <c r="G26" s="1110"/>
      <c r="H26" s="1110"/>
      <c r="I26" s="1110"/>
      <c r="J26" s="1110"/>
    </row>
  </sheetData>
  <mergeCells count="27">
    <mergeCell ref="C10:D10"/>
    <mergeCell ref="C11:D11"/>
    <mergeCell ref="F26:J26"/>
    <mergeCell ref="C14:D14"/>
    <mergeCell ref="B16:D16"/>
    <mergeCell ref="E16:G16"/>
    <mergeCell ref="H16:J16"/>
    <mergeCell ref="B17:D17"/>
    <mergeCell ref="E17:G17"/>
    <mergeCell ref="H17:J17"/>
    <mergeCell ref="C15:D15"/>
    <mergeCell ref="C13:D13"/>
    <mergeCell ref="C12:D12"/>
    <mergeCell ref="A2:J2"/>
    <mergeCell ref="A3:J3"/>
    <mergeCell ref="A4:J4"/>
    <mergeCell ref="A5:C5"/>
    <mergeCell ref="D5:H5"/>
    <mergeCell ref="I5:J5"/>
    <mergeCell ref="C8:D8"/>
    <mergeCell ref="C9:D9"/>
    <mergeCell ref="B6:D6"/>
    <mergeCell ref="E6:G6"/>
    <mergeCell ref="H6:J6"/>
    <mergeCell ref="B7:D7"/>
    <mergeCell ref="E7:G7"/>
    <mergeCell ref="H7:J7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6"/>
  <sheetViews>
    <sheetView view="pageBreakPreview" zoomScaleSheetLayoutView="100" workbookViewId="0">
      <selection activeCell="A3" sqref="A3:XFD3"/>
    </sheetView>
  </sheetViews>
  <sheetFormatPr defaultColWidth="8.75" defaultRowHeight="15.75"/>
  <cols>
    <col min="1" max="1" width="10.625" customWidth="1"/>
    <col min="2" max="2" width="10.125" customWidth="1"/>
    <col min="3" max="3" width="9.625" customWidth="1"/>
    <col min="4" max="4" width="10.125" customWidth="1"/>
    <col min="5" max="5" width="9.625" customWidth="1"/>
    <col min="6" max="6" width="8.125" customWidth="1"/>
    <col min="7" max="8" width="9.625" customWidth="1"/>
    <col min="9" max="9" width="8.125" customWidth="1"/>
    <col min="10" max="16384" width="8.75" style="1"/>
  </cols>
  <sheetData>
    <row r="1" spans="1:12" ht="5.0999999999999996" customHeight="1"/>
    <row r="2" spans="1:12" ht="50.1" customHeight="1">
      <c r="A2" s="1054"/>
      <c r="B2" s="1054"/>
      <c r="C2" s="1054"/>
      <c r="D2" s="1054"/>
      <c r="E2" s="1054"/>
      <c r="F2" s="1054"/>
      <c r="G2" s="1054"/>
      <c r="H2" s="1054"/>
      <c r="I2" s="1054"/>
    </row>
    <row r="3" spans="1:12" s="118" customFormat="1" ht="21" customHeight="1">
      <c r="A3" s="1143" t="s">
        <v>84</v>
      </c>
      <c r="B3" s="1066"/>
      <c r="C3" s="1066"/>
      <c r="D3" s="1066"/>
      <c r="E3" s="1066"/>
      <c r="F3" s="1066"/>
      <c r="G3" s="1066"/>
      <c r="H3" s="1066"/>
      <c r="I3" s="1066"/>
    </row>
    <row r="4" spans="1:12" s="118" customFormat="1" ht="20.100000000000001" customHeight="1">
      <c r="A4" s="1144" t="s">
        <v>85</v>
      </c>
      <c r="B4" s="1058"/>
      <c r="C4" s="1058"/>
      <c r="D4" s="1058"/>
      <c r="E4" s="1058"/>
      <c r="F4" s="1058"/>
      <c r="G4" s="1058"/>
      <c r="H4" s="1058"/>
      <c r="I4" s="1058"/>
    </row>
    <row r="5" spans="1:12" ht="20.100000000000001" customHeight="1">
      <c r="A5" s="3" t="s">
        <v>86</v>
      </c>
      <c r="B5" s="45"/>
      <c r="C5" s="45"/>
      <c r="D5" s="45"/>
      <c r="E5" s="119"/>
      <c r="F5" s="45"/>
      <c r="G5" s="1096" t="s">
        <v>87</v>
      </c>
      <c r="H5" s="1096"/>
      <c r="I5" s="1096"/>
    </row>
    <row r="6" spans="1:12" s="49" customFormat="1" ht="21" customHeight="1">
      <c r="A6" s="6" t="s">
        <v>32</v>
      </c>
      <c r="B6" s="1082" t="s">
        <v>88</v>
      </c>
      <c r="C6" s="1083"/>
      <c r="D6" s="1082" t="s">
        <v>89</v>
      </c>
      <c r="E6" s="1097"/>
      <c r="F6" s="1083"/>
      <c r="G6" s="120" t="s">
        <v>90</v>
      </c>
      <c r="H6" s="121"/>
      <c r="I6" s="122"/>
    </row>
    <row r="7" spans="1:12" s="125" customFormat="1" ht="21" customHeight="1">
      <c r="A7" s="8"/>
      <c r="B7" s="1063" t="s">
        <v>91</v>
      </c>
      <c r="C7" s="1064"/>
      <c r="D7" s="1063" t="s">
        <v>92</v>
      </c>
      <c r="E7" s="1138"/>
      <c r="F7" s="1064"/>
      <c r="G7" s="123" t="s">
        <v>93</v>
      </c>
      <c r="H7" s="114"/>
      <c r="I7" s="124"/>
    </row>
    <row r="8" spans="1:12" s="49" customFormat="1" ht="21.95" customHeight="1">
      <c r="A8" s="10"/>
      <c r="B8" s="126" t="s">
        <v>11</v>
      </c>
      <c r="C8" s="127" t="s">
        <v>12</v>
      </c>
      <c r="D8" s="99" t="s">
        <v>11</v>
      </c>
      <c r="E8" s="110" t="s">
        <v>12</v>
      </c>
      <c r="F8" s="128"/>
      <c r="G8" s="99" t="s">
        <v>11</v>
      </c>
      <c r="H8" s="110" t="s">
        <v>12</v>
      </c>
      <c r="I8" s="128"/>
    </row>
    <row r="9" spans="1:12" s="125" customFormat="1" ht="21.95" customHeight="1">
      <c r="A9" s="355" t="s">
        <v>94</v>
      </c>
      <c r="B9" s="380" t="s">
        <v>16</v>
      </c>
      <c r="C9" s="393" t="s">
        <v>17</v>
      </c>
      <c r="D9" s="380" t="s">
        <v>16</v>
      </c>
      <c r="E9" s="394" t="s">
        <v>17</v>
      </c>
      <c r="F9" s="367" t="s">
        <v>42</v>
      </c>
      <c r="G9" s="380" t="s">
        <v>16</v>
      </c>
      <c r="H9" s="394" t="s">
        <v>17</v>
      </c>
      <c r="I9" s="367" t="s">
        <v>42</v>
      </c>
    </row>
    <row r="10" spans="1:12" s="129" customFormat="1" ht="42" customHeight="1">
      <c r="A10" s="359">
        <v>2014</v>
      </c>
      <c r="B10" s="357">
        <v>117</v>
      </c>
      <c r="C10" s="357">
        <v>208.7</v>
      </c>
      <c r="D10" s="357">
        <v>115</v>
      </c>
      <c r="E10" s="357">
        <v>207</v>
      </c>
      <c r="F10" s="357">
        <v>180</v>
      </c>
      <c r="G10" s="357">
        <v>1</v>
      </c>
      <c r="H10" s="357">
        <v>0.9</v>
      </c>
      <c r="I10" s="358">
        <v>92</v>
      </c>
    </row>
    <row r="11" spans="1:12" s="130" customFormat="1" ht="42" customHeight="1">
      <c r="A11" s="15">
        <v>2015</v>
      </c>
      <c r="B11" s="16">
        <v>112</v>
      </c>
      <c r="C11" s="16">
        <v>179</v>
      </c>
      <c r="D11" s="16">
        <v>110</v>
      </c>
      <c r="E11" s="16">
        <v>178</v>
      </c>
      <c r="F11" s="16">
        <v>162</v>
      </c>
      <c r="G11" s="16">
        <v>0.8</v>
      </c>
      <c r="H11" s="16">
        <v>0.7</v>
      </c>
      <c r="I11" s="17">
        <v>90</v>
      </c>
      <c r="K11" s="131"/>
      <c r="L11" s="131"/>
    </row>
    <row r="12" spans="1:12" s="130" customFormat="1" ht="42" customHeight="1">
      <c r="A12" s="15">
        <v>2016</v>
      </c>
      <c r="B12" s="16">
        <v>113.8</v>
      </c>
      <c r="C12" s="16">
        <v>194.3</v>
      </c>
      <c r="D12" s="16">
        <v>112</v>
      </c>
      <c r="E12" s="16">
        <v>192.6</v>
      </c>
      <c r="F12" s="16">
        <v>172</v>
      </c>
      <c r="G12" s="16">
        <v>1</v>
      </c>
      <c r="H12" s="16">
        <v>0.9</v>
      </c>
      <c r="I12" s="17">
        <v>91</v>
      </c>
      <c r="K12" s="131"/>
      <c r="L12" s="131"/>
    </row>
    <row r="13" spans="1:12" s="130" customFormat="1" ht="42" customHeight="1">
      <c r="A13" s="15">
        <v>2017</v>
      </c>
      <c r="B13" s="16">
        <v>87.6</v>
      </c>
      <c r="C13" s="16">
        <v>138.4</v>
      </c>
      <c r="D13" s="16">
        <v>86</v>
      </c>
      <c r="E13" s="16">
        <v>137</v>
      </c>
      <c r="F13" s="16">
        <v>160</v>
      </c>
      <c r="G13" s="16">
        <v>1.1000000000000001</v>
      </c>
      <c r="H13" s="16">
        <v>1</v>
      </c>
      <c r="I13" s="17">
        <v>90</v>
      </c>
      <c r="K13" s="131"/>
      <c r="L13" s="131"/>
    </row>
    <row r="14" spans="1:12" s="132" customFormat="1" ht="42" customHeight="1">
      <c r="A14" s="15">
        <v>2018</v>
      </c>
      <c r="B14" s="16">
        <v>87.6</v>
      </c>
      <c r="C14" s="16">
        <v>140</v>
      </c>
      <c r="D14" s="16">
        <v>86</v>
      </c>
      <c r="E14" s="16">
        <v>138.4</v>
      </c>
      <c r="F14" s="16">
        <v>165</v>
      </c>
      <c r="G14" s="16">
        <v>1</v>
      </c>
      <c r="H14" s="16">
        <v>1</v>
      </c>
      <c r="I14" s="17">
        <v>90</v>
      </c>
      <c r="K14" s="133"/>
      <c r="L14" s="133"/>
    </row>
    <row r="15" spans="1:12" s="132" customFormat="1" ht="42" customHeight="1">
      <c r="A15" s="600">
        <v>2019</v>
      </c>
      <c r="B15" s="601">
        <v>33.4</v>
      </c>
      <c r="C15" s="601">
        <v>51.9</v>
      </c>
      <c r="D15" s="601">
        <v>32</v>
      </c>
      <c r="E15" s="601">
        <v>50.5</v>
      </c>
      <c r="F15" s="601">
        <v>158</v>
      </c>
      <c r="G15" s="601">
        <v>0.9</v>
      </c>
      <c r="H15" s="601">
        <v>1</v>
      </c>
      <c r="I15" s="602">
        <v>90</v>
      </c>
      <c r="K15" s="133"/>
      <c r="L15" s="133"/>
    </row>
    <row r="16" spans="1:12" s="25" customFormat="1" ht="21" customHeight="1">
      <c r="A16" s="10" t="s">
        <v>32</v>
      </c>
      <c r="B16" s="1152" t="s">
        <v>95</v>
      </c>
      <c r="C16" s="1153"/>
      <c r="D16" s="1154"/>
      <c r="E16" s="1131" t="s">
        <v>96</v>
      </c>
      <c r="F16" s="1158"/>
      <c r="G16" s="1158"/>
      <c r="H16" s="1158"/>
      <c r="I16" s="1159"/>
    </row>
    <row r="17" spans="1:9" s="27" customFormat="1" ht="21" customHeight="1">
      <c r="A17" s="8"/>
      <c r="B17" s="1139" t="s">
        <v>97</v>
      </c>
      <c r="C17" s="1140"/>
      <c r="D17" s="1141"/>
      <c r="E17" s="1063" t="s">
        <v>98</v>
      </c>
      <c r="F17" s="1138"/>
      <c r="G17" s="1138"/>
      <c r="H17" s="1138"/>
      <c r="I17" s="1064"/>
    </row>
    <row r="18" spans="1:9" s="25" customFormat="1" ht="21.95" customHeight="1">
      <c r="A18" s="10"/>
      <c r="B18" s="100" t="s">
        <v>99</v>
      </c>
      <c r="C18" s="134" t="s">
        <v>12</v>
      </c>
      <c r="D18" s="135"/>
      <c r="E18" s="1131" t="s">
        <v>11</v>
      </c>
      <c r="F18" s="1132"/>
      <c r="G18" s="136" t="s">
        <v>12</v>
      </c>
      <c r="H18" s="137"/>
      <c r="I18" s="99"/>
    </row>
    <row r="19" spans="1:9" s="27" customFormat="1" ht="21.95" customHeight="1">
      <c r="A19" s="355" t="s">
        <v>94</v>
      </c>
      <c r="B19" s="381" t="s">
        <v>16</v>
      </c>
      <c r="C19" s="382" t="s">
        <v>17</v>
      </c>
      <c r="D19" s="368" t="s">
        <v>42</v>
      </c>
      <c r="E19" s="1133" t="s">
        <v>16</v>
      </c>
      <c r="F19" s="1134"/>
      <c r="G19" s="395" t="s">
        <v>17</v>
      </c>
      <c r="H19" s="1160" t="s">
        <v>42</v>
      </c>
      <c r="I19" s="1161"/>
    </row>
    <row r="20" spans="1:9" s="34" customFormat="1" ht="42" customHeight="1">
      <c r="A20" s="359">
        <v>2014</v>
      </c>
      <c r="B20" s="357">
        <v>1</v>
      </c>
      <c r="C20" s="357">
        <v>0.8</v>
      </c>
      <c r="D20" s="357">
        <v>78</v>
      </c>
      <c r="E20" s="1156">
        <v>0</v>
      </c>
      <c r="F20" s="1156"/>
      <c r="G20" s="396">
        <v>0</v>
      </c>
      <c r="H20" s="1156">
        <v>0</v>
      </c>
      <c r="I20" s="1157"/>
    </row>
    <row r="21" spans="1:9" s="35" customFormat="1" ht="42" customHeight="1">
      <c r="A21" s="15">
        <v>2015</v>
      </c>
      <c r="B21" s="16">
        <v>0.7</v>
      </c>
      <c r="C21" s="16">
        <v>0.5</v>
      </c>
      <c r="D21" s="16">
        <v>75</v>
      </c>
      <c r="E21" s="1162">
        <v>0</v>
      </c>
      <c r="F21" s="1162"/>
      <c r="G21" s="332">
        <v>0</v>
      </c>
      <c r="H21" s="1162">
        <v>0</v>
      </c>
      <c r="I21" s="1163"/>
    </row>
    <row r="22" spans="1:9" s="35" customFormat="1" ht="42" customHeight="1">
      <c r="A22" s="15">
        <v>2016</v>
      </c>
      <c r="B22" s="16">
        <v>0.8</v>
      </c>
      <c r="C22" s="16">
        <v>0.6</v>
      </c>
      <c r="D22" s="16">
        <v>75</v>
      </c>
      <c r="E22" s="1162">
        <v>0</v>
      </c>
      <c r="F22" s="1162"/>
      <c r="G22" s="332">
        <v>0</v>
      </c>
      <c r="H22" s="1162">
        <v>0</v>
      </c>
      <c r="I22" s="1163"/>
    </row>
    <row r="23" spans="1:9" s="35" customFormat="1" ht="42" customHeight="1">
      <c r="A23" s="15">
        <v>2017</v>
      </c>
      <c r="B23" s="16">
        <v>0.5</v>
      </c>
      <c r="C23" s="16">
        <v>0.4</v>
      </c>
      <c r="D23" s="16">
        <v>73</v>
      </c>
      <c r="E23" s="1162">
        <v>0</v>
      </c>
      <c r="F23" s="1162"/>
      <c r="G23" s="332">
        <v>0</v>
      </c>
      <c r="H23" s="1162">
        <v>0</v>
      </c>
      <c r="I23" s="1165"/>
    </row>
    <row r="24" spans="1:9" s="35" customFormat="1" ht="42" customHeight="1">
      <c r="A24" s="15">
        <v>2018</v>
      </c>
      <c r="B24" s="16">
        <v>0.6</v>
      </c>
      <c r="C24" s="16">
        <v>0.6</v>
      </c>
      <c r="D24" s="16">
        <v>75</v>
      </c>
      <c r="E24" s="1162">
        <v>0</v>
      </c>
      <c r="F24" s="1162"/>
      <c r="G24" s="332">
        <v>0</v>
      </c>
      <c r="H24" s="1162">
        <v>0</v>
      </c>
      <c r="I24" s="1165"/>
    </row>
    <row r="25" spans="1:9" s="35" customFormat="1" ht="42" customHeight="1">
      <c r="A25" s="600">
        <v>2019</v>
      </c>
      <c r="B25" s="601">
        <v>0.5</v>
      </c>
      <c r="C25" s="601">
        <v>0.4</v>
      </c>
      <c r="D25" s="601">
        <v>75</v>
      </c>
      <c r="E25" s="1164">
        <v>0</v>
      </c>
      <c r="F25" s="1164"/>
      <c r="G25" s="617">
        <v>0</v>
      </c>
      <c r="H25" s="1164">
        <v>0</v>
      </c>
      <c r="I25" s="1166"/>
    </row>
    <row r="26" spans="1:9" ht="15.95" customHeight="1">
      <c r="A26" s="37" t="s">
        <v>100</v>
      </c>
      <c r="B26" s="138"/>
      <c r="C26" s="138"/>
      <c r="D26" s="138"/>
      <c r="E26" s="1110"/>
      <c r="F26" s="1110"/>
      <c r="G26" s="1110"/>
      <c r="H26" s="1110"/>
      <c r="I26" s="1110"/>
    </row>
  </sheetData>
  <mergeCells count="28">
    <mergeCell ref="E26:I26"/>
    <mergeCell ref="E21:F21"/>
    <mergeCell ref="H21:I21"/>
    <mergeCell ref="E22:F22"/>
    <mergeCell ref="H22:I22"/>
    <mergeCell ref="E23:F23"/>
    <mergeCell ref="E24:F24"/>
    <mergeCell ref="E25:F25"/>
    <mergeCell ref="H23:I23"/>
    <mergeCell ref="H24:I24"/>
    <mergeCell ref="H25:I25"/>
    <mergeCell ref="E20:F20"/>
    <mergeCell ref="H20:I20"/>
    <mergeCell ref="B7:C7"/>
    <mergeCell ref="D7:F7"/>
    <mergeCell ref="B16:D16"/>
    <mergeCell ref="E16:I16"/>
    <mergeCell ref="B17:D17"/>
    <mergeCell ref="E17:I17"/>
    <mergeCell ref="E18:F18"/>
    <mergeCell ref="E19:F19"/>
    <mergeCell ref="H19:I19"/>
    <mergeCell ref="A2:I2"/>
    <mergeCell ref="A3:I3"/>
    <mergeCell ref="A4:I4"/>
    <mergeCell ref="G5:I5"/>
    <mergeCell ref="B6:C6"/>
    <mergeCell ref="D6:F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4"/>
  <sheetViews>
    <sheetView view="pageBreakPreview" zoomScale="85" zoomScaleNormal="100" zoomScaleSheetLayoutView="85" workbookViewId="0">
      <selection activeCell="A3" sqref="A3:XFD3"/>
    </sheetView>
  </sheetViews>
  <sheetFormatPr defaultColWidth="8.75" defaultRowHeight="15.75"/>
  <cols>
    <col min="1" max="1" width="10.625" customWidth="1"/>
    <col min="2" max="2" width="25.5" customWidth="1"/>
    <col min="3" max="3" width="15.125" customWidth="1"/>
    <col min="4" max="4" width="3.5" customWidth="1"/>
    <col min="5" max="6" width="15.5" customWidth="1"/>
    <col min="7" max="16384" width="8.75" style="1"/>
  </cols>
  <sheetData>
    <row r="1" spans="1:6" ht="5.0999999999999996" customHeight="1"/>
    <row r="2" spans="1:6" ht="50.1" customHeight="1">
      <c r="A2" s="1054"/>
      <c r="B2" s="1054"/>
      <c r="C2" s="1054"/>
      <c r="D2" s="1054"/>
      <c r="E2" s="1054"/>
      <c r="F2" s="1054"/>
    </row>
    <row r="3" spans="1:6" s="118" customFormat="1" ht="23.25" customHeight="1">
      <c r="A3" s="1143" t="s">
        <v>101</v>
      </c>
      <c r="B3" s="1143"/>
      <c r="C3" s="1143"/>
      <c r="D3" s="1143"/>
      <c r="E3" s="1143"/>
      <c r="F3" s="1143"/>
    </row>
    <row r="4" spans="1:6" s="118" customFormat="1" ht="20.100000000000001" customHeight="1">
      <c r="A4" s="1144" t="s">
        <v>102</v>
      </c>
      <c r="B4" s="1144"/>
      <c r="C4" s="1144"/>
      <c r="D4" s="1144"/>
      <c r="E4" s="1144"/>
      <c r="F4" s="1144"/>
    </row>
    <row r="5" spans="1:6" ht="20.100000000000001" customHeight="1">
      <c r="A5" s="3" t="s">
        <v>30</v>
      </c>
      <c r="B5" s="139"/>
      <c r="C5" s="1175"/>
      <c r="D5" s="1175"/>
      <c r="E5" s="45"/>
      <c r="F5" s="140" t="s">
        <v>103</v>
      </c>
    </row>
    <row r="6" spans="1:6" s="49" customFormat="1" ht="21.95" customHeight="1">
      <c r="A6" s="141"/>
      <c r="B6" s="1176" t="s">
        <v>104</v>
      </c>
      <c r="C6" s="1177"/>
      <c r="D6" s="1177"/>
      <c r="E6" s="1177"/>
      <c r="F6" s="1178"/>
    </row>
    <row r="7" spans="1:6" s="49" customFormat="1" ht="21.95" customHeight="1">
      <c r="A7" s="10" t="s">
        <v>32</v>
      </c>
      <c r="B7" s="1167" t="s">
        <v>105</v>
      </c>
      <c r="C7" s="1169" t="s">
        <v>106</v>
      </c>
      <c r="D7" s="1170"/>
      <c r="E7" s="1170"/>
      <c r="F7" s="1171"/>
    </row>
    <row r="8" spans="1:6" s="49" customFormat="1" ht="21.95" customHeight="1">
      <c r="A8" s="10" t="s">
        <v>107</v>
      </c>
      <c r="B8" s="1168"/>
      <c r="C8" s="1172"/>
      <c r="D8" s="1173"/>
      <c r="E8" s="1173"/>
      <c r="F8" s="1174"/>
    </row>
    <row r="9" spans="1:6" s="58" customFormat="1" ht="26.1" customHeight="1">
      <c r="A9" s="142">
        <v>2014</v>
      </c>
      <c r="B9" s="334">
        <v>21</v>
      </c>
      <c r="C9" s="334"/>
      <c r="D9" s="334"/>
      <c r="E9" s="1183">
        <v>342</v>
      </c>
      <c r="F9" s="1184"/>
    </row>
    <row r="10" spans="1:6" s="59" customFormat="1" ht="26.1" customHeight="1">
      <c r="A10" s="142">
        <v>2015</v>
      </c>
      <c r="B10" s="334">
        <v>16</v>
      </c>
      <c r="C10" s="334"/>
      <c r="D10" s="334"/>
      <c r="E10" s="1183">
        <v>263</v>
      </c>
      <c r="F10" s="1184"/>
    </row>
    <row r="11" spans="1:6" s="59" customFormat="1" ht="26.1" customHeight="1">
      <c r="A11" s="142">
        <v>2016</v>
      </c>
      <c r="B11" s="334">
        <v>16</v>
      </c>
      <c r="C11" s="334"/>
      <c r="D11" s="334"/>
      <c r="E11" s="1183">
        <v>264</v>
      </c>
      <c r="F11" s="1184"/>
    </row>
    <row r="12" spans="1:6" s="59" customFormat="1" ht="26.1" customHeight="1">
      <c r="A12" s="142">
        <v>2017</v>
      </c>
      <c r="B12" s="334">
        <v>15</v>
      </c>
      <c r="C12" s="334"/>
      <c r="D12" s="334"/>
      <c r="E12" s="1183">
        <v>243</v>
      </c>
      <c r="F12" s="1184"/>
    </row>
    <row r="13" spans="1:6" s="60" customFormat="1" ht="26.1" customHeight="1">
      <c r="A13" s="142">
        <v>2018</v>
      </c>
      <c r="B13" s="334">
        <v>15</v>
      </c>
      <c r="C13" s="334"/>
      <c r="D13" s="334"/>
      <c r="E13" s="1183">
        <v>240</v>
      </c>
      <c r="F13" s="1184"/>
    </row>
    <row r="14" spans="1:6" s="60" customFormat="1" ht="26.1" customHeight="1">
      <c r="A14" s="618">
        <v>2019</v>
      </c>
      <c r="B14" s="619">
        <v>17</v>
      </c>
      <c r="C14" s="619"/>
      <c r="D14" s="619"/>
      <c r="E14" s="1185">
        <v>281</v>
      </c>
      <c r="F14" s="1186"/>
    </row>
    <row r="15" spans="1:6" s="25" customFormat="1" ht="21.95" customHeight="1">
      <c r="A15" s="397"/>
      <c r="B15" s="1187" t="s">
        <v>108</v>
      </c>
      <c r="C15" s="1188"/>
      <c r="D15" s="1188"/>
      <c r="E15" s="1188"/>
      <c r="F15" s="1189"/>
    </row>
    <row r="16" spans="1:6" s="25" customFormat="1" ht="21.95" customHeight="1">
      <c r="A16" s="10" t="s">
        <v>32</v>
      </c>
      <c r="B16" s="1190" t="s">
        <v>109</v>
      </c>
      <c r="C16" s="1169" t="s">
        <v>106</v>
      </c>
      <c r="D16" s="1192"/>
      <c r="E16" s="1192"/>
      <c r="F16" s="1193"/>
    </row>
    <row r="17" spans="1:6" s="25" customFormat="1" ht="21.95" customHeight="1">
      <c r="A17" s="10" t="s">
        <v>107</v>
      </c>
      <c r="B17" s="1191"/>
      <c r="C17" s="1179"/>
      <c r="D17" s="1180"/>
      <c r="E17" s="1181" t="s">
        <v>110</v>
      </c>
      <c r="F17" s="1182"/>
    </row>
    <row r="18" spans="1:6" s="34" customFormat="1" ht="26.1" customHeight="1">
      <c r="A18" s="398">
        <v>2014</v>
      </c>
      <c r="B18" s="399">
        <v>17</v>
      </c>
      <c r="C18" s="399">
        <v>269</v>
      </c>
      <c r="D18" s="399"/>
      <c r="E18" s="1196">
        <v>1580</v>
      </c>
      <c r="F18" s="1197"/>
    </row>
    <row r="19" spans="1:6" s="35" customFormat="1" ht="26.1" customHeight="1">
      <c r="A19" s="142">
        <v>2015</v>
      </c>
      <c r="B19" s="333">
        <v>12</v>
      </c>
      <c r="C19" s="333">
        <v>186</v>
      </c>
      <c r="D19" s="333"/>
      <c r="E19" s="1194">
        <v>1550</v>
      </c>
      <c r="F19" s="1195"/>
    </row>
    <row r="20" spans="1:6" s="35" customFormat="1" ht="26.1" customHeight="1">
      <c r="A20" s="142">
        <v>2016</v>
      </c>
      <c r="B20" s="333">
        <v>12</v>
      </c>
      <c r="C20" s="333">
        <v>188.4</v>
      </c>
      <c r="D20" s="333"/>
      <c r="E20" s="1194">
        <v>1570</v>
      </c>
      <c r="F20" s="1195"/>
    </row>
    <row r="21" spans="1:6" s="35" customFormat="1" ht="26.1" customHeight="1">
      <c r="A21" s="142">
        <v>2017</v>
      </c>
      <c r="B21" s="333">
        <v>12</v>
      </c>
      <c r="C21" s="333">
        <v>186</v>
      </c>
      <c r="D21" s="333"/>
      <c r="E21" s="1194">
        <v>1550</v>
      </c>
      <c r="F21" s="1195"/>
    </row>
    <row r="22" spans="1:6" s="36" customFormat="1" ht="26.1" customHeight="1">
      <c r="A22" s="142">
        <v>2018</v>
      </c>
      <c r="B22" s="333">
        <v>12</v>
      </c>
      <c r="C22" s="333">
        <v>185</v>
      </c>
      <c r="D22" s="333"/>
      <c r="E22" s="1194">
        <v>1540</v>
      </c>
      <c r="F22" s="1195"/>
    </row>
    <row r="23" spans="1:6" s="36" customFormat="1" ht="26.1" customHeight="1">
      <c r="A23" s="618">
        <v>2019</v>
      </c>
      <c r="B23" s="620">
        <v>12</v>
      </c>
      <c r="C23" s="620">
        <v>186</v>
      </c>
      <c r="D23" s="620"/>
      <c r="E23" s="1201">
        <v>1550</v>
      </c>
      <c r="F23" s="1202"/>
    </row>
    <row r="24" spans="1:6" s="25" customFormat="1" ht="21.95" customHeight="1">
      <c r="A24" s="397"/>
      <c r="B24" s="1198" t="s">
        <v>111</v>
      </c>
      <c r="C24" s="1199"/>
      <c r="D24" s="1199"/>
      <c r="E24" s="1199"/>
      <c r="F24" s="1200"/>
    </row>
    <row r="25" spans="1:6" s="25" customFormat="1" ht="21.95" customHeight="1">
      <c r="A25" s="10" t="s">
        <v>32</v>
      </c>
      <c r="B25" s="1190" t="s">
        <v>109</v>
      </c>
      <c r="C25" s="1169" t="s">
        <v>106</v>
      </c>
      <c r="D25" s="1192"/>
      <c r="E25" s="1192"/>
      <c r="F25" s="1193"/>
    </row>
    <row r="26" spans="1:6" s="25" customFormat="1" ht="21.95" customHeight="1">
      <c r="A26" s="10" t="s">
        <v>107</v>
      </c>
      <c r="B26" s="1191"/>
      <c r="C26" s="400"/>
      <c r="D26" s="401"/>
      <c r="E26" s="1169" t="s">
        <v>110</v>
      </c>
      <c r="F26" s="1193"/>
    </row>
    <row r="27" spans="1:6" s="34" customFormat="1" ht="26.1" customHeight="1">
      <c r="A27" s="359">
        <v>2014</v>
      </c>
      <c r="B27" s="399">
        <v>4</v>
      </c>
      <c r="C27" s="399">
        <v>74</v>
      </c>
      <c r="D27" s="399"/>
      <c r="E27" s="1196">
        <v>1850</v>
      </c>
      <c r="F27" s="1197"/>
    </row>
    <row r="28" spans="1:6" s="35" customFormat="1" ht="26.1" customHeight="1">
      <c r="A28" s="142">
        <v>2015</v>
      </c>
      <c r="B28" s="333">
        <v>4</v>
      </c>
      <c r="C28" s="333">
        <v>77</v>
      </c>
      <c r="D28" s="333"/>
      <c r="E28" s="1194">
        <v>1920</v>
      </c>
      <c r="F28" s="1195"/>
    </row>
    <row r="29" spans="1:6" s="35" customFormat="1" ht="26.1" customHeight="1">
      <c r="A29" s="142">
        <v>2016</v>
      </c>
      <c r="B29" s="333">
        <v>4</v>
      </c>
      <c r="C29" s="333">
        <v>75.599999999999994</v>
      </c>
      <c r="D29" s="333"/>
      <c r="E29" s="1194">
        <v>1890</v>
      </c>
      <c r="F29" s="1195"/>
    </row>
    <row r="30" spans="1:6" s="35" customFormat="1" ht="26.1" customHeight="1">
      <c r="A30" s="142">
        <v>2017</v>
      </c>
      <c r="B30" s="333">
        <v>3</v>
      </c>
      <c r="C30" s="333">
        <v>57</v>
      </c>
      <c r="D30" s="333"/>
      <c r="E30" s="1194">
        <v>1900</v>
      </c>
      <c r="F30" s="1195"/>
    </row>
    <row r="31" spans="1:6" s="35" customFormat="1" ht="26.1" customHeight="1">
      <c r="A31" s="142">
        <v>2018</v>
      </c>
      <c r="B31" s="333">
        <v>3</v>
      </c>
      <c r="C31" s="333">
        <v>55</v>
      </c>
      <c r="D31" s="333"/>
      <c r="E31" s="1194">
        <v>1800</v>
      </c>
      <c r="F31" s="1195"/>
    </row>
    <row r="32" spans="1:6" s="35" customFormat="1" ht="26.1" customHeight="1">
      <c r="A32" s="618">
        <v>2019</v>
      </c>
      <c r="B32" s="620">
        <v>5</v>
      </c>
      <c r="C32" s="620">
        <v>95</v>
      </c>
      <c r="D32" s="620"/>
      <c r="E32" s="1201">
        <v>1900</v>
      </c>
      <c r="F32" s="1202"/>
    </row>
    <row r="33" spans="1:6" ht="18.75" customHeight="1">
      <c r="A33" s="37" t="s">
        <v>112</v>
      </c>
      <c r="B33" s="143"/>
      <c r="C33" s="144"/>
      <c r="D33" s="1080"/>
      <c r="E33" s="1080"/>
      <c r="F33" s="1080"/>
    </row>
    <row r="34" spans="1:6" ht="15.75" customHeight="1">
      <c r="D34" s="1203"/>
      <c r="E34" s="1203"/>
      <c r="F34" s="1203"/>
    </row>
  </sheetData>
  <mergeCells count="36">
    <mergeCell ref="E29:F29"/>
    <mergeCell ref="E30:F30"/>
    <mergeCell ref="E31:F31"/>
    <mergeCell ref="D33:F33"/>
    <mergeCell ref="D34:F34"/>
    <mergeCell ref="E32:F32"/>
    <mergeCell ref="E28:F28"/>
    <mergeCell ref="E18:F18"/>
    <mergeCell ref="E19:F19"/>
    <mergeCell ref="E20:F20"/>
    <mergeCell ref="E21:F21"/>
    <mergeCell ref="E22:F22"/>
    <mergeCell ref="B24:F24"/>
    <mergeCell ref="B25:B26"/>
    <mergeCell ref="C25:F25"/>
    <mergeCell ref="E26:F26"/>
    <mergeCell ref="E27:F27"/>
    <mergeCell ref="E23:F23"/>
    <mergeCell ref="C17:D17"/>
    <mergeCell ref="E17:F17"/>
    <mergeCell ref="E9:F9"/>
    <mergeCell ref="E10:F10"/>
    <mergeCell ref="E11:F11"/>
    <mergeCell ref="E12:F12"/>
    <mergeCell ref="E13:F13"/>
    <mergeCell ref="E14:F14"/>
    <mergeCell ref="B15:F15"/>
    <mergeCell ref="B16:B17"/>
    <mergeCell ref="C16:F16"/>
    <mergeCell ref="B7:B8"/>
    <mergeCell ref="C7:F8"/>
    <mergeCell ref="A2:F2"/>
    <mergeCell ref="A3:F3"/>
    <mergeCell ref="A4:F4"/>
    <mergeCell ref="C5:D5"/>
    <mergeCell ref="B6:F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38</vt:i4>
      </vt:variant>
      <vt:variant>
        <vt:lpstr>이름이 지정된 범위</vt:lpstr>
      </vt:variant>
      <vt:variant>
        <vt:i4>38</vt:i4>
      </vt:variant>
    </vt:vector>
  </HeadingPairs>
  <TitlesOfParts>
    <vt:vector size="76" baseType="lpstr">
      <vt:lpstr>1.농가및농가인구</vt:lpstr>
      <vt:lpstr>2.연령별농가인구</vt:lpstr>
      <vt:lpstr>3.경지면적</vt:lpstr>
      <vt:lpstr>4.경지규모별농가</vt:lpstr>
      <vt:lpstr>5.식량작물 생산량(정곡)</vt:lpstr>
      <vt:lpstr>5-1.미곡, 5-2.맥류</vt:lpstr>
      <vt:lpstr>5-3.잡곡</vt:lpstr>
      <vt:lpstr>5-4.두류</vt:lpstr>
      <vt:lpstr>5-5.서류</vt:lpstr>
      <vt:lpstr>6.채소류생산량</vt:lpstr>
      <vt:lpstr>7.특용작물생산량</vt:lpstr>
      <vt:lpstr>8.과실류생산량</vt:lpstr>
      <vt:lpstr>9.농업협동조합</vt:lpstr>
      <vt:lpstr>10.농업용기계보유</vt:lpstr>
      <vt:lpstr>11.가축사육</vt:lpstr>
      <vt:lpstr>12.가축전염병발생</vt:lpstr>
      <vt:lpstr>13.수의사현황</vt:lpstr>
      <vt:lpstr>14.도축검사</vt:lpstr>
      <vt:lpstr>15.축산물위생관계업소</vt:lpstr>
      <vt:lpstr>16.임산물생산량</vt:lpstr>
      <vt:lpstr>17.조림</vt:lpstr>
      <vt:lpstr>18.불법산림훼손피해현황</vt:lpstr>
      <vt:lpstr>19.어가및어가인구</vt:lpstr>
      <vt:lpstr>19.어가및어가인구(속)</vt:lpstr>
      <vt:lpstr>20.어선보유</vt:lpstr>
      <vt:lpstr>21.어항</vt:lpstr>
      <vt:lpstr>22.양식어업권</vt:lpstr>
      <vt:lpstr>23.어업권</vt:lpstr>
      <vt:lpstr>24.근해어업허가현황</vt:lpstr>
      <vt:lpstr>25.연안어업처분건수(10톤미만)</vt:lpstr>
      <vt:lpstr>26.구획어업허가처분건수(5톤미만)</vt:lpstr>
      <vt:lpstr>27.면허,신고어업 및 기타허가어업</vt:lpstr>
      <vt:lpstr>28.수산물어획고</vt:lpstr>
      <vt:lpstr>29.수산물가공품생산고</vt:lpstr>
      <vt:lpstr>30.수산물 생산량 및 판매금액</vt:lpstr>
      <vt:lpstr>31.수산업협동조합</vt:lpstr>
      <vt:lpstr>32.친환경농산물출하현황</vt:lpstr>
      <vt:lpstr>33.화훼류 재배현황</vt:lpstr>
      <vt:lpstr>'1.농가및농가인구'!Print_Area</vt:lpstr>
      <vt:lpstr>'10.농업용기계보유'!Print_Area</vt:lpstr>
      <vt:lpstr>'11.가축사육'!Print_Area</vt:lpstr>
      <vt:lpstr>'12.가축전염병발생'!Print_Area</vt:lpstr>
      <vt:lpstr>'13.수의사현황'!Print_Area</vt:lpstr>
      <vt:lpstr>'14.도축검사'!Print_Area</vt:lpstr>
      <vt:lpstr>'15.축산물위생관계업소'!Print_Area</vt:lpstr>
      <vt:lpstr>'16.임산물생산량'!Print_Area</vt:lpstr>
      <vt:lpstr>'17.조림'!Print_Area</vt:lpstr>
      <vt:lpstr>'18.불법산림훼손피해현황'!Print_Area</vt:lpstr>
      <vt:lpstr>'19.어가및어가인구'!Print_Area</vt:lpstr>
      <vt:lpstr>'19.어가및어가인구(속)'!Print_Area</vt:lpstr>
      <vt:lpstr>'2.연령별농가인구'!Print_Area</vt:lpstr>
      <vt:lpstr>'20.어선보유'!Print_Area</vt:lpstr>
      <vt:lpstr>'21.어항'!Print_Area</vt:lpstr>
      <vt:lpstr>'22.양식어업권'!Print_Area</vt:lpstr>
      <vt:lpstr>'23.어업권'!Print_Area</vt:lpstr>
      <vt:lpstr>'24.근해어업허가현황'!Print_Area</vt:lpstr>
      <vt:lpstr>'25.연안어업처분건수(10톤미만)'!Print_Area</vt:lpstr>
      <vt:lpstr>'26.구획어업허가처분건수(5톤미만)'!Print_Area</vt:lpstr>
      <vt:lpstr>'27.면허,신고어업 및 기타허가어업'!Print_Area</vt:lpstr>
      <vt:lpstr>'28.수산물어획고'!Print_Area</vt:lpstr>
      <vt:lpstr>'29.수산물가공품생산고'!Print_Area</vt:lpstr>
      <vt:lpstr>'3.경지면적'!Print_Area</vt:lpstr>
      <vt:lpstr>'30.수산물 생산량 및 판매금액'!Print_Area</vt:lpstr>
      <vt:lpstr>'31.수산업협동조합'!Print_Area</vt:lpstr>
      <vt:lpstr>'32.친환경농산물출하현황'!Print_Area</vt:lpstr>
      <vt:lpstr>'33.화훼류 재배현황'!Print_Area</vt:lpstr>
      <vt:lpstr>'4.경지규모별농가'!Print_Area</vt:lpstr>
      <vt:lpstr>'5.식량작물 생산량(정곡)'!Print_Area</vt:lpstr>
      <vt:lpstr>'5-1.미곡, 5-2.맥류'!Print_Area</vt:lpstr>
      <vt:lpstr>'5-3.잡곡'!Print_Area</vt:lpstr>
      <vt:lpstr>'5-4.두류'!Print_Area</vt:lpstr>
      <vt:lpstr>'5-5.서류'!Print_Area</vt:lpstr>
      <vt:lpstr>'6.채소류생산량'!Print_Area</vt:lpstr>
      <vt:lpstr>'7.특용작물생산량'!Print_Area</vt:lpstr>
      <vt:lpstr>'8.과실류생산량'!Print_Area</vt:lpstr>
      <vt:lpstr>'9.농업협동조합'!Print_Area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2019-11-13T06:35:54Z</dcterms:created>
  <dcterms:modified xsi:type="dcterms:W3CDTF">2021-04-28T05:56:13Z</dcterms:modified>
</cp:coreProperties>
</file>