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900" windowWidth="24075" windowHeight="11265" tabRatio="1000"/>
  </bookViews>
  <sheets>
    <sheet name="1.농가및농가인구" sheetId="23" r:id="rId1"/>
    <sheet name="2.연령별농가인구" sheetId="24" r:id="rId2"/>
    <sheet name="3.경지면적" sheetId="25" r:id="rId3"/>
    <sheet name="4.경지규모별농가" sheetId="26" r:id="rId4"/>
    <sheet name="5.식량작물 생산량(정곡)" sheetId="1" r:id="rId5"/>
    <sheet name="5-1.미곡, 5-2.맥류" sheetId="2" r:id="rId6"/>
    <sheet name="5-3.잡곡" sheetId="3" r:id="rId7"/>
    <sheet name="5-4.두류" sheetId="4" r:id="rId8"/>
    <sheet name="5-5.서류" sheetId="5" r:id="rId9"/>
    <sheet name="6.채소류생산량" sheetId="6" r:id="rId10"/>
    <sheet name="7.특용작물생산량" sheetId="7" r:id="rId11"/>
    <sheet name="8.과실류생산량" sheetId="47" r:id="rId12"/>
    <sheet name="9.농업용기계보유" sheetId="9" r:id="rId13"/>
    <sheet name="10.가축사육" sheetId="10" r:id="rId14"/>
    <sheet name="11.가축전염병발생" sheetId="11" r:id="rId15"/>
    <sheet name="12.임산물생산량" sheetId="28" r:id="rId16"/>
    <sheet name="13.조림" sheetId="29" r:id="rId17"/>
    <sheet name="14.불법산림훼손피해현황" sheetId="30" r:id="rId18"/>
    <sheet name="15.어가및어가인구" sheetId="31" r:id="rId19"/>
    <sheet name="15.어가및어가인구(속)" sheetId="32" r:id="rId20"/>
    <sheet name="16.어선보유" sheetId="33" r:id="rId21"/>
    <sheet name="17.구획어업허가처분건수(5톤미만)" sheetId="38" r:id="rId22"/>
    <sheet name="18.수산물어획고" sheetId="40" r:id="rId23"/>
    <sheet name="19.수산물가공품생산고" sheetId="41" r:id="rId24"/>
    <sheet name="20.수산물 생산량 및 판매금액" sheetId="42" r:id="rId25"/>
    <sheet name="21.친환경농산물출하현황" sheetId="18" r:id="rId26"/>
    <sheet name="22.화훼류 재배현황" sheetId="19" r:id="rId27"/>
    <sheet name="Sheet1" sheetId="45" r:id="rId28"/>
  </sheets>
  <definedNames>
    <definedName name="_xlnm.Print_Area" localSheetId="0">'1.농가및농가인구'!$A$1:$H$16</definedName>
    <definedName name="_xlnm.Print_Area" localSheetId="13">'10.가축사육'!$A$1:$P$26</definedName>
    <definedName name="_xlnm.Print_Area" localSheetId="14">'11.가축전염병발생'!$A$1:$I$15</definedName>
    <definedName name="_xlnm.Print_Area" localSheetId="15">'12.임산물생산량'!$A$1:$G$24</definedName>
    <definedName name="_xlnm.Print_Area" localSheetId="16">'13.조림'!$A$1:$I$26</definedName>
    <definedName name="_xlnm.Print_Area" localSheetId="17">'14.불법산림훼손피해현황'!$A$1:$J$28</definedName>
    <definedName name="_xlnm.Print_Area" localSheetId="18">'15.어가및어가인구'!$A$1:$N$37</definedName>
    <definedName name="_xlnm.Print_Area" localSheetId="19">'15.어가및어가인구(속)'!$A$1:$N$38</definedName>
    <definedName name="_xlnm.Print_Area" localSheetId="20">'16.어선보유'!$A$1:$G$27</definedName>
    <definedName name="_xlnm.Print_Area" localSheetId="21">'17.구획어업허가처분건수(5톤미만)'!$A$1:$H$24</definedName>
    <definedName name="_xlnm.Print_Area" localSheetId="22">'18.수산물어획고'!$A$1:$I$26</definedName>
    <definedName name="_xlnm.Print_Area" localSheetId="23">'19.수산물가공품생산고'!$A$1:$M$31</definedName>
    <definedName name="_xlnm.Print_Area" localSheetId="1">'2.연령별농가인구'!$A$1:$K$18</definedName>
    <definedName name="_xlnm.Print_Area" localSheetId="24">'20.수산물 생산량 및 판매금액'!$A$1:$O$29</definedName>
    <definedName name="_xlnm.Print_Area" localSheetId="25">'21.친환경농산물출하현황'!$A$1:$N$28</definedName>
    <definedName name="_xlnm.Print_Area" localSheetId="26">'22.화훼류 재배현황'!$A$1:$I$26</definedName>
    <definedName name="_xlnm.Print_Area" localSheetId="2">'3.경지면적'!$A$1:$G$16</definedName>
    <definedName name="_xlnm.Print_Area" localSheetId="3">'4.경지규모별농가'!$A$1:$F$16</definedName>
    <definedName name="_xlnm.Print_Area" localSheetId="4">'5.식량작물 생산량(정곡)'!$A$1:$G$26</definedName>
    <definedName name="_xlnm.Print_Area" localSheetId="5">'5-1.미곡, 5-2.맥류'!$A$1:$J$41</definedName>
    <definedName name="_xlnm.Print_Area" localSheetId="6">'5-3.잡곡'!$A$1:$J$26</definedName>
    <definedName name="_xlnm.Print_Area" localSheetId="7">'5-4.두류'!$A$1:$I$26</definedName>
    <definedName name="_xlnm.Print_Area" localSheetId="8">'5-5.서류'!$A$1:$F$33</definedName>
    <definedName name="_xlnm.Print_Area" localSheetId="9">'6.채소류생산량'!$A$1:$AA$36</definedName>
    <definedName name="_xlnm.Print_Area" localSheetId="10">'7.특용작물생산량'!$A$1:$G$26</definedName>
    <definedName name="_xlnm.Print_Area" localSheetId="11">'8.과실류생산량'!$A$1:$M$26</definedName>
    <definedName name="_xlnm.Print_Area" localSheetId="12">'9.농업용기계보유'!$A$1:$I$36</definedName>
  </definedNames>
  <calcPr calcId="145621"/>
</workbook>
</file>

<file path=xl/calcChain.xml><?xml version="1.0" encoding="utf-8"?>
<calcChain xmlns="http://schemas.openxmlformats.org/spreadsheetml/2006/main">
  <c r="L15" i="31" l="1"/>
  <c r="L16" i="31"/>
  <c r="L17" i="31"/>
  <c r="L18" i="31"/>
  <c r="L19" i="31"/>
  <c r="L20" i="31"/>
  <c r="L21" i="31"/>
  <c r="L22" i="31"/>
  <c r="L23" i="31"/>
  <c r="L24" i="31"/>
  <c r="L25" i="31"/>
  <c r="L26" i="31"/>
  <c r="L27" i="31"/>
  <c r="L28" i="31"/>
  <c r="L29" i="31"/>
  <c r="L30" i="31"/>
  <c r="L31" i="31"/>
  <c r="L32" i="31"/>
  <c r="L33" i="31"/>
  <c r="L34" i="31"/>
  <c r="L35" i="31"/>
  <c r="L36" i="31"/>
  <c r="L14" i="31"/>
  <c r="N13" i="31"/>
  <c r="M13" i="31"/>
  <c r="K13" i="31"/>
  <c r="H14" i="31" l="1"/>
  <c r="H15" i="31"/>
  <c r="H16" i="31"/>
  <c r="H17" i="31"/>
  <c r="H18" i="31"/>
  <c r="H19" i="31"/>
  <c r="H20" i="31"/>
  <c r="H21" i="31"/>
  <c r="H22" i="31"/>
  <c r="H23" i="31"/>
  <c r="H24" i="31"/>
  <c r="H25" i="31"/>
  <c r="H26" i="31"/>
  <c r="H27" i="31"/>
  <c r="H28" i="31"/>
  <c r="H29" i="31"/>
  <c r="H30" i="31"/>
  <c r="H31" i="31"/>
  <c r="H32" i="31"/>
  <c r="H33" i="31"/>
  <c r="H34" i="31"/>
  <c r="H35" i="31"/>
  <c r="H36" i="31"/>
  <c r="H13" i="31"/>
  <c r="M9" i="41" l="1"/>
  <c r="L9" i="41"/>
  <c r="C15" i="40"/>
  <c r="B15" i="40"/>
  <c r="K9" i="41" l="1"/>
  <c r="J9" i="41"/>
  <c r="I9" i="41"/>
  <c r="H9" i="41"/>
  <c r="E9" i="41"/>
  <c r="D9" i="41"/>
  <c r="C9" i="41"/>
  <c r="B9" i="41"/>
  <c r="C14" i="40"/>
  <c r="B14" i="40"/>
  <c r="B14" i="3" l="1"/>
  <c r="D29" i="2" l="1"/>
  <c r="L13" i="32" l="1"/>
  <c r="L12" i="32"/>
  <c r="H12" i="32"/>
  <c r="L12" i="31"/>
  <c r="H12" i="31"/>
  <c r="L11" i="31"/>
  <c r="H11" i="31"/>
</calcChain>
</file>

<file path=xl/sharedStrings.xml><?xml version="1.0" encoding="utf-8"?>
<sst xmlns="http://schemas.openxmlformats.org/spreadsheetml/2006/main" count="1927" uniqueCount="810">
  <si>
    <t>5. 식량작물 생산량(정곡)</t>
    <phoneticPr fontId="6" type="noConversion"/>
  </si>
  <si>
    <t>Production of Food Grains (Milled Corps)</t>
    <phoneticPr fontId="6" type="noConversion"/>
  </si>
  <si>
    <t>단위 : ㏊, M/T</t>
    <phoneticPr fontId="6" type="noConversion"/>
  </si>
  <si>
    <t>Unit : ㏊,  M/T</t>
    <phoneticPr fontId="6" type="noConversion"/>
  </si>
  <si>
    <t>연   별</t>
    <phoneticPr fontId="6" type="noConversion"/>
  </si>
  <si>
    <t>합    계</t>
    <phoneticPr fontId="6" type="noConversion"/>
  </si>
  <si>
    <t>미    곡</t>
    <phoneticPr fontId="6" type="noConversion"/>
  </si>
  <si>
    <t xml:space="preserve">맥    류  </t>
    <phoneticPr fontId="6" type="noConversion"/>
  </si>
  <si>
    <t>Total</t>
    <phoneticPr fontId="6" type="noConversion"/>
  </si>
  <si>
    <t>Rice</t>
    <phoneticPr fontId="6" type="noConversion"/>
  </si>
  <si>
    <t>Wheat and Barley</t>
    <phoneticPr fontId="6" type="noConversion"/>
  </si>
  <si>
    <t>면    적</t>
  </si>
  <si>
    <t>생 산 량</t>
  </si>
  <si>
    <t>면    적</t>
    <phoneticPr fontId="6" type="noConversion"/>
  </si>
  <si>
    <t>생 산 량</t>
    <phoneticPr fontId="6" type="noConversion"/>
  </si>
  <si>
    <t>Year</t>
    <phoneticPr fontId="6" type="noConversion"/>
  </si>
  <si>
    <t>Area</t>
  </si>
  <si>
    <t>Production</t>
  </si>
  <si>
    <t>연   별</t>
    <phoneticPr fontId="6" type="noConversion"/>
  </si>
  <si>
    <t>잡       곡</t>
    <phoneticPr fontId="6" type="noConversion"/>
  </si>
  <si>
    <t>두       류</t>
    <phoneticPr fontId="6" type="noConversion"/>
  </si>
  <si>
    <t>서       류</t>
    <phoneticPr fontId="6" type="noConversion"/>
  </si>
  <si>
    <t xml:space="preserve"> Miscellaneous  grains</t>
  </si>
  <si>
    <t>Beans</t>
    <phoneticPr fontId="6" type="noConversion"/>
  </si>
  <si>
    <t xml:space="preserve"> Potatoes</t>
    <phoneticPr fontId="6" type="noConversion"/>
  </si>
  <si>
    <t>Year</t>
    <phoneticPr fontId="6" type="noConversion"/>
  </si>
  <si>
    <t>자료 : 농업정책과</t>
  </si>
  <si>
    <t>자료 : 농업정책과</t>
    <phoneticPr fontId="6" type="noConversion"/>
  </si>
  <si>
    <t>5-1. 미  곡</t>
    <phoneticPr fontId="6" type="noConversion"/>
  </si>
  <si>
    <t>Rice</t>
    <phoneticPr fontId="6" type="noConversion"/>
  </si>
  <si>
    <t>단위 : ㏊, M/T</t>
  </si>
  <si>
    <t>Unit : ㏊,  M/T</t>
    <phoneticPr fontId="6" type="noConversion"/>
  </si>
  <si>
    <t>연   별</t>
  </si>
  <si>
    <t>합      계</t>
    <phoneticPr fontId="6" type="noConversion"/>
  </si>
  <si>
    <t xml:space="preserve">  논  벼</t>
    <phoneticPr fontId="6" type="noConversion"/>
  </si>
  <si>
    <t xml:space="preserve">  밭    벼</t>
    <phoneticPr fontId="6" type="noConversion"/>
  </si>
  <si>
    <t xml:space="preserve"> Total</t>
    <phoneticPr fontId="6" type="noConversion"/>
  </si>
  <si>
    <t>paddy rice</t>
    <phoneticPr fontId="6" type="noConversion"/>
  </si>
  <si>
    <t xml:space="preserve"> Upland rice</t>
    <phoneticPr fontId="6" type="noConversion"/>
  </si>
  <si>
    <t>면  적</t>
    <phoneticPr fontId="6" type="noConversion"/>
  </si>
  <si>
    <t>생 산 량</t>
    <phoneticPr fontId="6" type="noConversion"/>
  </si>
  <si>
    <t>Year</t>
    <phoneticPr fontId="6" type="noConversion"/>
  </si>
  <si>
    <r>
      <rPr>
        <sz val="10"/>
        <rFont val="-윤고딕320"/>
        <family val="1"/>
        <charset val="129"/>
      </rPr>
      <t>㎏</t>
    </r>
    <r>
      <rPr>
        <sz val="10"/>
        <rFont val="Arial Narrow"/>
        <family val="2"/>
      </rPr>
      <t>/10a</t>
    </r>
  </si>
  <si>
    <t>-</t>
  </si>
  <si>
    <t>5-2. 맥   류</t>
    <phoneticPr fontId="6" type="noConversion"/>
  </si>
  <si>
    <t>Wheat and Barley</t>
    <phoneticPr fontId="6" type="noConversion"/>
  </si>
  <si>
    <t>합    계</t>
    <phoneticPr fontId="6" type="noConversion"/>
  </si>
  <si>
    <t>겉보리</t>
    <phoneticPr fontId="6" type="noConversion"/>
  </si>
  <si>
    <t>쌀  보  리</t>
    <phoneticPr fontId="6" type="noConversion"/>
  </si>
  <si>
    <t>Total</t>
    <phoneticPr fontId="6" type="noConversion"/>
  </si>
  <si>
    <t>Unhulled barley</t>
    <phoneticPr fontId="6" type="noConversion"/>
  </si>
  <si>
    <t>Naked barley</t>
    <phoneticPr fontId="6" type="noConversion"/>
  </si>
  <si>
    <t>연   별</t>
    <phoneticPr fontId="6" type="noConversion"/>
  </si>
  <si>
    <t>밀</t>
    <phoneticPr fontId="6" type="noConversion"/>
  </si>
  <si>
    <t>호   밀</t>
    <phoneticPr fontId="6" type="noConversion"/>
  </si>
  <si>
    <t>맥 주 보 리</t>
    <phoneticPr fontId="6" type="noConversion"/>
  </si>
  <si>
    <t>Wheat</t>
    <phoneticPr fontId="6" type="noConversion"/>
  </si>
  <si>
    <t>Rye</t>
    <phoneticPr fontId="6" type="noConversion"/>
  </si>
  <si>
    <t>Beer barley</t>
    <phoneticPr fontId="6" type="noConversion"/>
  </si>
  <si>
    <t>5-3. 잡     곡</t>
    <phoneticPr fontId="6" type="noConversion"/>
  </si>
  <si>
    <t>Mischellaneous Grains</t>
    <phoneticPr fontId="6" type="noConversion"/>
  </si>
  <si>
    <t>단위 : ㏊, M/T</t>
    <phoneticPr fontId="6" type="noConversion"/>
  </si>
  <si>
    <t>Unit : ㏊,  M/T</t>
    <phoneticPr fontId="6" type="noConversion"/>
  </si>
  <si>
    <t>연  별</t>
    <phoneticPr fontId="6" type="noConversion"/>
  </si>
  <si>
    <t>합    계</t>
    <phoneticPr fontId="6" type="noConversion"/>
  </si>
  <si>
    <t>조</t>
    <phoneticPr fontId="6" type="noConversion"/>
  </si>
  <si>
    <t>수    수</t>
    <phoneticPr fontId="6" type="noConversion"/>
  </si>
  <si>
    <t xml:space="preserve"> Total</t>
    <phoneticPr fontId="6" type="noConversion"/>
  </si>
  <si>
    <t>Millet</t>
  </si>
  <si>
    <t>Sorghum</t>
  </si>
  <si>
    <t>생 산 량</t>
    <phoneticPr fontId="6" type="noConversion"/>
  </si>
  <si>
    <t>Year</t>
    <phoneticPr fontId="6" type="noConversion"/>
  </si>
  <si>
    <t>-</t>
    <phoneticPr fontId="6" type="noConversion"/>
  </si>
  <si>
    <t>옥수수</t>
    <phoneticPr fontId="6" type="noConversion"/>
  </si>
  <si>
    <t>메  밀</t>
    <phoneticPr fontId="6" type="noConversion"/>
  </si>
  <si>
    <t>기  타</t>
    <phoneticPr fontId="6" type="noConversion"/>
  </si>
  <si>
    <t>Corn</t>
    <phoneticPr fontId="6" type="noConversion"/>
  </si>
  <si>
    <t xml:space="preserve"> Buck  wheet</t>
    <phoneticPr fontId="6" type="noConversion"/>
  </si>
  <si>
    <t>Others</t>
    <phoneticPr fontId="6" type="noConversion"/>
  </si>
  <si>
    <t>생 산 량</t>
    <phoneticPr fontId="6" type="noConversion"/>
  </si>
  <si>
    <t>면  적</t>
    <phoneticPr fontId="6" type="noConversion"/>
  </si>
  <si>
    <t>Year</t>
    <phoneticPr fontId="6" type="noConversion"/>
  </si>
  <si>
    <t>자료 : 농업정책과</t>
    <phoneticPr fontId="6" type="noConversion"/>
  </si>
  <si>
    <t>5-4. 두    류</t>
    <phoneticPr fontId="6" type="noConversion"/>
  </si>
  <si>
    <t>Beans</t>
    <phoneticPr fontId="6" type="noConversion"/>
  </si>
  <si>
    <t>단위 : ㏊, M/T</t>
    <phoneticPr fontId="6" type="noConversion"/>
  </si>
  <si>
    <t>Unit : ㏊,  M/T</t>
    <phoneticPr fontId="6" type="noConversion"/>
  </si>
  <si>
    <t>합  계</t>
    <phoneticPr fontId="6" type="noConversion"/>
  </si>
  <si>
    <t>콩</t>
    <phoneticPr fontId="6" type="noConversion"/>
  </si>
  <si>
    <t>팥</t>
    <phoneticPr fontId="6" type="noConversion"/>
  </si>
  <si>
    <t>Total</t>
    <phoneticPr fontId="6" type="noConversion"/>
  </si>
  <si>
    <t>Soy  bean</t>
    <phoneticPr fontId="6" type="noConversion"/>
  </si>
  <si>
    <t>Red  bean</t>
    <phoneticPr fontId="6" type="noConversion"/>
  </si>
  <si>
    <t>Year</t>
    <phoneticPr fontId="6" type="noConversion"/>
  </si>
  <si>
    <t>녹    두</t>
    <phoneticPr fontId="6" type="noConversion"/>
  </si>
  <si>
    <t>기     타</t>
    <phoneticPr fontId="6" type="noConversion"/>
  </si>
  <si>
    <t xml:space="preserve"> Green  bean</t>
    <phoneticPr fontId="6" type="noConversion"/>
  </si>
  <si>
    <t>Others</t>
    <phoneticPr fontId="6" type="noConversion"/>
  </si>
  <si>
    <t>면     적</t>
  </si>
  <si>
    <t>자료 : 농업정책과</t>
    <phoneticPr fontId="6" type="noConversion"/>
  </si>
  <si>
    <t>5-5. 서    류</t>
    <phoneticPr fontId="6" type="noConversion"/>
  </si>
  <si>
    <t>Potatoes</t>
    <phoneticPr fontId="6" type="noConversion"/>
  </si>
  <si>
    <t>Unit : ㏊,  M/T</t>
  </si>
  <si>
    <t>합      계            Total</t>
    <phoneticPr fontId="6" type="noConversion"/>
  </si>
  <si>
    <t>면  적   Area</t>
    <phoneticPr fontId="6" type="noConversion"/>
  </si>
  <si>
    <t>생산량     Production</t>
    <phoneticPr fontId="6" type="noConversion"/>
  </si>
  <si>
    <t>Year</t>
    <phoneticPr fontId="6" type="noConversion"/>
  </si>
  <si>
    <t>고구마        Sweet potato</t>
    <phoneticPr fontId="6" type="noConversion"/>
  </si>
  <si>
    <t xml:space="preserve">면 적   Area  </t>
    <phoneticPr fontId="6" type="noConversion"/>
  </si>
  <si>
    <t>㎏/10a</t>
    <phoneticPr fontId="6" type="noConversion"/>
  </si>
  <si>
    <t>감    자         White  potato</t>
    <phoneticPr fontId="6" type="noConversion"/>
  </si>
  <si>
    <t>자료 : 농업정책과</t>
    <phoneticPr fontId="6" type="noConversion"/>
  </si>
  <si>
    <t>6. 채 소 류 생 산 량</t>
    <phoneticPr fontId="6" type="noConversion"/>
  </si>
  <si>
    <t>6.  채소류 생산량(속)</t>
    <phoneticPr fontId="6" type="noConversion"/>
  </si>
  <si>
    <t>Vegetable Production</t>
    <phoneticPr fontId="6" type="noConversion"/>
  </si>
  <si>
    <t>Vegetable Production(Cont'd)</t>
    <phoneticPr fontId="6" type="noConversion"/>
  </si>
  <si>
    <t>Unit : ㏊, M/T</t>
    <phoneticPr fontId="6" type="noConversion"/>
  </si>
  <si>
    <t>연  별</t>
    <phoneticPr fontId="6" type="noConversion"/>
  </si>
  <si>
    <t xml:space="preserve"> 과       채       류  Fruit Vegetables</t>
    <phoneticPr fontId="6" type="noConversion"/>
  </si>
  <si>
    <t>엽    체    류  Leafy and Stem Vegetables</t>
    <phoneticPr fontId="6" type="noConversion"/>
  </si>
  <si>
    <t>조     미     채    소  Flavour vegetables</t>
    <phoneticPr fontId="6" type="noConversion"/>
  </si>
  <si>
    <t>면 적</t>
    <phoneticPr fontId="6" type="noConversion"/>
  </si>
  <si>
    <t>생산량</t>
    <phoneticPr fontId="6" type="noConversion"/>
  </si>
  <si>
    <t>수  박    Water melon</t>
    <phoneticPr fontId="6" type="noConversion"/>
  </si>
  <si>
    <t>면적</t>
  </si>
  <si>
    <t>배  추   Chinese Cabbage</t>
    <phoneticPr fontId="6" type="noConversion"/>
  </si>
  <si>
    <t>고   추     Red pepper</t>
    <phoneticPr fontId="6" type="noConversion"/>
  </si>
  <si>
    <t>Year</t>
    <phoneticPr fontId="6" type="noConversion"/>
  </si>
  <si>
    <t>면  적</t>
    <phoneticPr fontId="6" type="noConversion"/>
  </si>
  <si>
    <t>생산량  Production</t>
    <phoneticPr fontId="6" type="noConversion"/>
  </si>
  <si>
    <t xml:space="preserve">면 적  </t>
    <phoneticPr fontId="6" type="noConversion"/>
  </si>
  <si>
    <t xml:space="preserve">면 적 </t>
    <phoneticPr fontId="6" type="noConversion"/>
  </si>
  <si>
    <t>Area</t>
    <phoneticPr fontId="6" type="noConversion"/>
  </si>
  <si>
    <t>Production</t>
    <phoneticPr fontId="6" type="noConversion"/>
  </si>
  <si>
    <t>kg/10a</t>
    <phoneticPr fontId="6" type="noConversion"/>
  </si>
  <si>
    <t>과       채       류  Fruit Vegetables</t>
    <phoneticPr fontId="6" type="noConversion"/>
  </si>
  <si>
    <t>엽    체    류  Leaty and Stem Vegetables</t>
    <phoneticPr fontId="6" type="noConversion"/>
  </si>
  <si>
    <t>조     미     채    소     Flavour vegetables</t>
    <phoneticPr fontId="6" type="noConversion"/>
  </si>
  <si>
    <t>참   외   Sweet  melon</t>
    <phoneticPr fontId="6" type="noConversion"/>
  </si>
  <si>
    <t xml:space="preserve">딸   기   Strawberry   </t>
    <phoneticPr fontId="6" type="noConversion"/>
  </si>
  <si>
    <t>시 금 치    Spinach</t>
    <phoneticPr fontId="6" type="noConversion"/>
  </si>
  <si>
    <t>상   추  Lettuce</t>
    <phoneticPr fontId="6" type="noConversion"/>
  </si>
  <si>
    <t>양배추   Cabbage</t>
    <phoneticPr fontId="6" type="noConversion"/>
  </si>
  <si>
    <t>파      Welsh onion</t>
    <phoneticPr fontId="6" type="noConversion"/>
  </si>
  <si>
    <t>양   파     Onion</t>
    <phoneticPr fontId="6" type="noConversion"/>
  </si>
  <si>
    <t xml:space="preserve">면  적 </t>
    <phoneticPr fontId="6" type="noConversion"/>
  </si>
  <si>
    <t>근     채     류         Root Vegetables</t>
    <phoneticPr fontId="6" type="noConversion"/>
  </si>
  <si>
    <t>오   이   Cucumber</t>
    <phoneticPr fontId="6" type="noConversion"/>
  </si>
  <si>
    <t>호   박   Pumpkin</t>
    <phoneticPr fontId="6" type="noConversion"/>
  </si>
  <si>
    <t>토 마 토  Tomato</t>
    <phoneticPr fontId="6" type="noConversion"/>
  </si>
  <si>
    <t>무     Radish</t>
    <phoneticPr fontId="6" type="noConversion"/>
  </si>
  <si>
    <t>당      근      Carrot</t>
    <phoneticPr fontId="6" type="noConversion"/>
  </si>
  <si>
    <t>생   강    Ginger</t>
    <phoneticPr fontId="6" type="noConversion"/>
  </si>
  <si>
    <t>마  늘    Garlic</t>
    <phoneticPr fontId="6" type="noConversion"/>
  </si>
  <si>
    <t xml:space="preserve">생산량  </t>
    <phoneticPr fontId="6" type="noConversion"/>
  </si>
  <si>
    <t>자료 : 농업정책과</t>
    <phoneticPr fontId="6" type="noConversion"/>
  </si>
  <si>
    <t>7. 특용작물 생산량</t>
    <phoneticPr fontId="0" type="noConversion"/>
  </si>
  <si>
    <t>Prodction of Oil seeds and Cash crops</t>
    <phoneticPr fontId="0" type="noConversion"/>
  </si>
  <si>
    <t>Unit : ㏊,  M/T</t>
    <phoneticPr fontId="6" type="noConversion"/>
  </si>
  <si>
    <t>연   별</t>
    <phoneticPr fontId="0" type="noConversion"/>
  </si>
  <si>
    <t>참          깨</t>
  </si>
  <si>
    <t>들             깨</t>
  </si>
  <si>
    <t>Sesame</t>
  </si>
  <si>
    <t>Wild sesame</t>
    <phoneticPr fontId="0" type="noConversion"/>
  </si>
  <si>
    <t>면       적</t>
  </si>
  <si>
    <t>생  산  량</t>
    <phoneticPr fontId="0" type="noConversion"/>
  </si>
  <si>
    <t>면  적</t>
  </si>
  <si>
    <t xml:space="preserve">    생 산 량     </t>
    <phoneticPr fontId="0" type="noConversion"/>
  </si>
  <si>
    <t>Year</t>
    <phoneticPr fontId="6" type="noConversion"/>
  </si>
  <si>
    <t>연   별</t>
    <phoneticPr fontId="5" type="noConversion"/>
  </si>
  <si>
    <t>땅              콩</t>
    <phoneticPr fontId="5" type="noConversion"/>
  </si>
  <si>
    <t>유               채</t>
    <phoneticPr fontId="5" type="noConversion"/>
  </si>
  <si>
    <t>Peanut</t>
    <phoneticPr fontId="5" type="noConversion"/>
  </si>
  <si>
    <t>Rapeseed</t>
    <phoneticPr fontId="5" type="noConversion"/>
  </si>
  <si>
    <t xml:space="preserve">       생 산 량     </t>
  </si>
  <si>
    <t>-</t>
    <phoneticPr fontId="5" type="noConversion"/>
  </si>
  <si>
    <t>-</t>
    <phoneticPr fontId="0" type="noConversion"/>
  </si>
  <si>
    <t>합    계</t>
  </si>
  <si>
    <t>Total</t>
  </si>
  <si>
    <t>Others</t>
  </si>
  <si>
    <t>Agricultural Machinery Holdings</t>
    <phoneticPr fontId="33" type="noConversion"/>
  </si>
  <si>
    <t>단위 : 대</t>
  </si>
  <si>
    <t>Unit : Each</t>
    <phoneticPr fontId="6" type="noConversion"/>
  </si>
  <si>
    <t>합   계</t>
    <phoneticPr fontId="33" type="noConversion"/>
  </si>
  <si>
    <t>동력 경운기</t>
    <phoneticPr fontId="33" type="noConversion"/>
  </si>
  <si>
    <t xml:space="preserve">농용 트랙터  </t>
    <phoneticPr fontId="33" type="noConversion"/>
  </si>
  <si>
    <t>스피드</t>
    <phoneticPr fontId="33" type="noConversion"/>
  </si>
  <si>
    <t>연  별</t>
    <phoneticPr fontId="6" type="noConversion"/>
  </si>
  <si>
    <t>Farm tractor</t>
    <phoneticPr fontId="33" type="noConversion"/>
  </si>
  <si>
    <t>스프레이어(SS기)</t>
    <phoneticPr fontId="33" type="noConversion"/>
  </si>
  <si>
    <t>Total</t>
    <phoneticPr fontId="33" type="noConversion"/>
  </si>
  <si>
    <t>Power tiller</t>
    <phoneticPr fontId="6" type="noConversion"/>
  </si>
  <si>
    <t>계</t>
    <phoneticPr fontId="33" type="noConversion"/>
  </si>
  <si>
    <t>소형</t>
    <phoneticPr fontId="33" type="noConversion"/>
  </si>
  <si>
    <t>중형</t>
    <phoneticPr fontId="33" type="noConversion"/>
  </si>
  <si>
    <t>대형</t>
    <phoneticPr fontId="33" type="noConversion"/>
  </si>
  <si>
    <t>Speeds Player</t>
    <phoneticPr fontId="33" type="noConversion"/>
  </si>
  <si>
    <t>Year</t>
    <phoneticPr fontId="33" type="noConversion"/>
  </si>
  <si>
    <t>Small</t>
    <phoneticPr fontId="33" type="noConversion"/>
  </si>
  <si>
    <t>Medium</t>
    <phoneticPr fontId="33" type="noConversion"/>
  </si>
  <si>
    <t>Big</t>
    <phoneticPr fontId="33" type="noConversion"/>
  </si>
  <si>
    <t>수도일반용 방제기</t>
    <phoneticPr fontId="33" type="noConversion"/>
  </si>
  <si>
    <t>동력이양기</t>
    <phoneticPr fontId="33" type="noConversion"/>
  </si>
  <si>
    <t>관리기</t>
    <phoneticPr fontId="33" type="noConversion"/>
  </si>
  <si>
    <t>바인더</t>
    <phoneticPr fontId="33" type="noConversion"/>
  </si>
  <si>
    <t>Rice transplanter</t>
    <phoneticPr fontId="33" type="noConversion"/>
  </si>
  <si>
    <t xml:space="preserve">SS  for  Paddy  Field </t>
    <phoneticPr fontId="33" type="noConversion"/>
  </si>
  <si>
    <t>보행형</t>
    <phoneticPr fontId="33" type="noConversion"/>
  </si>
  <si>
    <t>승용형</t>
    <phoneticPr fontId="33" type="noConversion"/>
  </si>
  <si>
    <t>Controller</t>
    <phoneticPr fontId="33" type="noConversion"/>
  </si>
  <si>
    <t>Binder</t>
    <phoneticPr fontId="33" type="noConversion"/>
  </si>
  <si>
    <t>Walking</t>
    <phoneticPr fontId="33" type="noConversion"/>
  </si>
  <si>
    <t>Riding</t>
    <phoneticPr fontId="33" type="noConversion"/>
  </si>
  <si>
    <t>콤 바 인</t>
    <phoneticPr fontId="33" type="noConversion"/>
  </si>
  <si>
    <t>곡물건조기</t>
    <phoneticPr fontId="33" type="noConversion"/>
  </si>
  <si>
    <t>농산물건조기</t>
    <phoneticPr fontId="33" type="noConversion"/>
  </si>
  <si>
    <t>연  별</t>
    <phoneticPr fontId="6" type="noConversion"/>
  </si>
  <si>
    <t>Combine</t>
    <phoneticPr fontId="33" type="noConversion"/>
  </si>
  <si>
    <t>계</t>
    <phoneticPr fontId="33" type="noConversion"/>
  </si>
  <si>
    <t>3조이하</t>
    <phoneticPr fontId="33" type="noConversion"/>
  </si>
  <si>
    <t>4조</t>
    <phoneticPr fontId="33" type="noConversion"/>
  </si>
  <si>
    <t>5조이상</t>
    <phoneticPr fontId="33" type="noConversion"/>
  </si>
  <si>
    <t>Grain Dryer</t>
    <phoneticPr fontId="33" type="noConversion"/>
  </si>
  <si>
    <t>Agri. Products Dryer</t>
    <phoneticPr fontId="33" type="noConversion"/>
  </si>
  <si>
    <t>Year</t>
    <phoneticPr fontId="33" type="noConversion"/>
  </si>
  <si>
    <t>Total</t>
    <phoneticPr fontId="33" type="noConversion"/>
  </si>
  <si>
    <t>-3Rows</t>
    <phoneticPr fontId="33" type="noConversion"/>
  </si>
  <si>
    <t>4Rows</t>
    <phoneticPr fontId="33" type="noConversion"/>
  </si>
  <si>
    <t>+5Rows</t>
    <phoneticPr fontId="33" type="noConversion"/>
  </si>
  <si>
    <t>Number of Livestock, Poultry and Feeders</t>
    <phoneticPr fontId="33" type="noConversion"/>
  </si>
  <si>
    <t>Number of Livestock, Poultry and Feeders (Cont'd)</t>
    <phoneticPr fontId="33" type="noConversion"/>
  </si>
  <si>
    <t>단위 : 마리</t>
    <phoneticPr fontId="33" type="noConversion"/>
  </si>
  <si>
    <t>Unit : Head</t>
    <phoneticPr fontId="33" type="noConversion"/>
  </si>
  <si>
    <t>한   육   우</t>
    <phoneticPr fontId="33" type="noConversion"/>
  </si>
  <si>
    <t>젖      소</t>
    <phoneticPr fontId="33" type="noConversion"/>
  </si>
  <si>
    <t>돼      지</t>
    <phoneticPr fontId="33" type="noConversion"/>
  </si>
  <si>
    <t>사    슴</t>
  </si>
  <si>
    <t>토    끼</t>
  </si>
  <si>
    <t>개</t>
  </si>
  <si>
    <t>연  별</t>
    <phoneticPr fontId="6" type="noConversion"/>
  </si>
  <si>
    <t>Native and beef cattle</t>
    <phoneticPr fontId="33" type="noConversion"/>
  </si>
  <si>
    <t>Dairy cattle</t>
  </si>
  <si>
    <t>Pigs</t>
    <phoneticPr fontId="33" type="noConversion"/>
  </si>
  <si>
    <t>Deer</t>
  </si>
  <si>
    <t>Rabbits</t>
    <phoneticPr fontId="33" type="noConversion"/>
  </si>
  <si>
    <t>Dogs</t>
    <phoneticPr fontId="33" type="noConversion"/>
  </si>
  <si>
    <t>사육호수</t>
  </si>
  <si>
    <t>마 리 수</t>
  </si>
  <si>
    <t>Households</t>
  </si>
  <si>
    <t>Heads</t>
    <phoneticPr fontId="33" type="noConversion"/>
  </si>
  <si>
    <t>닭</t>
    <phoneticPr fontId="33" type="noConversion"/>
  </si>
  <si>
    <t>오   리</t>
  </si>
  <si>
    <t>칠 면 조</t>
  </si>
  <si>
    <t>거   위</t>
  </si>
  <si>
    <t>꿀    벌</t>
  </si>
  <si>
    <t>Chicken</t>
  </si>
  <si>
    <t>Ducks</t>
    <phoneticPr fontId="33" type="noConversion"/>
  </si>
  <si>
    <t>Turkeys</t>
    <phoneticPr fontId="33" type="noConversion"/>
  </si>
  <si>
    <t>Geese</t>
    <phoneticPr fontId="6" type="noConversion"/>
  </si>
  <si>
    <t>Bees</t>
    <phoneticPr fontId="33" type="noConversion"/>
  </si>
  <si>
    <t>군 수</t>
  </si>
  <si>
    <t>Group Num</t>
    <phoneticPr fontId="33" type="noConversion"/>
  </si>
  <si>
    <t>-</t>
    <phoneticPr fontId="33" type="noConversion"/>
  </si>
  <si>
    <t>Infectious Livestock Diseases by Case</t>
    <phoneticPr fontId="33" type="noConversion"/>
  </si>
  <si>
    <t>단위 : 마리</t>
  </si>
  <si>
    <t>구제역</t>
    <phoneticPr fontId="33" type="noConversion"/>
  </si>
  <si>
    <t>돼지 열병</t>
    <phoneticPr fontId="33" type="noConversion"/>
  </si>
  <si>
    <t>돼지 오제스키병</t>
    <phoneticPr fontId="33" type="noConversion"/>
  </si>
  <si>
    <t>돼지단독</t>
    <phoneticPr fontId="33" type="noConversion"/>
  </si>
  <si>
    <t>광견병</t>
    <phoneticPr fontId="33" type="noConversion"/>
  </si>
  <si>
    <t>뉴캣슬병</t>
    <phoneticPr fontId="33" type="noConversion"/>
  </si>
  <si>
    <t>추백리</t>
    <phoneticPr fontId="33" type="noConversion"/>
  </si>
  <si>
    <t>기   타</t>
    <phoneticPr fontId="6" type="noConversion"/>
  </si>
  <si>
    <t>Foot and</t>
    <phoneticPr fontId="6" type="noConversion"/>
  </si>
  <si>
    <t>Swine</t>
    <phoneticPr fontId="33" type="noConversion"/>
  </si>
  <si>
    <t>Newcastle</t>
    <phoneticPr fontId="33" type="noConversion"/>
  </si>
  <si>
    <t>Pullorum</t>
    <phoneticPr fontId="33" type="noConversion"/>
  </si>
  <si>
    <t>Mouth Disease</t>
    <phoneticPr fontId="33" type="noConversion"/>
  </si>
  <si>
    <t>Hog cholera</t>
    <phoneticPr fontId="33" type="noConversion"/>
  </si>
  <si>
    <t>Aujeszky's</t>
    <phoneticPr fontId="33" type="noConversion"/>
  </si>
  <si>
    <t>rysipelas</t>
    <phoneticPr fontId="33" type="noConversion"/>
  </si>
  <si>
    <t>Rabies</t>
    <phoneticPr fontId="33" type="noConversion"/>
  </si>
  <si>
    <t>disease</t>
    <phoneticPr fontId="33" type="noConversion"/>
  </si>
  <si>
    <t>단위 : 명</t>
  </si>
  <si>
    <t>계</t>
  </si>
  <si>
    <t>Shipments of Eco-Friendly Agricultural Products</t>
    <phoneticPr fontId="6" type="noConversion"/>
  </si>
  <si>
    <t>단위 : 건, ha, 톤</t>
    <phoneticPr fontId="65" type="noConversion"/>
  </si>
  <si>
    <t>Unit : case, ha, ton</t>
    <phoneticPr fontId="6" type="noConversion"/>
  </si>
  <si>
    <t>연도</t>
    <phoneticPr fontId="65" type="noConversion"/>
  </si>
  <si>
    <t xml:space="preserve"> 합    계</t>
    <phoneticPr fontId="65" type="noConversion"/>
  </si>
  <si>
    <t>유 기 농 산 물</t>
    <phoneticPr fontId="65" type="noConversion"/>
  </si>
  <si>
    <t>전   환   기</t>
    <phoneticPr fontId="6" type="noConversion"/>
  </si>
  <si>
    <t>Total</t>
    <phoneticPr fontId="65" type="noConversion"/>
  </si>
  <si>
    <t>Organic</t>
    <phoneticPr fontId="65" type="noConversion"/>
  </si>
  <si>
    <t>Transition Period</t>
    <phoneticPr fontId="6" type="noConversion"/>
  </si>
  <si>
    <t>건  수</t>
    <phoneticPr fontId="65" type="noConversion"/>
  </si>
  <si>
    <t>농 가 수</t>
    <phoneticPr fontId="65" type="noConversion"/>
  </si>
  <si>
    <t>면  적</t>
    <phoneticPr fontId="65" type="noConversion"/>
  </si>
  <si>
    <t>출 하 량</t>
    <phoneticPr fontId="65" type="noConversion"/>
  </si>
  <si>
    <t>출하량</t>
    <phoneticPr fontId="65" type="noConversion"/>
  </si>
  <si>
    <t>No.of</t>
    <phoneticPr fontId="65" type="noConversion"/>
  </si>
  <si>
    <t>No. of</t>
    <phoneticPr fontId="65" type="noConversion"/>
  </si>
  <si>
    <t>Year</t>
    <phoneticPr fontId="65" type="noConversion"/>
  </si>
  <si>
    <t>Cases</t>
    <phoneticPr fontId="65" type="noConversion"/>
  </si>
  <si>
    <t>Households</t>
    <phoneticPr fontId="65" type="noConversion"/>
  </si>
  <si>
    <t>Area</t>
    <phoneticPr fontId="65" type="noConversion"/>
  </si>
  <si>
    <t>Amounts</t>
    <phoneticPr fontId="65" type="noConversion"/>
  </si>
  <si>
    <t xml:space="preserve">무농약  농산물 </t>
    <phoneticPr fontId="6" type="noConversion"/>
  </si>
  <si>
    <t xml:space="preserve">저농약 농산물 </t>
    <phoneticPr fontId="65" type="noConversion"/>
  </si>
  <si>
    <t xml:space="preserve"> Pesticide Free</t>
    <phoneticPr fontId="65" type="noConversion"/>
  </si>
  <si>
    <t xml:space="preserve">  Low-Pesticide</t>
    <phoneticPr fontId="6" type="noConversion"/>
  </si>
  <si>
    <t>건수</t>
    <phoneticPr fontId="65" type="noConversion"/>
  </si>
  <si>
    <t>농가수</t>
    <phoneticPr fontId="65" type="noConversion"/>
  </si>
  <si>
    <t>면적</t>
    <phoneticPr fontId="65" type="noConversion"/>
  </si>
  <si>
    <t>면 적</t>
    <phoneticPr fontId="6" type="noConversion"/>
  </si>
  <si>
    <t>출 하 량</t>
  </si>
  <si>
    <t>Total Area</t>
    <phoneticPr fontId="65" type="noConversion"/>
  </si>
  <si>
    <t>Total Area</t>
    <phoneticPr fontId="6" type="noConversion"/>
  </si>
  <si>
    <t>Amounts</t>
  </si>
  <si>
    <t>Cultivation of flowers</t>
    <phoneticPr fontId="33" type="noConversion"/>
  </si>
  <si>
    <t>단위 : ha, 천본</t>
    <phoneticPr fontId="33" type="noConversion"/>
  </si>
  <si>
    <t>Unit : ha, Thousand flowers</t>
    <phoneticPr fontId="33" type="noConversion"/>
  </si>
  <si>
    <t>연  별</t>
    <phoneticPr fontId="6" type="noConversion"/>
  </si>
  <si>
    <t>합   계</t>
    <phoneticPr fontId="33" type="noConversion"/>
  </si>
  <si>
    <t>절화류</t>
    <phoneticPr fontId="33" type="noConversion"/>
  </si>
  <si>
    <t>분화류</t>
    <phoneticPr fontId="33" type="noConversion"/>
  </si>
  <si>
    <t>난  류</t>
    <phoneticPr fontId="33" type="noConversion"/>
  </si>
  <si>
    <t>Total</t>
    <phoneticPr fontId="6" type="noConversion"/>
  </si>
  <si>
    <t>Cut flowers</t>
    <phoneticPr fontId="33" type="noConversion"/>
  </si>
  <si>
    <t>Pot flowers</t>
    <phoneticPr fontId="33" type="noConversion"/>
  </si>
  <si>
    <t>Orchidacea</t>
    <phoneticPr fontId="33" type="noConversion"/>
  </si>
  <si>
    <t>면적</t>
    <phoneticPr fontId="33" type="noConversion"/>
  </si>
  <si>
    <t>생산량</t>
    <phoneticPr fontId="33" type="noConversion"/>
  </si>
  <si>
    <t>Year</t>
    <phoneticPr fontId="6" type="noConversion"/>
  </si>
  <si>
    <t>Area</t>
    <phoneticPr fontId="33" type="noConversion"/>
  </si>
  <si>
    <t>Production</t>
    <phoneticPr fontId="33" type="noConversion"/>
  </si>
  <si>
    <t>초 화 류</t>
    <phoneticPr fontId="33" type="noConversion"/>
  </si>
  <si>
    <t>관상수류</t>
    <phoneticPr fontId="33" type="noConversion"/>
  </si>
  <si>
    <t>화 목 류</t>
    <phoneticPr fontId="33" type="noConversion"/>
  </si>
  <si>
    <t>기  타</t>
    <phoneticPr fontId="33" type="noConversion"/>
  </si>
  <si>
    <t>Herbaceous
flowering plant</t>
    <phoneticPr fontId="6" type="noConversion"/>
  </si>
  <si>
    <t>Ornamental plants</t>
    <phoneticPr fontId="33" type="noConversion"/>
  </si>
  <si>
    <t>Flowering shrubs</t>
    <phoneticPr fontId="33" type="noConversion"/>
  </si>
  <si>
    <t>Other flowers</t>
    <phoneticPr fontId="33" type="noConversion"/>
  </si>
  <si>
    <t>Horses</t>
    <phoneticPr fontId="6" type="noConversion"/>
  </si>
  <si>
    <t>Goats</t>
    <phoneticPr fontId="6" type="noConversion"/>
  </si>
  <si>
    <t>면  양</t>
    <phoneticPr fontId="6" type="noConversion"/>
  </si>
  <si>
    <t>Sheep</t>
    <phoneticPr fontId="6" type="noConversion"/>
  </si>
  <si>
    <t>말</t>
    <phoneticPr fontId="6" type="noConversion"/>
  </si>
  <si>
    <t>염 소</t>
    <phoneticPr fontId="6" type="noConversion"/>
  </si>
  <si>
    <t>1. 농가 및 농가인구</t>
    <phoneticPr fontId="6" type="noConversion"/>
  </si>
  <si>
    <t>Farm Households and Population</t>
    <phoneticPr fontId="6" type="noConversion"/>
  </si>
  <si>
    <t>단위 : 호, 명</t>
    <phoneticPr fontId="6" type="noConversion"/>
  </si>
  <si>
    <t>Unit : Household, Person</t>
    <phoneticPr fontId="6" type="noConversion"/>
  </si>
  <si>
    <r>
      <t xml:space="preserve">농                가      </t>
    </r>
    <r>
      <rPr>
        <sz val="10"/>
        <rFont val="Arial Narrow"/>
        <family val="2"/>
      </rPr>
      <t xml:space="preserve">    Farm  households</t>
    </r>
    <phoneticPr fontId="6" type="noConversion"/>
  </si>
  <si>
    <r>
      <t xml:space="preserve">농    가    인    구 </t>
    </r>
    <r>
      <rPr>
        <b/>
        <sz val="10"/>
        <rFont val="나눔고딕"/>
        <family val="3"/>
        <charset val="129"/>
      </rPr>
      <t xml:space="preserve"> </t>
    </r>
    <r>
      <rPr>
        <sz val="10"/>
        <rFont val="Arial Narrow"/>
        <family val="2"/>
      </rPr>
      <t>Farm  population</t>
    </r>
    <phoneticPr fontId="6" type="noConversion"/>
  </si>
  <si>
    <t>시군별</t>
    <phoneticPr fontId="6" type="noConversion"/>
  </si>
  <si>
    <t>전    　업</t>
  </si>
  <si>
    <t>１종　겸업</t>
  </si>
  <si>
    <t>２종　겸업</t>
  </si>
  <si>
    <t>남</t>
    <phoneticPr fontId="6" type="noConversion"/>
  </si>
  <si>
    <t>여</t>
    <phoneticPr fontId="6" type="noConversion"/>
  </si>
  <si>
    <t>Full - time</t>
    <phoneticPr fontId="6" type="noConversion"/>
  </si>
  <si>
    <r>
      <t>Part - time 
Class</t>
    </r>
    <r>
      <rPr>
        <sz val="10"/>
        <rFont val="돋움"/>
        <family val="3"/>
        <charset val="129"/>
      </rPr>
      <t>Ⅰ</t>
    </r>
    <phoneticPr fontId="6" type="noConversion"/>
  </si>
  <si>
    <r>
      <t xml:space="preserve">Part - time
Class </t>
    </r>
    <r>
      <rPr>
        <sz val="10"/>
        <rFont val="돋움"/>
        <family val="3"/>
        <charset val="129"/>
      </rPr>
      <t>Ⅱ</t>
    </r>
    <phoneticPr fontId="6" type="noConversion"/>
  </si>
  <si>
    <t>Male</t>
  </si>
  <si>
    <t>Female</t>
    <phoneticPr fontId="6" type="noConversion"/>
  </si>
  <si>
    <t>Si, Gun</t>
    <phoneticPr fontId="6" type="noConversion"/>
  </si>
  <si>
    <t>주 : 겸업별 농가구분은 총조사 자료만 가능(5,0년)
자료 : 통계청 「농림어업총조사」,「농림어업조사」</t>
    <phoneticPr fontId="6" type="noConversion"/>
  </si>
  <si>
    <t>2. 연 령 별  농 가 인 구</t>
    <phoneticPr fontId="6" type="noConversion"/>
  </si>
  <si>
    <t>Farm Population by Age-Group</t>
    <phoneticPr fontId="6" type="noConversion"/>
  </si>
  <si>
    <t>Unit : Person</t>
    <phoneticPr fontId="6" type="noConversion"/>
  </si>
  <si>
    <t>합   계</t>
  </si>
  <si>
    <t>0세 ∼ 14세</t>
  </si>
  <si>
    <t xml:space="preserve">15세∼19세 </t>
    <phoneticPr fontId="6" type="noConversion"/>
  </si>
  <si>
    <t>20세 ∼ 29세</t>
  </si>
  <si>
    <t>30세 ∼39세</t>
  </si>
  <si>
    <r>
      <t>0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>14 years old</t>
    </r>
    <phoneticPr fontId="6" type="noConversion"/>
  </si>
  <si>
    <r>
      <t>15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>19 years old</t>
    </r>
    <phoneticPr fontId="6" type="noConversion"/>
  </si>
  <si>
    <r>
      <t>20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>29 years old</t>
    </r>
    <phoneticPr fontId="6" type="noConversion"/>
  </si>
  <si>
    <r>
      <t>30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>39 years old</t>
    </r>
    <phoneticPr fontId="6" type="noConversion"/>
  </si>
  <si>
    <t>남</t>
  </si>
  <si>
    <t>40세 ∼ 49세</t>
  </si>
  <si>
    <t>50세 ∼ 59세</t>
  </si>
  <si>
    <t>60세 ∼ 64세</t>
  </si>
  <si>
    <t>65세 ∼ 69세</t>
  </si>
  <si>
    <t>70세 이상</t>
  </si>
  <si>
    <r>
      <t>40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>49 years old</t>
    </r>
    <phoneticPr fontId="6" type="noConversion"/>
  </si>
  <si>
    <r>
      <t>50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>59 years old</t>
    </r>
    <phoneticPr fontId="6" type="noConversion"/>
  </si>
  <si>
    <r>
      <t>60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>64 years old</t>
    </r>
    <phoneticPr fontId="6" type="noConversion"/>
  </si>
  <si>
    <r>
      <t>65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>69 years old</t>
    </r>
    <phoneticPr fontId="6" type="noConversion"/>
  </si>
  <si>
    <t>70years old and over</t>
    <phoneticPr fontId="6" type="noConversion"/>
  </si>
  <si>
    <t>자료 : 통계청 「농림어업총조사(5,0년)」</t>
    <phoneticPr fontId="6" type="noConversion"/>
  </si>
  <si>
    <t>3. 경      지      면      적</t>
    <phoneticPr fontId="6" type="noConversion"/>
  </si>
  <si>
    <t>Area of Cultivated Land</t>
    <phoneticPr fontId="6" type="noConversion"/>
  </si>
  <si>
    <t>단위 : ㏊</t>
  </si>
  <si>
    <t>Unit : ha</t>
    <phoneticPr fontId="6" type="noConversion"/>
  </si>
  <si>
    <t>경 지 면 적(ha)</t>
    <phoneticPr fontId="6" type="noConversion"/>
  </si>
  <si>
    <t>가구당 경지면적</t>
    <phoneticPr fontId="6" type="noConversion"/>
  </si>
  <si>
    <t>Agricultural land area per household (a)</t>
    <phoneticPr fontId="6" type="noConversion"/>
  </si>
  <si>
    <t>Year&amp;</t>
    <phoneticPr fontId="6" type="noConversion"/>
  </si>
  <si>
    <t>합　　계</t>
  </si>
  <si>
    <t>논</t>
  </si>
  <si>
    <t>밭</t>
  </si>
  <si>
    <t>계</t>
    <phoneticPr fontId="6" type="noConversion"/>
  </si>
  <si>
    <t>Rice field</t>
    <phoneticPr fontId="6" type="noConversion"/>
  </si>
  <si>
    <t>Dry  field</t>
    <phoneticPr fontId="6" type="noConversion"/>
  </si>
  <si>
    <t>자료 : 통계청 「농업면적조사」</t>
    <phoneticPr fontId="6" type="noConversion"/>
  </si>
  <si>
    <t>4. 경지 규모별 농가</t>
    <phoneticPr fontId="6" type="noConversion"/>
  </si>
  <si>
    <t>Farm Households by Size of Cultivated Land</t>
    <phoneticPr fontId="6" type="noConversion"/>
  </si>
  <si>
    <t>단위 : 가구</t>
  </si>
  <si>
    <t>Unit : Household</t>
    <phoneticPr fontId="6" type="noConversion"/>
  </si>
  <si>
    <t>경지없는</t>
  </si>
  <si>
    <t>0.1㏊ 미만</t>
    <phoneticPr fontId="6" type="noConversion"/>
  </si>
  <si>
    <t>0.1㏊ 이상 ∼</t>
    <phoneticPr fontId="6" type="noConversion"/>
  </si>
  <si>
    <t>0.5㏊ 이상 ∼</t>
    <phoneticPr fontId="6" type="noConversion"/>
  </si>
  <si>
    <t>농 가 수</t>
  </si>
  <si>
    <t>0.5㏊ 미만</t>
    <phoneticPr fontId="6" type="noConversion"/>
  </si>
  <si>
    <t>1.0㏊ 미만</t>
    <phoneticPr fontId="6" type="noConversion"/>
  </si>
  <si>
    <t>No cultivated land</t>
    <phoneticPr fontId="6" type="noConversion"/>
  </si>
  <si>
    <t>less  than  0.1ha</t>
    <phoneticPr fontId="6" type="noConversion"/>
  </si>
  <si>
    <t>0.1.and over
less  than 0.5</t>
    <phoneticPr fontId="6" type="noConversion"/>
  </si>
  <si>
    <t>0.5.and over
less  than  1.0</t>
    <phoneticPr fontId="6" type="noConversion"/>
  </si>
  <si>
    <t>1.0㏊ 이상 ∼</t>
    <phoneticPr fontId="6" type="noConversion"/>
  </si>
  <si>
    <t>2.0㏊ 이상 ∼</t>
    <phoneticPr fontId="6" type="noConversion"/>
  </si>
  <si>
    <t>3.0㏊ 이상 ∼</t>
    <phoneticPr fontId="6" type="noConversion"/>
  </si>
  <si>
    <t>5.0㏊ 이상 ∼</t>
    <phoneticPr fontId="6" type="noConversion"/>
  </si>
  <si>
    <t xml:space="preserve">10.0㏊ 이상 </t>
    <phoneticPr fontId="6" type="noConversion"/>
  </si>
  <si>
    <t>2.0㏊ 미만</t>
    <phoneticPr fontId="6" type="noConversion"/>
  </si>
  <si>
    <t>3.0㏊ 미만</t>
    <phoneticPr fontId="6" type="noConversion"/>
  </si>
  <si>
    <t>5.0ha 미만</t>
    <phoneticPr fontId="6" type="noConversion"/>
  </si>
  <si>
    <t>10.0ha 미만</t>
    <phoneticPr fontId="6" type="noConversion"/>
  </si>
  <si>
    <t>1.0 and over
less  than  2.0</t>
    <phoneticPr fontId="6" type="noConversion"/>
  </si>
  <si>
    <t>2.0 and over
less  than  3.0</t>
    <phoneticPr fontId="6" type="noConversion"/>
  </si>
  <si>
    <t>3.0 and over
less  than  5.0</t>
    <phoneticPr fontId="6" type="noConversion"/>
  </si>
  <si>
    <t>5.0 and over
less  than  10.0</t>
    <phoneticPr fontId="6" type="noConversion"/>
  </si>
  <si>
    <t xml:space="preserve">10.0 and over
</t>
    <phoneticPr fontId="6" type="noConversion"/>
  </si>
  <si>
    <t>Production of Forest Products</t>
    <phoneticPr fontId="33" type="noConversion"/>
  </si>
  <si>
    <t>연  별</t>
    <phoneticPr fontId="6" type="noConversion"/>
  </si>
  <si>
    <t>용      재</t>
  </si>
  <si>
    <t>죽      재</t>
  </si>
  <si>
    <t>연      료</t>
  </si>
  <si>
    <t xml:space="preserve">농용자재  </t>
    <phoneticPr fontId="6" type="noConversion"/>
  </si>
  <si>
    <t>종   실</t>
    <phoneticPr fontId="6" type="noConversion"/>
  </si>
  <si>
    <t>버   섯</t>
    <phoneticPr fontId="6" type="noConversion"/>
  </si>
  <si>
    <r>
      <t>(</t>
    </r>
    <r>
      <rPr>
        <sz val="10"/>
        <rFont val="-윤고딕320"/>
        <family val="1"/>
        <charset val="129"/>
      </rPr>
      <t>㎡</t>
    </r>
    <r>
      <rPr>
        <sz val="10"/>
        <rFont val="Arial Narrow"/>
        <family val="2"/>
      </rPr>
      <t>)</t>
    </r>
  </si>
  <si>
    <t>(속)</t>
  </si>
  <si>
    <t>(M/T)</t>
  </si>
  <si>
    <t>(t)</t>
  </si>
  <si>
    <r>
      <t>(</t>
    </r>
    <r>
      <rPr>
        <sz val="10"/>
        <rFont val="-윤고딕320"/>
        <family val="1"/>
        <charset val="129"/>
      </rPr>
      <t>㎏</t>
    </r>
    <r>
      <rPr>
        <sz val="10"/>
        <rFont val="Arial Narrow"/>
        <family val="2"/>
      </rPr>
      <t>)</t>
    </r>
  </si>
  <si>
    <t>Year</t>
    <phoneticPr fontId="6" type="noConversion"/>
  </si>
  <si>
    <t>Timber</t>
  </si>
  <si>
    <t>Bamboo</t>
  </si>
  <si>
    <t xml:space="preserve"> Fuel</t>
    <phoneticPr fontId="33" type="noConversion"/>
  </si>
  <si>
    <t>Agricultural material</t>
    <phoneticPr fontId="33" type="noConversion"/>
  </si>
  <si>
    <t>Wild fruit and nuts</t>
    <phoneticPr fontId="33" type="noConversion"/>
  </si>
  <si>
    <t>Mushroom</t>
  </si>
  <si>
    <t>섬유원료</t>
    <phoneticPr fontId="33" type="noConversion"/>
  </si>
  <si>
    <t>수    지</t>
  </si>
  <si>
    <t>탄닌원료</t>
  </si>
  <si>
    <t>약   용</t>
    <phoneticPr fontId="6" type="noConversion"/>
  </si>
  <si>
    <t>죽      순</t>
  </si>
  <si>
    <t>산 나 물</t>
    <phoneticPr fontId="33" type="noConversion"/>
  </si>
  <si>
    <t>Fiber material</t>
    <phoneticPr fontId="33" type="noConversion"/>
  </si>
  <si>
    <t>Resin</t>
  </si>
  <si>
    <t>Tannin material</t>
    <phoneticPr fontId="33" type="noConversion"/>
  </si>
  <si>
    <t>Medical use</t>
    <phoneticPr fontId="33" type="noConversion"/>
  </si>
  <si>
    <t>Bamboo shoot</t>
    <phoneticPr fontId="33" type="noConversion"/>
  </si>
  <si>
    <t>Wild vegetable</t>
    <phoneticPr fontId="6" type="noConversion"/>
  </si>
  <si>
    <t>자료 : 공원녹지과</t>
    <phoneticPr fontId="6" type="noConversion"/>
  </si>
  <si>
    <t>Reforestation by Project</t>
    <phoneticPr fontId="33" type="noConversion"/>
  </si>
  <si>
    <t>단위 : ha, 천본</t>
  </si>
  <si>
    <t>Unit : ha, 1000seedlings</t>
    <phoneticPr fontId="33" type="noConversion"/>
  </si>
  <si>
    <t>연  별</t>
    <phoneticPr fontId="6" type="noConversion"/>
  </si>
  <si>
    <t xml:space="preserve">합      계 </t>
    <phoneticPr fontId="33" type="noConversion"/>
  </si>
  <si>
    <t>장 기 수</t>
    <phoneticPr fontId="6" type="noConversion"/>
  </si>
  <si>
    <t>유 실 수</t>
    <phoneticPr fontId="6" type="noConversion"/>
  </si>
  <si>
    <t>Total</t>
    <phoneticPr fontId="33" type="noConversion"/>
  </si>
  <si>
    <t>Long rotation species</t>
    <phoneticPr fontId="33" type="noConversion"/>
  </si>
  <si>
    <t>Fruit &amp; nut species</t>
    <phoneticPr fontId="33" type="noConversion"/>
  </si>
  <si>
    <t>Year</t>
    <phoneticPr fontId="6" type="noConversion"/>
  </si>
  <si>
    <t>본     수</t>
  </si>
  <si>
    <t>Seedlings</t>
    <phoneticPr fontId="33" type="noConversion"/>
  </si>
  <si>
    <t>속 성 수</t>
    <phoneticPr fontId="33" type="noConversion"/>
  </si>
  <si>
    <t>대 묘 수</t>
    <phoneticPr fontId="6" type="noConversion"/>
  </si>
  <si>
    <t>조 경 수</t>
    <phoneticPr fontId="33" type="noConversion"/>
  </si>
  <si>
    <t>기    타</t>
    <phoneticPr fontId="6" type="noConversion"/>
  </si>
  <si>
    <t xml:space="preserve">Rapid growth trees </t>
    <phoneticPr fontId="33" type="noConversion"/>
  </si>
  <si>
    <t>Large Tree</t>
    <phoneticPr fontId="33" type="noConversion"/>
  </si>
  <si>
    <t>Landscape trees</t>
    <phoneticPr fontId="33" type="noConversion"/>
  </si>
  <si>
    <t>Others</t>
    <phoneticPr fontId="33" type="noConversion"/>
  </si>
  <si>
    <t>본    수</t>
    <phoneticPr fontId="33" type="noConversion"/>
  </si>
  <si>
    <t>자료 : 공원녹지과</t>
    <phoneticPr fontId="6" type="noConversion"/>
  </si>
  <si>
    <t>Damages caused by Illegal Activities in Forests</t>
    <phoneticPr fontId="6" type="noConversion"/>
  </si>
  <si>
    <t>단위 : 건, ha, ㎡, 천원</t>
    <phoneticPr fontId="33" type="noConversion"/>
  </si>
  <si>
    <t>Unit : cases, ha, 1000won</t>
    <phoneticPr fontId="33" type="noConversion"/>
  </si>
  <si>
    <t>연  별</t>
    <phoneticPr fontId="6" type="noConversion"/>
  </si>
  <si>
    <t>합       계</t>
    <phoneticPr fontId="33" type="noConversion"/>
  </si>
  <si>
    <t xml:space="preserve">도        벌  </t>
    <phoneticPr fontId="6" type="noConversion"/>
  </si>
  <si>
    <t xml:space="preserve">무허가벌채 </t>
    <phoneticPr fontId="6" type="noConversion"/>
  </si>
  <si>
    <t>Total</t>
    <phoneticPr fontId="33" type="noConversion"/>
  </si>
  <si>
    <t>Deforestation</t>
    <phoneticPr fontId="33" type="noConversion"/>
  </si>
  <si>
    <t>Unauthorized tree-cutting</t>
    <phoneticPr fontId="33" type="noConversion"/>
  </si>
  <si>
    <t>건  수</t>
  </si>
  <si>
    <t>피해액</t>
  </si>
  <si>
    <t>Amount</t>
    <phoneticPr fontId="33" type="noConversion"/>
  </si>
  <si>
    <t>Year</t>
    <phoneticPr fontId="6" type="noConversion"/>
  </si>
  <si>
    <t>Cases</t>
  </si>
  <si>
    <t>damaged</t>
    <phoneticPr fontId="33" type="noConversion"/>
  </si>
  <si>
    <t>불법산림형질변경</t>
    <phoneticPr fontId="33" type="noConversion"/>
  </si>
  <si>
    <t>산       불</t>
    <phoneticPr fontId="33" type="noConversion"/>
  </si>
  <si>
    <t>기       타</t>
    <phoneticPr fontId="33" type="noConversion"/>
  </si>
  <si>
    <t>Forest exploitation</t>
    <phoneticPr fontId="33" type="noConversion"/>
  </si>
  <si>
    <t>Mountain fire</t>
    <phoneticPr fontId="33" type="noConversion"/>
  </si>
  <si>
    <t>Others</t>
    <phoneticPr fontId="33" type="noConversion"/>
  </si>
  <si>
    <t xml:space="preserve">건 </t>
    <phoneticPr fontId="33" type="noConversion"/>
  </si>
  <si>
    <t>자료 : 공원녹지과</t>
    <phoneticPr fontId="6" type="noConversion"/>
  </si>
  <si>
    <t>Fishery Households and Population</t>
    <phoneticPr fontId="6" type="noConversion"/>
  </si>
  <si>
    <t>Fishery Households and Population(Cont'd)</t>
    <phoneticPr fontId="6" type="noConversion"/>
  </si>
  <si>
    <t>가. 해수면어업  Sea Fishery</t>
    <phoneticPr fontId="6" type="noConversion"/>
  </si>
  <si>
    <t>단위 : 가구,명</t>
    <phoneticPr fontId="6" type="noConversion"/>
  </si>
  <si>
    <t>Unit : Households, Person</t>
    <phoneticPr fontId="6" type="noConversion"/>
  </si>
  <si>
    <t>단위 : 가구,명</t>
  </si>
  <si>
    <t>연도</t>
    <phoneticPr fontId="6" type="noConversion"/>
  </si>
  <si>
    <t>어       가</t>
    <phoneticPr fontId="6" type="noConversion"/>
  </si>
  <si>
    <t>Fishery Households</t>
    <phoneticPr fontId="6" type="noConversion"/>
  </si>
  <si>
    <r>
      <t xml:space="preserve">어  가  인  구 </t>
    </r>
    <r>
      <rPr>
        <sz val="10"/>
        <rFont val="Arial Narrow"/>
        <family val="2"/>
      </rPr>
      <t xml:space="preserve"> Fishery Population</t>
    </r>
    <phoneticPr fontId="6" type="noConversion"/>
  </si>
  <si>
    <r>
      <t xml:space="preserve">어업종사자   </t>
    </r>
    <r>
      <rPr>
        <sz val="10"/>
        <rFont val="Arial Narrow"/>
        <family val="2"/>
      </rPr>
      <t>Fishery Workers</t>
    </r>
    <phoneticPr fontId="6" type="noConversion"/>
  </si>
  <si>
    <t>합  계</t>
    <phoneticPr fontId="6" type="noConversion"/>
  </si>
  <si>
    <t>전  업</t>
    <phoneticPr fontId="6" type="noConversion"/>
  </si>
  <si>
    <r>
      <t xml:space="preserve">겸  업 </t>
    </r>
    <r>
      <rPr>
        <sz val="10"/>
        <rFont val="Arial Narrow"/>
        <family val="2"/>
      </rPr>
      <t xml:space="preserve"> Additional job</t>
    </r>
    <phoneticPr fontId="6" type="noConversion"/>
  </si>
  <si>
    <t>남</t>
    <phoneticPr fontId="6" type="noConversion"/>
  </si>
  <si>
    <t>여</t>
    <phoneticPr fontId="6" type="noConversion"/>
  </si>
  <si>
    <t>소  계</t>
    <phoneticPr fontId="6" type="noConversion"/>
  </si>
  <si>
    <t>제1종</t>
    <phoneticPr fontId="6" type="noConversion"/>
  </si>
  <si>
    <t>제2종</t>
    <phoneticPr fontId="6" type="noConversion"/>
  </si>
  <si>
    <t>호당인구</t>
    <phoneticPr fontId="6" type="noConversion"/>
  </si>
  <si>
    <t>호당종사자</t>
    <phoneticPr fontId="6" type="noConversion"/>
  </si>
  <si>
    <t>Year</t>
    <phoneticPr fontId="6" type="noConversion"/>
  </si>
  <si>
    <t>Total</t>
    <phoneticPr fontId="6" type="noConversion"/>
  </si>
  <si>
    <t>Profession
Full Time</t>
    <phoneticPr fontId="6" type="noConversion"/>
  </si>
  <si>
    <t>Class 1</t>
    <phoneticPr fontId="6" type="noConversion"/>
  </si>
  <si>
    <t>Class 2</t>
    <phoneticPr fontId="6" type="noConversion"/>
  </si>
  <si>
    <t>Person per 
household</t>
    <phoneticPr fontId="6" type="noConversion"/>
  </si>
  <si>
    <t>Male</t>
    <phoneticPr fontId="6" type="noConversion"/>
  </si>
  <si>
    <t>Female</t>
    <phoneticPr fontId="6" type="noConversion"/>
  </si>
  <si>
    <t>Worker per 
household</t>
    <phoneticPr fontId="6" type="noConversion"/>
  </si>
  <si>
    <t>용당1동</t>
    <phoneticPr fontId="6" type="noConversion"/>
  </si>
  <si>
    <t>용당2동</t>
    <phoneticPr fontId="6" type="noConversion"/>
  </si>
  <si>
    <t>연동</t>
    <phoneticPr fontId="6" type="noConversion"/>
  </si>
  <si>
    <t>산정동</t>
    <phoneticPr fontId="6" type="noConversion"/>
  </si>
  <si>
    <t>연산동</t>
    <phoneticPr fontId="6" type="noConversion"/>
  </si>
  <si>
    <t>원산동</t>
    <phoneticPr fontId="6" type="noConversion"/>
  </si>
  <si>
    <t>대성동</t>
    <phoneticPr fontId="6" type="noConversion"/>
  </si>
  <si>
    <t>목원동</t>
    <phoneticPr fontId="6" type="noConversion"/>
  </si>
  <si>
    <t>동명동</t>
    <phoneticPr fontId="6" type="noConversion"/>
  </si>
  <si>
    <t>삼학동</t>
    <phoneticPr fontId="6" type="noConversion"/>
  </si>
  <si>
    <t>만호동</t>
    <phoneticPr fontId="6" type="noConversion"/>
  </si>
  <si>
    <t>유달동</t>
    <phoneticPr fontId="6" type="noConversion"/>
  </si>
  <si>
    <t>죽교동</t>
    <phoneticPr fontId="6" type="noConversion"/>
  </si>
  <si>
    <t>북항동</t>
    <phoneticPr fontId="6" type="noConversion"/>
  </si>
  <si>
    <t>용해동</t>
    <phoneticPr fontId="6" type="noConversion"/>
  </si>
  <si>
    <t>이로동</t>
    <phoneticPr fontId="6" type="noConversion"/>
  </si>
  <si>
    <t>상동</t>
    <phoneticPr fontId="6" type="noConversion"/>
  </si>
  <si>
    <t>하당동</t>
    <phoneticPr fontId="6" type="noConversion"/>
  </si>
  <si>
    <t>신흥동</t>
    <phoneticPr fontId="6" type="noConversion"/>
  </si>
  <si>
    <t>삼향동</t>
    <phoneticPr fontId="6" type="noConversion"/>
  </si>
  <si>
    <t>옥암동</t>
    <phoneticPr fontId="6" type="noConversion"/>
  </si>
  <si>
    <t>부흥동</t>
    <phoneticPr fontId="6" type="noConversion"/>
  </si>
  <si>
    <t>부주동</t>
    <phoneticPr fontId="6" type="noConversion"/>
  </si>
  <si>
    <t>자료 : 통계청 「농림어업총조사(5,0년)」</t>
    <phoneticPr fontId="6" type="noConversion"/>
  </si>
  <si>
    <t>Fishery Households &amp; Population(Cont'd)</t>
  </si>
  <si>
    <t>Fishery Households &amp; Population(Cont'd)</t>
    <phoneticPr fontId="6" type="noConversion"/>
  </si>
  <si>
    <t>나. 내수면어업  Inland water Fishery</t>
    <phoneticPr fontId="6" type="noConversion"/>
  </si>
  <si>
    <r>
      <t xml:space="preserve">어       가         </t>
    </r>
    <r>
      <rPr>
        <sz val="10"/>
        <rFont val="Arial Narrow"/>
        <family val="2"/>
      </rPr>
      <t xml:space="preserve"> Fishery Households</t>
    </r>
    <phoneticPr fontId="6" type="noConversion"/>
  </si>
  <si>
    <r>
      <t xml:space="preserve">어업종사자  </t>
    </r>
    <r>
      <rPr>
        <sz val="10"/>
        <rFont val="Arial Narrow"/>
        <family val="2"/>
      </rPr>
      <t>Fishery Workers</t>
    </r>
    <phoneticPr fontId="6" type="noConversion"/>
  </si>
  <si>
    <r>
      <t xml:space="preserve">겸  업  </t>
    </r>
    <r>
      <rPr>
        <sz val="10"/>
        <rFont val="Arial Narrow"/>
        <family val="2"/>
      </rPr>
      <t>Part time</t>
    </r>
    <phoneticPr fontId="6" type="noConversion"/>
  </si>
  <si>
    <t>제1종</t>
    <phoneticPr fontId="6" type="noConversion"/>
  </si>
  <si>
    <t>제2종</t>
    <phoneticPr fontId="6" type="noConversion"/>
  </si>
  <si>
    <t>호당인구</t>
    <phoneticPr fontId="6" type="noConversion"/>
  </si>
  <si>
    <t>호당종사자</t>
    <phoneticPr fontId="6" type="noConversion"/>
  </si>
  <si>
    <t>Year</t>
    <phoneticPr fontId="6" type="noConversion"/>
  </si>
  <si>
    <t>Total</t>
    <phoneticPr fontId="6" type="noConversion"/>
  </si>
  <si>
    <t>Full Time</t>
    <phoneticPr fontId="6" type="noConversion"/>
  </si>
  <si>
    <t>Sub-total</t>
    <phoneticPr fontId="6" type="noConversion"/>
  </si>
  <si>
    <t>Class 1</t>
    <phoneticPr fontId="6" type="noConversion"/>
  </si>
  <si>
    <t>Class 2</t>
    <phoneticPr fontId="6" type="noConversion"/>
  </si>
  <si>
    <t>Person per 
household</t>
    <phoneticPr fontId="6" type="noConversion"/>
  </si>
  <si>
    <t>Male</t>
    <phoneticPr fontId="6" type="noConversion"/>
  </si>
  <si>
    <t>Female</t>
    <phoneticPr fontId="6" type="noConversion"/>
  </si>
  <si>
    <t>Worker per 
household</t>
    <phoneticPr fontId="6" type="noConversion"/>
  </si>
  <si>
    <t>용당1동</t>
    <phoneticPr fontId="6" type="noConversion"/>
  </si>
  <si>
    <t>용당2동</t>
    <phoneticPr fontId="6" type="noConversion"/>
  </si>
  <si>
    <t>연동</t>
    <phoneticPr fontId="6" type="noConversion"/>
  </si>
  <si>
    <t>산정동</t>
    <phoneticPr fontId="6" type="noConversion"/>
  </si>
  <si>
    <t>연산동</t>
    <phoneticPr fontId="6" type="noConversion"/>
  </si>
  <si>
    <t>원산동</t>
    <phoneticPr fontId="6" type="noConversion"/>
  </si>
  <si>
    <t>대성동</t>
    <phoneticPr fontId="6" type="noConversion"/>
  </si>
  <si>
    <t>목원동</t>
    <phoneticPr fontId="6" type="noConversion"/>
  </si>
  <si>
    <t>동명동</t>
    <phoneticPr fontId="6" type="noConversion"/>
  </si>
  <si>
    <t>삼학동</t>
    <phoneticPr fontId="6" type="noConversion"/>
  </si>
  <si>
    <t>만호동</t>
    <phoneticPr fontId="6" type="noConversion"/>
  </si>
  <si>
    <t>유달동</t>
    <phoneticPr fontId="6" type="noConversion"/>
  </si>
  <si>
    <t>죽교동</t>
    <phoneticPr fontId="6" type="noConversion"/>
  </si>
  <si>
    <t>북항동</t>
    <phoneticPr fontId="6" type="noConversion"/>
  </si>
  <si>
    <t>용해동</t>
    <phoneticPr fontId="6" type="noConversion"/>
  </si>
  <si>
    <t>이로동</t>
    <phoneticPr fontId="6" type="noConversion"/>
  </si>
  <si>
    <t>상동</t>
    <phoneticPr fontId="6" type="noConversion"/>
  </si>
  <si>
    <t>하당동</t>
    <phoneticPr fontId="6" type="noConversion"/>
  </si>
  <si>
    <t>신흥동</t>
    <phoneticPr fontId="6" type="noConversion"/>
  </si>
  <si>
    <t>삼향동</t>
    <phoneticPr fontId="6" type="noConversion"/>
  </si>
  <si>
    <t>옥암동</t>
    <phoneticPr fontId="6" type="noConversion"/>
  </si>
  <si>
    <t>부흥동</t>
    <phoneticPr fontId="6" type="noConversion"/>
  </si>
  <si>
    <t>부주동</t>
    <phoneticPr fontId="6" type="noConversion"/>
  </si>
  <si>
    <t>자료 : 통계청 「농림어업총조사(5,0년)」</t>
    <phoneticPr fontId="6" type="noConversion"/>
  </si>
  <si>
    <t>Fishing Vessel Ownership</t>
    <phoneticPr fontId="6" type="noConversion"/>
  </si>
  <si>
    <t>단위 : 척, 톤</t>
    <phoneticPr fontId="6" type="noConversion"/>
  </si>
  <si>
    <t>Unit : Boat, ton</t>
    <phoneticPr fontId="6" type="noConversion"/>
  </si>
  <si>
    <t>연 별</t>
    <phoneticPr fontId="6" type="noConversion"/>
  </si>
  <si>
    <t>총            계        Total</t>
    <phoneticPr fontId="6" type="noConversion"/>
  </si>
  <si>
    <t>1톤미만</t>
    <phoneticPr fontId="6" type="noConversion"/>
  </si>
  <si>
    <t>1~5톤
미  만</t>
    <phoneticPr fontId="6" type="noConversion"/>
  </si>
  <si>
    <t>동    력</t>
    <phoneticPr fontId="6" type="noConversion"/>
  </si>
  <si>
    <t>무 동 력</t>
    <phoneticPr fontId="6" type="noConversion"/>
  </si>
  <si>
    <t xml:space="preserve">Powered </t>
    <phoneticPr fontId="6" type="noConversion"/>
  </si>
  <si>
    <t>Non-Powered</t>
    <phoneticPr fontId="6" type="noConversion"/>
  </si>
  <si>
    <t>척  수</t>
    <phoneticPr fontId="6" type="noConversion"/>
  </si>
  <si>
    <t>톤  수</t>
    <phoneticPr fontId="6" type="noConversion"/>
  </si>
  <si>
    <t>Less  than</t>
    <phoneticPr fontId="6" type="noConversion"/>
  </si>
  <si>
    <t>1 Less  than</t>
    <phoneticPr fontId="6" type="noConversion"/>
  </si>
  <si>
    <t>No. of  boats</t>
    <phoneticPr fontId="6" type="noConversion"/>
  </si>
  <si>
    <t>Ton</t>
    <phoneticPr fontId="6" type="noConversion"/>
  </si>
  <si>
    <t>1 ton</t>
    <phoneticPr fontId="6" type="noConversion"/>
  </si>
  <si>
    <t>5 ton</t>
    <phoneticPr fontId="6" type="noConversion"/>
  </si>
  <si>
    <t>5~10톤</t>
    <phoneticPr fontId="6" type="noConversion"/>
  </si>
  <si>
    <t>10~20톤</t>
    <phoneticPr fontId="6" type="noConversion"/>
  </si>
  <si>
    <t>20~30톤</t>
    <phoneticPr fontId="6" type="noConversion"/>
  </si>
  <si>
    <t>30~50톤</t>
    <phoneticPr fontId="6" type="noConversion"/>
  </si>
  <si>
    <t>50~100톤</t>
    <phoneticPr fontId="6" type="noConversion"/>
  </si>
  <si>
    <t>100톤이상</t>
    <phoneticPr fontId="6" type="noConversion"/>
  </si>
  <si>
    <t>미  만</t>
    <phoneticPr fontId="6" type="noConversion"/>
  </si>
  <si>
    <t>5 Less  than</t>
    <phoneticPr fontId="6" type="noConversion"/>
  </si>
  <si>
    <t>10 Less  than</t>
    <phoneticPr fontId="6" type="noConversion"/>
  </si>
  <si>
    <t>20 Less  than</t>
    <phoneticPr fontId="6" type="noConversion"/>
  </si>
  <si>
    <t>30 Less  than</t>
    <phoneticPr fontId="6" type="noConversion"/>
  </si>
  <si>
    <t>50 Less  than</t>
    <phoneticPr fontId="6" type="noConversion"/>
  </si>
  <si>
    <t>Over</t>
    <phoneticPr fontId="6" type="noConversion"/>
  </si>
  <si>
    <t>10 ton</t>
    <phoneticPr fontId="6" type="noConversion"/>
  </si>
  <si>
    <t>20 ton</t>
    <phoneticPr fontId="6" type="noConversion"/>
  </si>
  <si>
    <t>30 ton</t>
    <phoneticPr fontId="6" type="noConversion"/>
  </si>
  <si>
    <t>50 ton</t>
    <phoneticPr fontId="6" type="noConversion"/>
  </si>
  <si>
    <t>100 ton</t>
    <phoneticPr fontId="6" type="noConversion"/>
  </si>
  <si>
    <t>자료 : 수산진흥과</t>
    <phoneticPr fontId="6" type="noConversion"/>
  </si>
  <si>
    <t>단위 : 건</t>
    <phoneticPr fontId="33" type="noConversion"/>
  </si>
  <si>
    <t>Unit : Case</t>
    <phoneticPr fontId="33" type="noConversion"/>
  </si>
  <si>
    <t>자료 : 수산진흥과</t>
    <phoneticPr fontId="6" type="noConversion"/>
  </si>
  <si>
    <t>선인망</t>
    <phoneticPr fontId="33" type="noConversion"/>
  </si>
  <si>
    <t>Permits of Boat Fishing in Designated Area (under 5 tons)</t>
    <phoneticPr fontId="33" type="noConversion"/>
  </si>
  <si>
    <t>저 인 망</t>
    <phoneticPr fontId="33" type="noConversion"/>
  </si>
  <si>
    <t>호  망</t>
    <phoneticPr fontId="33" type="noConversion"/>
  </si>
  <si>
    <t>건  망</t>
    <phoneticPr fontId="33" type="noConversion"/>
  </si>
  <si>
    <t>승  망</t>
    <phoneticPr fontId="33" type="noConversion"/>
  </si>
  <si>
    <t>각 망</t>
    <phoneticPr fontId="33" type="noConversion"/>
  </si>
  <si>
    <t>낭 장 망</t>
    <phoneticPr fontId="33" type="noConversion"/>
  </si>
  <si>
    <t>Drift gill</t>
    <phoneticPr fontId="33" type="noConversion"/>
  </si>
  <si>
    <r>
      <rPr>
        <sz val="10"/>
        <rFont val="-윤고딕320"/>
        <family val="1"/>
        <charset val="129"/>
      </rPr>
      <t>　</t>
    </r>
    <phoneticPr fontId="33" type="noConversion"/>
  </si>
  <si>
    <t xml:space="preserve">Pound </t>
    <phoneticPr fontId="33" type="noConversion"/>
  </si>
  <si>
    <t>Gape nets</t>
    <phoneticPr fontId="33" type="noConversion"/>
  </si>
  <si>
    <t xml:space="preserve"> Total</t>
    <phoneticPr fontId="33" type="noConversion"/>
  </si>
  <si>
    <t>Trawl</t>
    <phoneticPr fontId="33" type="noConversion"/>
  </si>
  <si>
    <t>nets</t>
    <phoneticPr fontId="33" type="noConversion"/>
  </si>
  <si>
    <t>Seinse</t>
    <phoneticPr fontId="33" type="noConversion"/>
  </si>
  <si>
    <t>fyke net</t>
    <phoneticPr fontId="33" type="noConversion"/>
  </si>
  <si>
    <t>net</t>
    <phoneticPr fontId="33" type="noConversion"/>
  </si>
  <si>
    <t>with wings</t>
    <phoneticPr fontId="33" type="noConversion"/>
  </si>
  <si>
    <t>장  망</t>
    <phoneticPr fontId="33" type="noConversion"/>
  </si>
  <si>
    <t>부  망</t>
    <phoneticPr fontId="33" type="noConversion"/>
  </si>
  <si>
    <t>새우조망</t>
    <phoneticPr fontId="33" type="noConversion"/>
  </si>
  <si>
    <t>문어단지</t>
    <phoneticPr fontId="33" type="noConversion"/>
  </si>
  <si>
    <t>Mid-water</t>
    <phoneticPr fontId="6" type="noConversion"/>
  </si>
  <si>
    <t>Surface water</t>
  </si>
  <si>
    <t>Drag nets</t>
    <phoneticPr fontId="6" type="noConversion"/>
  </si>
  <si>
    <t>Shrimp</t>
    <phoneticPr fontId="6" type="noConversion"/>
  </si>
  <si>
    <t>Year</t>
  </si>
  <si>
    <t>otter trawl</t>
    <phoneticPr fontId="33" type="noConversion"/>
  </si>
  <si>
    <t>otter trawl</t>
    <phoneticPr fontId="6" type="noConversion"/>
  </si>
  <si>
    <t>catching net</t>
    <phoneticPr fontId="6" type="noConversion"/>
  </si>
  <si>
    <t>Octopus pot</t>
    <phoneticPr fontId="6" type="noConversion"/>
  </si>
  <si>
    <t>자료 : 수산진흥과</t>
    <phoneticPr fontId="33" type="noConversion"/>
  </si>
  <si>
    <t>Fish Catches of Fishery Products</t>
    <phoneticPr fontId="6" type="noConversion"/>
  </si>
  <si>
    <t>단위: M/T, 천원</t>
    <phoneticPr fontId="6" type="noConversion"/>
  </si>
  <si>
    <t>Unit : M/T, 1000won</t>
    <phoneticPr fontId="6" type="noConversion"/>
  </si>
  <si>
    <t>연도</t>
    <phoneticPr fontId="6" type="noConversion"/>
  </si>
  <si>
    <t>합     계</t>
    <phoneticPr fontId="6" type="noConversion"/>
  </si>
  <si>
    <t>어    류</t>
    <phoneticPr fontId="6" type="noConversion"/>
  </si>
  <si>
    <t>갑  각  류</t>
    <phoneticPr fontId="6" type="noConversion"/>
  </si>
  <si>
    <t>연체동물</t>
    <phoneticPr fontId="6" type="noConversion"/>
  </si>
  <si>
    <t>Fishes</t>
    <phoneticPr fontId="6" type="noConversion"/>
  </si>
  <si>
    <t>Crustaceans</t>
    <phoneticPr fontId="6" type="noConversion"/>
  </si>
  <si>
    <t>Mollusca</t>
    <phoneticPr fontId="6" type="noConversion"/>
  </si>
  <si>
    <t>수  량</t>
    <phoneticPr fontId="6" type="noConversion"/>
  </si>
  <si>
    <t>금  액</t>
    <phoneticPr fontId="6" type="noConversion"/>
  </si>
  <si>
    <t>Volume</t>
    <phoneticPr fontId="6" type="noConversion"/>
  </si>
  <si>
    <t>Amount</t>
    <phoneticPr fontId="6" type="noConversion"/>
  </si>
  <si>
    <t>해  조  류</t>
    <phoneticPr fontId="6" type="noConversion"/>
  </si>
  <si>
    <t>패    류</t>
    <phoneticPr fontId="6" type="noConversion"/>
  </si>
  <si>
    <t>기타수산동물류</t>
    <phoneticPr fontId="6" type="noConversion"/>
  </si>
  <si>
    <t>Sea Weeds</t>
    <phoneticPr fontId="6" type="noConversion"/>
  </si>
  <si>
    <t>Shellfish</t>
    <phoneticPr fontId="6" type="noConversion"/>
  </si>
  <si>
    <t>Other Fishery Products</t>
    <phoneticPr fontId="6" type="noConversion"/>
  </si>
  <si>
    <t>Production of Processed Fishery Commodities</t>
    <phoneticPr fontId="6" type="noConversion"/>
  </si>
  <si>
    <t>단위: M/T, 100만원</t>
    <phoneticPr fontId="6" type="noConversion"/>
  </si>
  <si>
    <t>구        분</t>
    <phoneticPr fontId="6" type="noConversion"/>
  </si>
  <si>
    <t>수  량</t>
  </si>
  <si>
    <t>금  액</t>
  </si>
  <si>
    <t>Volume</t>
  </si>
  <si>
    <t>Amount</t>
  </si>
  <si>
    <t>합         계</t>
    <phoneticPr fontId="6" type="noConversion"/>
  </si>
  <si>
    <t>새우(염식품)</t>
    <phoneticPr fontId="6" type="noConversion"/>
  </si>
  <si>
    <t>참치(통조림)</t>
  </si>
  <si>
    <t>고등어(원형동결)</t>
  </si>
  <si>
    <t>조기(원형동결)</t>
  </si>
  <si>
    <t>새우(원형동결)</t>
  </si>
  <si>
    <t>갈치(원형동결)</t>
  </si>
  <si>
    <t>복어(원형동결)</t>
  </si>
  <si>
    <t>명태(원형동결)</t>
  </si>
  <si>
    <t>병어(원형동결)</t>
  </si>
  <si>
    <t>기타(원형동결)</t>
  </si>
  <si>
    <t>갑오징어
(처리동결)</t>
    <phoneticPr fontId="6" type="noConversion"/>
  </si>
  <si>
    <t>연육(처리동결)</t>
  </si>
  <si>
    <t>기타(처리동결)</t>
  </si>
  <si>
    <t>김(해조제품)</t>
  </si>
  <si>
    <t>건미역(해조제품)</t>
  </si>
  <si>
    <t>염장미역
(해조제품)</t>
    <phoneticPr fontId="6" type="noConversion"/>
  </si>
  <si>
    <t>다시마(염장미역)</t>
  </si>
  <si>
    <t>톳(해조제품)</t>
  </si>
  <si>
    <t>기타(해조제품)</t>
  </si>
  <si>
    <t>기타(조미가공품)</t>
  </si>
  <si>
    <t>조미쥐치포
(조미가공품)</t>
    <phoneticPr fontId="6" type="noConversion"/>
  </si>
  <si>
    <t>Cooperative Sales of Fishery Products</t>
    <phoneticPr fontId="6" type="noConversion"/>
  </si>
  <si>
    <t>Cooperative Sales of Fishery Products(Cont'd)</t>
    <phoneticPr fontId="6" type="noConversion"/>
  </si>
  <si>
    <t>Unit : M/T, Million Won</t>
    <phoneticPr fontId="6" type="noConversion"/>
  </si>
  <si>
    <t>연도 및
월    별</t>
    <phoneticPr fontId="6" type="noConversion"/>
  </si>
  <si>
    <t>합       계</t>
    <phoneticPr fontId="6" type="noConversion"/>
  </si>
  <si>
    <t>어       류</t>
    <phoneticPr fontId="6" type="noConversion"/>
  </si>
  <si>
    <t>갑      각      류</t>
    <phoneticPr fontId="6" type="noConversion"/>
  </si>
  <si>
    <t>연  체  동  물  류</t>
    <phoneticPr fontId="6" type="noConversion"/>
  </si>
  <si>
    <t>해    조    류</t>
    <phoneticPr fontId="6" type="noConversion"/>
  </si>
  <si>
    <t>패      류</t>
    <phoneticPr fontId="6" type="noConversion"/>
  </si>
  <si>
    <t>Crustacean</t>
    <phoneticPr fontId="6" type="noConversion"/>
  </si>
  <si>
    <t>Seaweeds</t>
    <phoneticPr fontId="6" type="noConversion"/>
  </si>
  <si>
    <t>Other fishery
products</t>
    <phoneticPr fontId="6" type="noConversion"/>
  </si>
  <si>
    <t>Year &amp;</t>
  </si>
  <si>
    <t>Month</t>
  </si>
  <si>
    <t>1월</t>
    <phoneticPr fontId="6" type="noConversion"/>
  </si>
  <si>
    <t>2월</t>
    <phoneticPr fontId="6" type="noConversion"/>
  </si>
  <si>
    <t>3월</t>
    <phoneticPr fontId="6" type="noConversion"/>
  </si>
  <si>
    <t>4월</t>
    <phoneticPr fontId="6" type="noConversion"/>
  </si>
  <si>
    <t>5월</t>
    <phoneticPr fontId="6" type="noConversion"/>
  </si>
  <si>
    <t>6월</t>
    <phoneticPr fontId="6" type="noConversion"/>
  </si>
  <si>
    <t>7월</t>
    <phoneticPr fontId="6" type="noConversion"/>
  </si>
  <si>
    <t>8월</t>
    <phoneticPr fontId="6" type="noConversion"/>
  </si>
  <si>
    <t>9월</t>
    <phoneticPr fontId="6" type="noConversion"/>
  </si>
  <si>
    <t>10월</t>
    <phoneticPr fontId="6" type="noConversion"/>
  </si>
  <si>
    <t>11월</t>
    <phoneticPr fontId="6" type="noConversion"/>
  </si>
  <si>
    <t>12월</t>
    <phoneticPr fontId="6" type="noConversion"/>
  </si>
  <si>
    <t>15. 어가 및 어가인구(속)</t>
    <phoneticPr fontId="6" type="noConversion"/>
  </si>
  <si>
    <t>16. 어    선    보    유</t>
    <phoneticPr fontId="6" type="noConversion"/>
  </si>
  <si>
    <t>17. 구획어업허가 처분건수 (5톤 미만)</t>
    <phoneticPr fontId="6" type="noConversion"/>
  </si>
  <si>
    <t>18. 수   산   물   어   획   고</t>
    <phoneticPr fontId="6" type="noConversion"/>
  </si>
  <si>
    <t>19. 수산물 가공품 생산고</t>
    <phoneticPr fontId="6" type="noConversion"/>
  </si>
  <si>
    <t>20. 수산물 생산량 및 판매금액</t>
    <phoneticPr fontId="6" type="noConversion"/>
  </si>
  <si>
    <t>20. 수산물 생산량 및 판매금액(속)</t>
    <phoneticPr fontId="6" type="noConversion"/>
  </si>
  <si>
    <t>21. 친환경 농산물 출하현황</t>
    <phoneticPr fontId="65" type="noConversion"/>
  </si>
  <si>
    <t>22. 화훼류 재배현황</t>
    <phoneticPr fontId="33" type="noConversion"/>
  </si>
  <si>
    <t>연   별</t>
    <phoneticPr fontId="6" type="noConversion"/>
  </si>
  <si>
    <t>8. 과실류 생산량</t>
    <phoneticPr fontId="6" type="noConversion"/>
  </si>
  <si>
    <t>Fruit Prodution</t>
    <phoneticPr fontId="6" type="noConversion"/>
  </si>
  <si>
    <t>단위 : ㏊, M/T</t>
    <phoneticPr fontId="6" type="noConversion"/>
  </si>
  <si>
    <t>Unit : ㏊,  M/T</t>
    <phoneticPr fontId="6" type="noConversion"/>
  </si>
  <si>
    <t>사    과</t>
    <phoneticPr fontId="6" type="noConversion"/>
  </si>
  <si>
    <t>배</t>
    <phoneticPr fontId="6" type="noConversion"/>
  </si>
  <si>
    <t>복  숭  아</t>
    <phoneticPr fontId="6" type="noConversion"/>
  </si>
  <si>
    <t>년  별</t>
    <phoneticPr fontId="6" type="noConversion"/>
  </si>
  <si>
    <t>Apple</t>
  </si>
  <si>
    <t>Pear</t>
    <phoneticPr fontId="6" type="noConversion"/>
  </si>
  <si>
    <t>Peach</t>
  </si>
  <si>
    <t>Year</t>
    <phoneticPr fontId="6" type="noConversion"/>
  </si>
  <si>
    <t>면 적</t>
    <phoneticPr fontId="6" type="noConversion"/>
  </si>
  <si>
    <t>생산량</t>
  </si>
  <si>
    <t>면 적</t>
    <phoneticPr fontId="6" type="noConversion"/>
  </si>
  <si>
    <t>포  도</t>
  </si>
  <si>
    <t>감    귤</t>
    <phoneticPr fontId="5" type="noConversion"/>
  </si>
  <si>
    <t>감</t>
  </si>
  <si>
    <t>기      타</t>
  </si>
  <si>
    <t>년   별</t>
  </si>
  <si>
    <t>Grape</t>
  </si>
  <si>
    <t>Orange</t>
    <phoneticPr fontId="6" type="noConversion"/>
  </si>
  <si>
    <t>Persimmon</t>
  </si>
  <si>
    <t>Year</t>
    <phoneticPr fontId="6" type="noConversion"/>
  </si>
  <si>
    <t>-</t>
    <phoneticPr fontId="95" type="noConversion"/>
  </si>
  <si>
    <t>9. 농업용 기계보유</t>
    <phoneticPr fontId="6" type="noConversion"/>
  </si>
  <si>
    <t>10. 가  축  사  육</t>
    <phoneticPr fontId="6" type="noConversion"/>
  </si>
  <si>
    <t>10. 가  축  사  육 (속)</t>
    <phoneticPr fontId="33" type="noConversion"/>
  </si>
  <si>
    <t>11. 가축 전염병 발생</t>
    <phoneticPr fontId="6" type="noConversion"/>
  </si>
  <si>
    <t>12. 임 산 물 생 산 량</t>
    <phoneticPr fontId="6" type="noConversion"/>
  </si>
  <si>
    <t>13.  조        림</t>
    <phoneticPr fontId="33" type="noConversion"/>
  </si>
  <si>
    <t>14. 불법 산림훼손 피해현황</t>
    <phoneticPr fontId="6" type="noConversion"/>
  </si>
  <si>
    <t>15. 어가 및 어가인구</t>
    <phoneticPr fontId="6" type="noConversion"/>
  </si>
  <si>
    <t>15. 어가 및 어가인구(속)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</si>
</sst>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-* #,##0_-;\-* #,##0_-;_-* &quot;-&quot;_-;_-@_-"/>
    <numFmt numFmtId="176" formatCode="#,##0.0_);[Red]\(#,##0.0\)"/>
    <numFmt numFmtId="177" formatCode="0.0"/>
    <numFmt numFmtId="178" formatCode="_-* #,##0.0_-;\-* #,##0.0_-;_-* &quot;-&quot;?_-;_-@_-"/>
    <numFmt numFmtId="179" formatCode="_(* #,##0_);_(* \(#,##0\);_(* &quot;-&quot;_);_(@_)"/>
    <numFmt numFmtId="180" formatCode="#,##0.0_ "/>
    <numFmt numFmtId="181" formatCode="#,##0_);[Red]\(#,##0\)"/>
    <numFmt numFmtId="182" formatCode="0_);[Red]\(0\)"/>
    <numFmt numFmtId="183" formatCode="_(&quot;₩&quot;* #,##0_);_(&quot;₩&quot;* \(#,##0\);_(&quot;₩&quot;* &quot;-&quot;_);_(@_)"/>
    <numFmt numFmtId="184" formatCode="#,##0_ "/>
    <numFmt numFmtId="185" formatCode="#,##0;[Red]#,##0"/>
    <numFmt numFmtId="186" formatCode="_ * #,##0_ ;_ * \-#,##0_ ;_ * &quot;-&quot;_ ;_ @_ "/>
    <numFmt numFmtId="187" formatCode="_-* #,##0.0_-;\-* #,##0.0_-;_-* &quot;-&quot;_-;_-@_-"/>
    <numFmt numFmtId="188" formatCode="_(* #,##0.0_);_(* \(#,##0.0\);_(* &quot;-&quot;_);_(@_)"/>
    <numFmt numFmtId="189" formatCode="0,000"/>
    <numFmt numFmtId="190" formatCode="_(* #,##0.00_);_(* \(#,##0.00\);_(* &quot;-&quot;??_);_(@_)"/>
    <numFmt numFmtId="191" formatCode="0;[Red]0"/>
    <numFmt numFmtId="192" formatCode="0.0_);[Red]\(0.0\)"/>
  </numFmts>
  <fonts count="108">
    <font>
      <sz val="12"/>
      <name val="Times New Roman"/>
      <family val="1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name val="Times New Roman"/>
      <family val="1"/>
    </font>
    <font>
      <sz val="8"/>
      <name val="바탕"/>
      <family val="1"/>
      <charset val="129"/>
    </font>
    <font>
      <sz val="12"/>
      <name val="맑은 고딕"/>
      <family val="3"/>
      <charset val="129"/>
      <scheme val="major"/>
    </font>
    <font>
      <b/>
      <sz val="16"/>
      <color indexed="12"/>
      <name val="맑은 고딕"/>
      <family val="3"/>
      <charset val="129"/>
      <scheme val="major"/>
    </font>
    <font>
      <b/>
      <sz val="14"/>
      <color indexed="12"/>
      <name val="바탕체"/>
      <family val="1"/>
      <charset val="129"/>
    </font>
    <font>
      <b/>
      <sz val="14"/>
      <color indexed="12"/>
      <name val="맑은 고딕"/>
      <family val="3"/>
      <charset val="129"/>
      <scheme val="major"/>
    </font>
    <font>
      <sz val="9"/>
      <name val="바탕체"/>
      <family val="1"/>
      <charset val="129"/>
    </font>
    <font>
      <sz val="14"/>
      <name val="바탕체"/>
      <family val="1"/>
      <charset val="129"/>
    </font>
    <font>
      <sz val="9"/>
      <name val="Times New Roman"/>
      <family val="1"/>
    </font>
    <font>
      <sz val="13"/>
      <name val="나눔고딕"/>
      <family val="3"/>
      <charset val="129"/>
    </font>
    <font>
      <sz val="10"/>
      <name val="나눔고딕"/>
      <family val="3"/>
      <charset val="129"/>
    </font>
    <font>
      <sz val="9"/>
      <name val="나눔고딕"/>
      <family val="3"/>
      <charset val="129"/>
    </font>
    <font>
      <sz val="13"/>
      <name val="-윤고딕320"/>
      <family val="1"/>
      <charset val="129"/>
    </font>
    <font>
      <sz val="10"/>
      <name val="Arial Narrow"/>
      <family val="2"/>
    </font>
    <font>
      <sz val="13"/>
      <name val="Arial Narrow"/>
      <family val="2"/>
    </font>
    <font>
      <sz val="10"/>
      <name val="Courier New"/>
      <family val="3"/>
    </font>
    <font>
      <b/>
      <sz val="13"/>
      <name val="Arial Narrow"/>
      <family val="2"/>
    </font>
    <font>
      <b/>
      <sz val="10"/>
      <name val="Courier New"/>
      <family val="3"/>
    </font>
    <font>
      <sz val="12"/>
      <name val="나눔고딕"/>
      <family val="3"/>
      <charset val="129"/>
    </font>
    <font>
      <sz val="12"/>
      <name val="Courier New"/>
      <family val="3"/>
    </font>
    <font>
      <b/>
      <sz val="12"/>
      <name val="Courier New"/>
      <family val="3"/>
    </font>
    <font>
      <sz val="9"/>
      <name val="맑은 고딕"/>
      <family val="3"/>
      <charset val="129"/>
      <scheme val="major"/>
    </font>
    <font>
      <sz val="9"/>
      <name val="굴림체"/>
      <family val="3"/>
      <charset val="129"/>
    </font>
    <font>
      <sz val="12"/>
      <color indexed="12"/>
      <name val="맑은 고딕"/>
      <family val="3"/>
      <charset val="129"/>
      <scheme val="major"/>
    </font>
    <font>
      <sz val="12"/>
      <color indexed="12"/>
      <name val="바탕체"/>
      <family val="1"/>
      <charset val="129"/>
    </font>
    <font>
      <sz val="14"/>
      <color indexed="12"/>
      <name val="맑은 고딕"/>
      <family val="3"/>
      <charset val="129"/>
      <scheme val="major"/>
    </font>
    <font>
      <sz val="12"/>
      <name val="-윤고딕320"/>
      <family val="1"/>
      <charset val="129"/>
    </font>
    <font>
      <sz val="10"/>
      <name val="Times New Roman"/>
      <family val="1"/>
    </font>
    <font>
      <sz val="12"/>
      <name val="Arial Narrow"/>
      <family val="2"/>
    </font>
    <font>
      <sz val="10"/>
      <name val="-윤고딕320"/>
      <family val="1"/>
      <charset val="129"/>
    </font>
    <font>
      <sz val="10"/>
      <name val="바탕체"/>
      <family val="1"/>
      <charset val="129"/>
    </font>
    <font>
      <sz val="8"/>
      <name val="맑은 고딕"/>
      <family val="3"/>
      <charset val="129"/>
      <scheme val="major"/>
    </font>
    <font>
      <sz val="8"/>
      <name val="바탕체"/>
      <family val="1"/>
      <charset val="129"/>
    </font>
    <font>
      <b/>
      <sz val="14"/>
      <name val="바탕체"/>
      <family val="1"/>
      <charset val="129"/>
    </font>
    <font>
      <sz val="12"/>
      <name val="바탕체"/>
      <family val="1"/>
      <charset val="129"/>
    </font>
    <font>
      <b/>
      <sz val="16"/>
      <name val="바탕체"/>
      <family val="1"/>
      <charset val="129"/>
    </font>
    <font>
      <sz val="12"/>
      <color indexed="12"/>
      <name val="Times New Roman"/>
      <family val="1"/>
    </font>
    <font>
      <sz val="11"/>
      <name val="나눔고딕"/>
      <family val="3"/>
      <charset val="129"/>
    </font>
    <font>
      <b/>
      <sz val="14"/>
      <color indexed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.5"/>
      <name val="Courier New"/>
      <family val="3"/>
    </font>
    <font>
      <b/>
      <sz val="10.5"/>
      <name val="Courier New"/>
      <family val="3"/>
    </font>
    <font>
      <sz val="12"/>
      <name val="굴림"/>
      <family val="3"/>
      <charset val="129"/>
    </font>
    <font>
      <sz val="9"/>
      <name val="굴림"/>
      <family val="3"/>
      <charset val="129"/>
    </font>
    <font>
      <b/>
      <sz val="12"/>
      <name val="Arial Narrow"/>
      <family val="2"/>
    </font>
    <font>
      <sz val="9"/>
      <name val="맑은 고딕"/>
      <family val="3"/>
      <charset val="129"/>
      <scheme val="minor"/>
    </font>
    <font>
      <b/>
      <sz val="16"/>
      <color indexed="12"/>
      <name val="맑은 고딕"/>
      <family val="3"/>
      <charset val="129"/>
      <scheme val="minor"/>
    </font>
    <font>
      <b/>
      <sz val="14"/>
      <color indexed="12"/>
      <name val="맑은 고딕"/>
      <family val="3"/>
      <charset val="129"/>
      <scheme val="minor"/>
    </font>
    <font>
      <b/>
      <sz val="15"/>
      <name val="바탕체"/>
      <family val="1"/>
      <charset val="129"/>
    </font>
    <font>
      <b/>
      <sz val="9"/>
      <name val="Times New Roman"/>
      <family val="1"/>
    </font>
    <font>
      <b/>
      <sz val="9"/>
      <name val="바탕체"/>
      <family val="1"/>
      <charset val="129"/>
    </font>
    <font>
      <sz val="12"/>
      <color indexed="12"/>
      <name val="맑은 고딕"/>
      <family val="3"/>
      <charset val="129"/>
      <scheme val="minor"/>
    </font>
    <font>
      <sz val="14"/>
      <color indexed="12"/>
      <name val="맑은 고딕"/>
      <family val="3"/>
      <charset val="129"/>
      <scheme val="minor"/>
    </font>
    <font>
      <sz val="11"/>
      <name val="바탕체"/>
      <family val="1"/>
      <charset val="129"/>
    </font>
    <font>
      <sz val="12"/>
      <name val="맑은 고딕"/>
      <family val="3"/>
      <charset val="129"/>
      <scheme val="minor"/>
    </font>
    <font>
      <b/>
      <sz val="9"/>
      <name val="굴림체"/>
      <family val="3"/>
      <charset val="129"/>
    </font>
    <font>
      <sz val="11"/>
      <name val="맑은 고딕"/>
      <family val="3"/>
      <charset val="129"/>
    </font>
    <font>
      <sz val="11"/>
      <name val="한컴돋움"/>
      <family val="1"/>
      <charset val="129"/>
    </font>
    <font>
      <b/>
      <sz val="16"/>
      <color indexed="12"/>
      <name val="맑은 고딕"/>
      <family val="3"/>
      <charset val="129"/>
    </font>
    <font>
      <sz val="8"/>
      <name val="돋움"/>
      <family val="3"/>
      <charset val="129"/>
    </font>
    <font>
      <sz val="11"/>
      <color indexed="12"/>
      <name val="한컴돋움"/>
      <family val="1"/>
      <charset val="129"/>
    </font>
    <font>
      <b/>
      <sz val="14"/>
      <color indexed="12"/>
      <name val="맑은 고딕"/>
      <family val="3"/>
      <charset val="129"/>
    </font>
    <font>
      <sz val="10"/>
      <name val="한컴돋움"/>
      <family val="1"/>
      <charset val="129"/>
    </font>
    <font>
      <sz val="11"/>
      <name val="-윤고딕320"/>
      <family val="1"/>
      <charset val="129"/>
    </font>
    <font>
      <sz val="11"/>
      <name val="Arial Narrow"/>
      <family val="2"/>
    </font>
    <font>
      <sz val="9"/>
      <name val="맑은 고딕"/>
      <family val="3"/>
      <charset val="129"/>
    </font>
    <font>
      <sz val="10"/>
      <name val="맑은 고딕"/>
      <family val="3"/>
      <charset val="129"/>
    </font>
    <font>
      <b/>
      <sz val="11"/>
      <name val="Arial Narrow"/>
      <family val="2"/>
    </font>
    <font>
      <b/>
      <sz val="10"/>
      <name val="Arial Narrow"/>
      <family val="2"/>
    </font>
    <font>
      <b/>
      <sz val="10"/>
      <name val="나눔고딕"/>
      <family val="3"/>
      <charset val="129"/>
    </font>
    <font>
      <sz val="10"/>
      <name val="돋움"/>
      <family val="3"/>
      <charset val="129"/>
    </font>
    <font>
      <sz val="9"/>
      <name val="Courier New"/>
      <family val="3"/>
    </font>
    <font>
      <b/>
      <sz val="12"/>
      <name val="굴림"/>
      <family val="3"/>
      <charset val="129"/>
    </font>
    <font>
      <sz val="6"/>
      <name val="굴림체"/>
      <family val="3"/>
      <charset val="129"/>
    </font>
    <font>
      <sz val="9"/>
      <color indexed="12"/>
      <name val="굴림체"/>
      <family val="3"/>
      <charset val="129"/>
    </font>
    <font>
      <sz val="10"/>
      <name val="돋움체"/>
      <family val="3"/>
      <charset val="129"/>
    </font>
    <font>
      <sz val="11"/>
      <name val="맑은 고딕"/>
      <family val="3"/>
      <charset val="129"/>
      <scheme val="major"/>
    </font>
    <font>
      <b/>
      <sz val="16"/>
      <name val="맑은 고딕"/>
      <family val="3"/>
      <charset val="129"/>
      <scheme val="major"/>
    </font>
    <font>
      <b/>
      <sz val="16"/>
      <color indexed="12"/>
      <name val="굴림체"/>
      <family val="3"/>
      <charset val="129"/>
    </font>
    <font>
      <sz val="11"/>
      <name val="Courier New"/>
      <family val="3"/>
    </font>
    <font>
      <b/>
      <sz val="11"/>
      <name val="Courier New"/>
      <family val="3"/>
    </font>
    <font>
      <b/>
      <sz val="14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3"/>
      <color theme="1"/>
      <name val="Arial Narrow"/>
      <family val="2"/>
    </font>
    <font>
      <b/>
      <sz val="12"/>
      <color indexed="12"/>
      <name val="Times New Roman"/>
      <family val="1"/>
    </font>
    <font>
      <b/>
      <sz val="16"/>
      <color indexed="12"/>
      <name val="Times New Roman"/>
      <family val="1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indexed="8"/>
      <name val="맑은 고딕"/>
      <family val="2"/>
      <scheme val="minor"/>
    </font>
    <font>
      <b/>
      <sz val="13"/>
      <color indexed="8"/>
      <name val="Arial Narrow"/>
      <family val="2"/>
    </font>
    <font>
      <sz val="13"/>
      <color indexed="8"/>
      <name val="Arial Narrow"/>
      <family val="2"/>
    </font>
    <font>
      <b/>
      <sz val="12"/>
      <color theme="1"/>
      <name val="Arial Narrow"/>
      <family val="2"/>
    </font>
    <font>
      <b/>
      <sz val="12"/>
      <color theme="1"/>
      <name val="굴림"/>
      <family val="3"/>
      <charset val="129"/>
    </font>
    <font>
      <b/>
      <sz val="13"/>
      <color theme="1"/>
      <name val="Arial Narrow"/>
      <family val="2"/>
    </font>
    <font>
      <b/>
      <sz val="9"/>
      <color theme="1"/>
      <name val="Courier New"/>
      <family val="3"/>
    </font>
    <font>
      <b/>
      <sz val="10"/>
      <color theme="1"/>
      <name val="Courier New"/>
      <family val="3"/>
    </font>
    <font>
      <sz val="12"/>
      <color theme="1"/>
      <name val="Courier New"/>
      <family val="3"/>
    </font>
    <font>
      <sz val="12"/>
      <color theme="1"/>
      <name val="나눔고딕"/>
      <family val="3"/>
      <charset val="129"/>
    </font>
    <font>
      <sz val="12"/>
      <color theme="1"/>
      <name val="Arial Narrow"/>
      <family val="2"/>
    </font>
    <font>
      <b/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86" fontId="39" fillId="0" borderId="0" applyFont="0" applyFill="0" applyBorder="0" applyAlignment="0" applyProtection="0"/>
    <xf numFmtId="4" fontId="81" fillId="0" borderId="0" applyNumberFormat="0" applyProtection="0"/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96" fillId="0" borderId="0">
      <alignment vertical="center"/>
    </xf>
  </cellStyleXfs>
  <cellXfs count="1242">
    <xf numFmtId="0" fontId="0" fillId="0" borderId="0" xfId="0"/>
    <xf numFmtId="0" fontId="0" fillId="0" borderId="0" xfId="0" applyBorder="1"/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3" fillId="0" borderId="0" xfId="0" applyFont="1" applyBorder="1"/>
    <xf numFmtId="0" fontId="14" fillId="2" borderId="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Continuous" vertical="center"/>
    </xf>
    <xf numFmtId="0" fontId="15" fillId="2" borderId="1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Continuous" vertical="center"/>
    </xf>
    <xf numFmtId="0" fontId="19" fillId="0" borderId="5" xfId="0" applyFont="1" applyBorder="1" applyAlignment="1">
      <alignment horizontal="center" vertical="center"/>
    </xf>
    <xf numFmtId="176" fontId="19" fillId="3" borderId="0" xfId="0" applyNumberFormat="1" applyFont="1" applyFill="1" applyBorder="1" applyAlignment="1">
      <alignment horizontal="right" vertical="center" shrinkToFit="1"/>
    </xf>
    <xf numFmtId="176" fontId="19" fillId="3" borderId="9" xfId="0" applyNumberFormat="1" applyFont="1" applyFill="1" applyBorder="1" applyAlignment="1">
      <alignment horizontal="right" vertical="center" shrinkToFit="1"/>
    </xf>
    <xf numFmtId="0" fontId="20" fillId="3" borderId="0" xfId="0" applyFont="1" applyFill="1" applyBorder="1" applyAlignment="1">
      <alignment horizontal="right" vertical="center"/>
    </xf>
    <xf numFmtId="176" fontId="20" fillId="3" borderId="0" xfId="0" applyNumberFormat="1" applyFont="1" applyFill="1" applyBorder="1" applyAlignment="1">
      <alignment horizontal="right" vertical="center"/>
    </xf>
    <xf numFmtId="0" fontId="20" fillId="3" borderId="12" xfId="0" applyFont="1" applyFill="1" applyBorder="1" applyAlignment="1">
      <alignment horizontal="right" vertical="center"/>
    </xf>
    <xf numFmtId="0" fontId="22" fillId="3" borderId="0" xfId="0" applyFont="1" applyFill="1" applyBorder="1" applyAlignment="1">
      <alignment horizontal="right" vertical="center"/>
    </xf>
    <xf numFmtId="0" fontId="22" fillId="3" borderId="12" xfId="0" applyFont="1" applyFill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17" fillId="4" borderId="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4" fillId="4" borderId="5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Continuous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Continuous" vertical="center"/>
    </xf>
    <xf numFmtId="0" fontId="24" fillId="0" borderId="0" xfId="0" applyFont="1" applyBorder="1"/>
    <xf numFmtId="0" fontId="24" fillId="3" borderId="0" xfId="0" applyFont="1" applyFill="1" applyBorder="1"/>
    <xf numFmtId="0" fontId="25" fillId="3" borderId="0" xfId="0" applyFont="1" applyFill="1" applyBorder="1"/>
    <xf numFmtId="0" fontId="11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3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Continuous" vertical="center" shrinkToFit="1"/>
    </xf>
    <xf numFmtId="0" fontId="15" fillId="0" borderId="0" xfId="0" applyFont="1" applyBorder="1" applyAlignment="1">
      <alignment vertical="center"/>
    </xf>
    <xf numFmtId="0" fontId="31" fillId="4" borderId="5" xfId="0" applyFont="1" applyFill="1" applyBorder="1" applyAlignment="1">
      <alignment horizontal="center" vertical="center"/>
    </xf>
    <xf numFmtId="1" fontId="32" fillId="0" borderId="0" xfId="0" applyNumberFormat="1" applyFont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 shrinkToFit="1"/>
    </xf>
    <xf numFmtId="0" fontId="35" fillId="0" borderId="0" xfId="0" applyFont="1" applyBorder="1" applyAlignment="1">
      <alignment vertical="center"/>
    </xf>
    <xf numFmtId="0" fontId="19" fillId="0" borderId="5" xfId="0" applyFont="1" applyFill="1" applyBorder="1" applyAlignment="1">
      <alignment horizontal="center" vertical="center"/>
    </xf>
    <xf numFmtId="41" fontId="19" fillId="0" borderId="0" xfId="0" applyNumberFormat="1" applyFont="1" applyFill="1" applyBorder="1" applyAlignment="1">
      <alignment horizontal="right" vertical="center" shrinkToFit="1"/>
    </xf>
    <xf numFmtId="41" fontId="19" fillId="0" borderId="9" xfId="0" applyNumberFormat="1" applyFont="1" applyFill="1" applyBorder="1" applyAlignment="1">
      <alignment horizontal="right" vertical="center" shrinkToFit="1"/>
    </xf>
    <xf numFmtId="0" fontId="20" fillId="0" borderId="0" xfId="0" applyFont="1" applyBorder="1"/>
    <xf numFmtId="0" fontId="20" fillId="3" borderId="0" xfId="0" applyFont="1" applyFill="1" applyBorder="1"/>
    <xf numFmtId="0" fontId="22" fillId="3" borderId="0" xfId="0" applyFont="1" applyFill="1" applyBorder="1"/>
    <xf numFmtId="0" fontId="37" fillId="0" borderId="0" xfId="0" applyFont="1" applyBorder="1" applyAlignment="1"/>
    <xf numFmtId="0" fontId="26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3" fontId="36" fillId="0" borderId="0" xfId="0" applyNumberFormat="1" applyFont="1" applyBorder="1" applyAlignment="1">
      <alignment horizontal="center"/>
    </xf>
    <xf numFmtId="177" fontId="36" fillId="0" borderId="0" xfId="0" applyNumberFormat="1" applyFont="1" applyBorder="1" applyAlignment="1">
      <alignment horizontal="right" wrapText="1"/>
    </xf>
    <xf numFmtId="1" fontId="9" fillId="0" borderId="0" xfId="0" applyNumberFormat="1" applyFont="1" applyBorder="1" applyAlignment="1">
      <alignment horizontal="center"/>
    </xf>
    <xf numFmtId="1" fontId="29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3" fontId="11" fillId="0" borderId="10" xfId="0" applyNumberFormat="1" applyFont="1" applyBorder="1" applyAlignment="1">
      <alignment horizontal="center"/>
    </xf>
    <xf numFmtId="1" fontId="13" fillId="0" borderId="0" xfId="0" applyNumberFormat="1" applyFont="1" applyBorder="1"/>
    <xf numFmtId="0" fontId="23" fillId="4" borderId="1" xfId="0" applyFont="1" applyFill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/>
    </xf>
    <xf numFmtId="1" fontId="15" fillId="4" borderId="2" xfId="0" applyNumberFormat="1" applyFont="1" applyFill="1" applyBorder="1" applyAlignment="1">
      <alignment horizontal="centerContinuous" vertical="center"/>
    </xf>
    <xf numFmtId="0" fontId="15" fillId="4" borderId="3" xfId="0" applyFont="1" applyFill="1" applyBorder="1" applyAlignment="1">
      <alignment horizontal="centerContinuous" vertical="center"/>
    </xf>
    <xf numFmtId="0" fontId="15" fillId="4" borderId="14" xfId="0" applyFont="1" applyFill="1" applyBorder="1" applyAlignment="1">
      <alignment horizontal="centerContinuous" vertical="center"/>
    </xf>
    <xf numFmtId="178" fontId="19" fillId="0" borderId="0" xfId="0" applyNumberFormat="1" applyFont="1" applyFill="1" applyBorder="1" applyAlignment="1">
      <alignment horizontal="right" vertical="center" shrinkToFit="1"/>
    </xf>
    <xf numFmtId="1" fontId="20" fillId="3" borderId="0" xfId="0" applyNumberFormat="1" applyFont="1" applyFill="1" applyBorder="1"/>
    <xf numFmtId="1" fontId="22" fillId="3" borderId="0" xfId="0" applyNumberFormat="1" applyFont="1" applyFill="1" applyBorder="1"/>
    <xf numFmtId="41" fontId="0" fillId="0" borderId="0" xfId="0" applyNumberFormat="1" applyBorder="1" applyAlignment="1">
      <alignment vertical="center"/>
    </xf>
    <xf numFmtId="3" fontId="15" fillId="4" borderId="2" xfId="0" applyNumberFormat="1" applyFont="1" applyFill="1" applyBorder="1" applyAlignment="1">
      <alignment horizontal="centerContinuous" vertical="center"/>
    </xf>
    <xf numFmtId="1" fontId="15" fillId="4" borderId="1" xfId="0" applyNumberFormat="1" applyFont="1" applyFill="1" applyBorder="1" applyAlignment="1">
      <alignment horizontal="centerContinuous" vertical="center"/>
    </xf>
    <xf numFmtId="1" fontId="15" fillId="4" borderId="3" xfId="0" applyNumberFormat="1" applyFont="1" applyFill="1" applyBorder="1" applyAlignment="1">
      <alignment horizontal="centerContinuous" vertical="center"/>
    </xf>
    <xf numFmtId="1" fontId="0" fillId="0" borderId="0" xfId="0" applyNumberFormat="1" applyBorder="1" applyAlignment="1">
      <alignment vertical="center"/>
    </xf>
    <xf numFmtId="1" fontId="24" fillId="0" borderId="0" xfId="0" applyNumberFormat="1" applyFont="1" applyBorder="1"/>
    <xf numFmtId="1" fontId="24" fillId="3" borderId="0" xfId="0" applyNumberFormat="1" applyFont="1" applyFill="1" applyBorder="1"/>
    <xf numFmtId="0" fontId="36" fillId="0" borderId="0" xfId="0" applyFont="1" applyAlignment="1">
      <alignment horizontal="center"/>
    </xf>
    <xf numFmtId="0" fontId="37" fillId="0" borderId="0" xfId="0" applyFont="1" applyBorder="1"/>
    <xf numFmtId="1" fontId="0" fillId="0" borderId="0" xfId="0" applyNumberFormat="1"/>
    <xf numFmtId="3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/>
    <xf numFmtId="1" fontId="38" fillId="0" borderId="0" xfId="0" applyNumberFormat="1" applyFont="1" applyBorder="1"/>
    <xf numFmtId="1" fontId="15" fillId="2" borderId="0" xfId="0" applyNumberFormat="1" applyFont="1" applyFill="1" applyBorder="1" applyAlignment="1">
      <alignment horizontal="centerContinuous" vertical="center"/>
    </xf>
    <xf numFmtId="0" fontId="15" fillId="2" borderId="9" xfId="0" applyFont="1" applyFill="1" applyBorder="1" applyAlignment="1">
      <alignment horizontal="centerContinuous" vertical="center"/>
    </xf>
    <xf numFmtId="1" fontId="13" fillId="0" borderId="0" xfId="0" applyNumberFormat="1" applyFont="1" applyBorder="1" applyAlignment="1">
      <alignment horizontal="center" vertical="center"/>
    </xf>
    <xf numFmtId="179" fontId="19" fillId="3" borderId="0" xfId="0" applyNumberFormat="1" applyFont="1" applyFill="1" applyBorder="1" applyAlignment="1">
      <alignment horizontal="right" vertical="center" shrinkToFit="1"/>
    </xf>
    <xf numFmtId="179" fontId="19" fillId="3" borderId="9" xfId="0" applyNumberFormat="1" applyFont="1" applyFill="1" applyBorder="1" applyAlignment="1">
      <alignment horizontal="right" vertical="center" shrinkToFit="1"/>
    </xf>
    <xf numFmtId="1" fontId="20" fillId="0" borderId="0" xfId="0" applyNumberFormat="1" applyFont="1" applyBorder="1" applyAlignment="1">
      <alignment horizontal="center"/>
    </xf>
    <xf numFmtId="180" fontId="19" fillId="3" borderId="0" xfId="0" applyNumberFormat="1" applyFont="1" applyFill="1" applyBorder="1" applyAlignment="1">
      <alignment horizontal="right" vertical="center" shrinkToFit="1"/>
    </xf>
    <xf numFmtId="1" fontId="22" fillId="3" borderId="0" xfId="0" applyNumberFormat="1" applyFont="1" applyFill="1" applyBorder="1" applyAlignment="1">
      <alignment horizontal="center"/>
    </xf>
    <xf numFmtId="3" fontId="15" fillId="2" borderId="0" xfId="0" applyNumberFormat="1" applyFont="1" applyFill="1" applyBorder="1" applyAlignment="1">
      <alignment horizontal="centerContinuous" vertical="center"/>
    </xf>
    <xf numFmtId="1" fontId="15" fillId="2" borderId="1" xfId="0" applyNumberFormat="1" applyFont="1" applyFill="1" applyBorder="1" applyAlignment="1">
      <alignment horizontal="centerContinuous" vertical="center"/>
    </xf>
    <xf numFmtId="1" fontId="15" fillId="2" borderId="9" xfId="0" applyNumberFormat="1" applyFont="1" applyFill="1" applyBorder="1" applyAlignment="1">
      <alignment horizontal="centerContinuous" vertical="center"/>
    </xf>
    <xf numFmtId="1" fontId="23" fillId="0" borderId="0" xfId="0" applyNumberFormat="1" applyFont="1" applyBorder="1" applyAlignment="1">
      <alignment vertical="center"/>
    </xf>
    <xf numFmtId="1" fontId="18" fillId="2" borderId="10" xfId="0" applyNumberFormat="1" applyFont="1" applyFill="1" applyBorder="1" applyAlignment="1">
      <alignment horizontal="centerContinuous" vertical="center"/>
    </xf>
    <xf numFmtId="181" fontId="19" fillId="3" borderId="0" xfId="0" applyNumberFormat="1" applyFont="1" applyFill="1" applyBorder="1" applyAlignment="1">
      <alignment horizontal="right" vertical="center" shrinkToFit="1"/>
    </xf>
    <xf numFmtId="41" fontId="19" fillId="3" borderId="9" xfId="0" applyNumberFormat="1" applyFont="1" applyFill="1" applyBorder="1" applyAlignment="1">
      <alignment horizontal="right" vertical="center" shrinkToFit="1"/>
    </xf>
    <xf numFmtId="1" fontId="37" fillId="0" borderId="0" xfId="0" applyNumberFormat="1" applyFont="1" applyBorder="1"/>
    <xf numFmtId="0" fontId="41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3" fontId="15" fillId="2" borderId="2" xfId="0" applyNumberFormat="1" applyFont="1" applyFill="1" applyBorder="1" applyAlignment="1">
      <alignment horizontal="centerContinuous" vertical="center"/>
    </xf>
    <xf numFmtId="1" fontId="15" fillId="2" borderId="2" xfId="0" applyNumberFormat="1" applyFont="1" applyFill="1" applyBorder="1" applyAlignment="1">
      <alignment horizontal="centerContinuous" vertical="center"/>
    </xf>
    <xf numFmtId="3" fontId="15" fillId="2" borderId="3" xfId="0" applyNumberFormat="1" applyFont="1" applyFill="1" applyBorder="1" applyAlignment="1">
      <alignment horizontal="centerContinuous" vertical="center"/>
    </xf>
    <xf numFmtId="3" fontId="18" fillId="2" borderId="10" xfId="0" applyNumberFormat="1" applyFont="1" applyFill="1" applyBorder="1" applyAlignment="1">
      <alignment horizontal="centerContinuous" vertical="center"/>
    </xf>
    <xf numFmtId="3" fontId="18" fillId="2" borderId="6" xfId="0" applyNumberFormat="1" applyFont="1" applyFill="1" applyBorder="1" applyAlignment="1">
      <alignment horizontal="centerContinuous" vertical="center"/>
    </xf>
    <xf numFmtId="0" fontId="32" fillId="0" borderId="0" xfId="0" applyFont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20" fillId="0" borderId="0" xfId="0" applyFont="1" applyBorder="1" applyAlignment="1">
      <alignment horizontal="center"/>
    </xf>
    <xf numFmtId="0" fontId="20" fillId="3" borderId="0" xfId="0" applyFont="1" applyFill="1" applyBorder="1" applyAlignment="1">
      <alignment horizontal="center"/>
    </xf>
    <xf numFmtId="180" fontId="20" fillId="3" borderId="0" xfId="0" applyNumberFormat="1" applyFont="1" applyFill="1" applyBorder="1" applyAlignment="1">
      <alignment horizontal="center"/>
    </xf>
    <xf numFmtId="0" fontId="22" fillId="3" borderId="0" xfId="0" applyFont="1" applyFill="1" applyBorder="1" applyAlignment="1">
      <alignment horizontal="center"/>
    </xf>
    <xf numFmtId="180" fontId="22" fillId="3" borderId="0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right"/>
    </xf>
    <xf numFmtId="1" fontId="14" fillId="2" borderId="1" xfId="0" applyNumberFormat="1" applyFont="1" applyFill="1" applyBorder="1" applyAlignment="1">
      <alignment horizontal="center" vertical="center"/>
    </xf>
    <xf numFmtId="0" fontId="19" fillId="0" borderId="5" xfId="0" applyNumberFormat="1" applyFont="1" applyBorder="1" applyAlignment="1">
      <alignment horizontal="center" vertical="center"/>
    </xf>
    <xf numFmtId="0" fontId="26" fillId="0" borderId="0" xfId="0" applyFont="1"/>
    <xf numFmtId="3" fontId="7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/>
    <xf numFmtId="0" fontId="43" fillId="0" borderId="0" xfId="0" applyFont="1" applyBorder="1" applyAlignment="1">
      <alignment horizontal="center"/>
    </xf>
    <xf numFmtId="0" fontId="12" fillId="0" borderId="10" xfId="0" applyFont="1" applyBorder="1" applyAlignment="1"/>
    <xf numFmtId="0" fontId="38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9" fillId="0" borderId="5" xfId="0" applyNumberFormat="1" applyFont="1" applyBorder="1" applyAlignment="1">
      <alignment horizontal="center" vertical="center" wrapText="1"/>
    </xf>
    <xf numFmtId="178" fontId="19" fillId="3" borderId="0" xfId="0" applyNumberFormat="1" applyFont="1" applyFill="1" applyBorder="1" applyAlignment="1">
      <alignment horizontal="right" vertical="center" shrinkToFit="1"/>
    </xf>
    <xf numFmtId="0" fontId="32" fillId="3" borderId="0" xfId="0" applyFont="1" applyFill="1" applyBorder="1" applyAlignment="1">
      <alignment vertical="center"/>
    </xf>
    <xf numFmtId="0" fontId="44" fillId="3" borderId="0" xfId="0" applyFont="1" applyFill="1" applyBorder="1" applyAlignment="1">
      <alignment vertical="center"/>
    </xf>
    <xf numFmtId="0" fontId="15" fillId="2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5" fillId="0" borderId="0" xfId="0" applyFont="1" applyBorder="1" applyAlignment="1"/>
    <xf numFmtId="1" fontId="0" fillId="0" borderId="0" xfId="0" applyNumberFormat="1" applyAlignment="1">
      <alignment horizontal="right"/>
    </xf>
    <xf numFmtId="3" fontId="0" fillId="0" borderId="0" xfId="0" applyNumberFormat="1"/>
    <xf numFmtId="0" fontId="15" fillId="2" borderId="2" xfId="0" applyFont="1" applyFill="1" applyBorder="1" applyAlignment="1">
      <alignment horizontal="centerContinuous" vertical="center"/>
    </xf>
    <xf numFmtId="1" fontId="16" fillId="0" borderId="0" xfId="0" applyNumberFormat="1" applyFont="1" applyBorder="1" applyAlignment="1">
      <alignment horizontal="center" vertical="center"/>
    </xf>
    <xf numFmtId="0" fontId="18" fillId="2" borderId="6" xfId="0" applyFont="1" applyFill="1" applyBorder="1" applyAlignment="1">
      <alignment horizontal="centerContinuous" vertical="center"/>
    </xf>
    <xf numFmtId="0" fontId="15" fillId="2" borderId="0" xfId="0" applyNumberFormat="1" applyFont="1" applyFill="1" applyBorder="1" applyAlignment="1">
      <alignment horizontal="centerContinuous" vertical="center"/>
    </xf>
    <xf numFmtId="3" fontId="15" fillId="2" borderId="0" xfId="0" applyNumberFormat="1" applyFont="1" applyFill="1" applyBorder="1" applyAlignment="1">
      <alignment vertical="center"/>
    </xf>
    <xf numFmtId="1" fontId="19" fillId="0" borderId="5" xfId="0" applyNumberFormat="1" applyFont="1" applyBorder="1" applyAlignment="1">
      <alignment horizontal="center" vertical="center"/>
    </xf>
    <xf numFmtId="181" fontId="19" fillId="3" borderId="9" xfId="0" applyNumberFormat="1" applyFont="1" applyFill="1" applyBorder="1" applyAlignment="1">
      <alignment horizontal="right" vertical="center" shrinkToFit="1"/>
    </xf>
    <xf numFmtId="1" fontId="46" fillId="0" borderId="0" xfId="0" applyNumberFormat="1" applyFont="1" applyBorder="1"/>
    <xf numFmtId="1" fontId="46" fillId="3" borderId="0" xfId="0" applyNumberFormat="1" applyFont="1" applyFill="1" applyBorder="1"/>
    <xf numFmtId="1" fontId="47" fillId="3" borderId="0" xfId="0" applyNumberFormat="1" applyFont="1" applyFill="1" applyBorder="1"/>
    <xf numFmtId="183" fontId="19" fillId="5" borderId="0" xfId="0" applyNumberFormat="1" applyFont="1" applyFill="1" applyBorder="1" applyAlignment="1" applyProtection="1">
      <alignment horizontal="right" vertical="center" shrinkToFit="1"/>
    </xf>
    <xf numFmtId="183" fontId="19" fillId="5" borderId="0" xfId="0" applyNumberFormat="1" applyFont="1" applyFill="1" applyBorder="1" applyAlignment="1">
      <alignment horizontal="right" vertical="center" shrinkToFit="1"/>
    </xf>
    <xf numFmtId="183" fontId="19" fillId="5" borderId="9" xfId="0" applyNumberFormat="1" applyFont="1" applyFill="1" applyBorder="1" applyAlignment="1">
      <alignment horizontal="right" vertical="center" shrinkToFit="1"/>
    </xf>
    <xf numFmtId="1" fontId="7" fillId="0" borderId="0" xfId="0" applyNumberFormat="1" applyFont="1" applyAlignment="1">
      <alignment horizontal="right"/>
    </xf>
    <xf numFmtId="0" fontId="7" fillId="0" borderId="0" xfId="0" applyFont="1"/>
    <xf numFmtId="1" fontId="48" fillId="0" borderId="0" xfId="0" applyNumberFormat="1" applyFont="1"/>
    <xf numFmtId="1" fontId="48" fillId="0" borderId="0" xfId="0" applyNumberFormat="1" applyFont="1" applyAlignment="1">
      <alignment horizontal="right"/>
    </xf>
    <xf numFmtId="0" fontId="48" fillId="0" borderId="0" xfId="0" applyFont="1"/>
    <xf numFmtId="3" fontId="48" fillId="0" borderId="0" xfId="0" applyNumberFormat="1" applyFont="1"/>
    <xf numFmtId="0" fontId="41" fillId="0" borderId="0" xfId="0" applyFont="1" applyAlignment="1">
      <alignment horizontal="center"/>
    </xf>
    <xf numFmtId="0" fontId="23" fillId="0" borderId="0" xfId="0" applyFont="1"/>
    <xf numFmtId="181" fontId="33" fillId="5" borderId="0" xfId="0" applyNumberFormat="1" applyFont="1" applyFill="1" applyBorder="1" applyAlignment="1">
      <alignment horizontal="right" vertical="center" shrinkToFit="1"/>
    </xf>
    <xf numFmtId="181" fontId="33" fillId="5" borderId="9" xfId="0" applyNumberFormat="1" applyFont="1" applyFill="1" applyBorder="1" applyAlignment="1">
      <alignment horizontal="right" vertical="center" shrinkToFit="1"/>
    </xf>
    <xf numFmtId="0" fontId="27" fillId="0" borderId="0" xfId="0" applyFont="1"/>
    <xf numFmtId="0" fontId="27" fillId="0" borderId="0" xfId="0" applyFont="1" applyBorder="1"/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/>
    <xf numFmtId="0" fontId="54" fillId="0" borderId="0" xfId="0" applyFont="1" applyBorder="1" applyAlignment="1">
      <alignment horizontal="centerContinuous"/>
    </xf>
    <xf numFmtId="0" fontId="55" fillId="0" borderId="0" xfId="0" applyFont="1" applyBorder="1"/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5" xfId="0" applyFont="1" applyFill="1" applyBorder="1" applyAlignment="1" applyProtection="1">
      <alignment horizontal="center" vertical="center"/>
      <protection locked="0"/>
    </xf>
    <xf numFmtId="0" fontId="19" fillId="0" borderId="5" xfId="0" quotePrefix="1" applyFont="1" applyBorder="1" applyAlignment="1" applyProtection="1">
      <alignment horizontal="center" vertical="center"/>
      <protection locked="0"/>
    </xf>
    <xf numFmtId="3" fontId="20" fillId="0" borderId="0" xfId="0" applyNumberFormat="1" applyFont="1" applyBorder="1" applyAlignment="1">
      <alignment horizontal="right"/>
    </xf>
    <xf numFmtId="3" fontId="22" fillId="3" borderId="0" xfId="0" applyNumberFormat="1" applyFont="1" applyFill="1" applyBorder="1" applyAlignment="1">
      <alignment horizontal="right"/>
    </xf>
    <xf numFmtId="3" fontId="20" fillId="3" borderId="0" xfId="0" applyNumberFormat="1" applyFont="1" applyFill="1" applyBorder="1" applyAlignment="1">
      <alignment horizontal="right"/>
    </xf>
    <xf numFmtId="0" fontId="16" fillId="0" borderId="0" xfId="0" applyFont="1" applyBorder="1" applyAlignment="1">
      <alignment vertical="center"/>
    </xf>
    <xf numFmtId="0" fontId="15" fillId="2" borderId="3" xfId="0" applyFont="1" applyFill="1" applyBorder="1" applyAlignment="1" applyProtection="1">
      <alignment horizontal="centerContinuous" vertical="center"/>
      <protection locked="0"/>
    </xf>
    <xf numFmtId="0" fontId="27" fillId="3" borderId="0" xfId="0" applyFont="1" applyFill="1" applyBorder="1"/>
    <xf numFmtId="0" fontId="15" fillId="2" borderId="1" xfId="0" applyFont="1" applyFill="1" applyBorder="1" applyAlignment="1" applyProtection="1">
      <alignment horizontal="centerContinuous" vertical="center"/>
      <protection locked="0"/>
    </xf>
    <xf numFmtId="0" fontId="51" fillId="0" borderId="0" xfId="0" applyFont="1"/>
    <xf numFmtId="3" fontId="26" fillId="0" borderId="0" xfId="0" applyNumberFormat="1" applyFont="1"/>
    <xf numFmtId="3" fontId="26" fillId="0" borderId="0" xfId="0" applyNumberFormat="1" applyFont="1" applyBorder="1"/>
    <xf numFmtId="0" fontId="56" fillId="0" borderId="0" xfId="0" applyFont="1" applyBorder="1"/>
    <xf numFmtId="0" fontId="38" fillId="0" borderId="0" xfId="0" applyFont="1" applyBorder="1" applyAlignment="1">
      <alignment horizontal="centerContinuous" vertical="center"/>
    </xf>
    <xf numFmtId="0" fontId="42" fillId="2" borderId="1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Continuous" vertical="center"/>
    </xf>
    <xf numFmtId="0" fontId="42" fillId="2" borderId="5" xfId="0" applyFont="1" applyFill="1" applyBorder="1" applyAlignment="1">
      <alignment horizontal="center" vertical="center" wrapText="1"/>
    </xf>
    <xf numFmtId="0" fontId="19" fillId="0" borderId="5" xfId="0" quotePrefix="1" applyFont="1" applyBorder="1" applyAlignment="1">
      <alignment horizontal="center" vertical="center"/>
    </xf>
    <xf numFmtId="3" fontId="20" fillId="3" borderId="0" xfId="0" applyNumberFormat="1" applyFont="1" applyFill="1" applyBorder="1" applyAlignment="1">
      <alignment horizontal="right" vertical="center"/>
    </xf>
    <xf numFmtId="3" fontId="22" fillId="3" borderId="0" xfId="0" applyNumberFormat="1" applyFont="1" applyFill="1" applyBorder="1" applyAlignment="1">
      <alignment horizontal="right" vertical="center"/>
    </xf>
    <xf numFmtId="3" fontId="15" fillId="2" borderId="5" xfId="0" applyNumberFormat="1" applyFont="1" applyFill="1" applyBorder="1" applyAlignment="1">
      <alignment horizontal="centerContinuous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/>
    <xf numFmtId="0" fontId="11" fillId="0" borderId="0" xfId="0" applyFont="1"/>
    <xf numFmtId="3" fontId="27" fillId="0" borderId="0" xfId="0" applyNumberFormat="1" applyFont="1"/>
    <xf numFmtId="3" fontId="27" fillId="0" borderId="0" xfId="0" applyNumberFormat="1" applyFont="1" applyBorder="1"/>
    <xf numFmtId="0" fontId="59" fillId="0" borderId="0" xfId="0" applyFont="1" applyBorder="1"/>
    <xf numFmtId="0" fontId="12" fillId="0" borderId="0" xfId="0" applyFont="1" applyBorder="1" applyAlignment="1">
      <alignment horizontal="centerContinuous" vertical="center"/>
    </xf>
    <xf numFmtId="0" fontId="33" fillId="2" borderId="5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9" fillId="0" borderId="5" xfId="0" quotePrefix="1" applyNumberFormat="1" applyFont="1" applyBorder="1" applyAlignment="1">
      <alignment horizontal="centerContinuous" vertical="center"/>
    </xf>
    <xf numFmtId="179" fontId="33" fillId="3" borderId="0" xfId="0" applyNumberFormat="1" applyFont="1" applyFill="1" applyBorder="1" applyAlignment="1">
      <alignment horizontal="right" vertical="center"/>
    </xf>
    <xf numFmtId="179" fontId="33" fillId="3" borderId="9" xfId="0" applyNumberFormat="1" applyFont="1" applyFill="1" applyBorder="1" applyAlignment="1">
      <alignment horizontal="right" vertical="center"/>
    </xf>
    <xf numFmtId="0" fontId="31" fillId="2" borderId="5" xfId="0" applyFont="1" applyFill="1" applyBorder="1" applyAlignment="1">
      <alignment horizontal="center" vertical="center" wrapText="1"/>
    </xf>
    <xf numFmtId="0" fontId="60" fillId="0" borderId="0" xfId="0" applyFont="1"/>
    <xf numFmtId="0" fontId="51" fillId="0" borderId="0" xfId="0" applyFont="1" applyBorder="1"/>
    <xf numFmtId="0" fontId="15" fillId="2" borderId="3" xfId="0" applyFont="1" applyFill="1" applyBorder="1" applyAlignment="1">
      <alignment horizontal="centerContinuous" vertical="center"/>
    </xf>
    <xf numFmtId="0" fontId="15" fillId="2" borderId="1" xfId="0" applyFont="1" applyFill="1" applyBorder="1" applyAlignment="1">
      <alignment horizontal="centerContinuous" vertical="center"/>
    </xf>
    <xf numFmtId="0" fontId="19" fillId="0" borderId="5" xfId="0" applyFont="1" applyBorder="1" applyAlignment="1">
      <alignment horizontal="centerContinuous" vertical="center" wrapText="1"/>
    </xf>
    <xf numFmtId="0" fontId="39" fillId="0" borderId="0" xfId="0" applyFont="1"/>
    <xf numFmtId="179" fontId="19" fillId="0" borderId="0" xfId="0" applyNumberFormat="1" applyFont="1" applyFill="1" applyBorder="1" applyAlignment="1">
      <alignment horizontal="right" vertical="center" shrinkToFit="1"/>
    </xf>
    <xf numFmtId="0" fontId="0" fillId="3" borderId="0" xfId="0" applyFill="1" applyBorder="1"/>
    <xf numFmtId="2" fontId="26" fillId="0" borderId="0" xfId="0" applyNumberFormat="1" applyFont="1" applyBorder="1"/>
    <xf numFmtId="2" fontId="15" fillId="2" borderId="1" xfId="0" applyNumberFormat="1" applyFont="1" applyFill="1" applyBorder="1" applyAlignment="1">
      <alignment horizontal="center" vertical="center"/>
    </xf>
    <xf numFmtId="0" fontId="27" fillId="0" borderId="0" xfId="0" applyFont="1" applyBorder="1" applyAlignment="1"/>
    <xf numFmtId="2" fontId="27" fillId="0" borderId="0" xfId="0" applyNumberFormat="1" applyFont="1" applyBorder="1"/>
    <xf numFmtId="0" fontId="62" fillId="0" borderId="0" xfId="0" applyFont="1"/>
    <xf numFmtId="0" fontId="63" fillId="0" borderId="0" xfId="0" applyFont="1"/>
    <xf numFmtId="0" fontId="66" fillId="0" borderId="0" xfId="0" applyFont="1" applyAlignment="1">
      <alignment horizontal="center"/>
    </xf>
    <xf numFmtId="0" fontId="11" fillId="0" borderId="0" xfId="0" applyFont="1" applyFill="1"/>
    <xf numFmtId="0" fontId="35" fillId="0" borderId="0" xfId="0" applyFont="1" applyFill="1"/>
    <xf numFmtId="0" fontId="68" fillId="0" borderId="0" xfId="0" applyFont="1" applyFill="1"/>
    <xf numFmtId="0" fontId="15" fillId="0" borderId="0" xfId="0" applyFont="1" applyFill="1" applyAlignment="1">
      <alignment vertical="center"/>
    </xf>
    <xf numFmtId="0" fontId="69" fillId="2" borderId="5" xfId="0" applyFont="1" applyFill="1" applyBorder="1" applyAlignment="1">
      <alignment horizontal="center" vertical="center"/>
    </xf>
    <xf numFmtId="0" fontId="68" fillId="0" borderId="0" xfId="0" applyFont="1" applyFill="1" applyAlignment="1">
      <alignment vertical="center"/>
    </xf>
    <xf numFmtId="0" fontId="42" fillId="2" borderId="5" xfId="0" applyFont="1" applyFill="1" applyBorder="1" applyAlignment="1">
      <alignment horizontal="center" vertical="center"/>
    </xf>
    <xf numFmtId="0" fontId="70" fillId="2" borderId="5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179" fontId="19" fillId="3" borderId="0" xfId="0" applyNumberFormat="1" applyFont="1" applyFill="1" applyBorder="1" applyAlignment="1">
      <alignment vertical="center" shrinkToFit="1"/>
    </xf>
    <xf numFmtId="0" fontId="68" fillId="3" borderId="0" xfId="0" applyFont="1" applyFill="1"/>
    <xf numFmtId="0" fontId="15" fillId="0" borderId="0" xfId="0" applyFont="1" applyFill="1"/>
    <xf numFmtId="0" fontId="42" fillId="2" borderId="17" xfId="0" applyFont="1" applyFill="1" applyBorder="1" applyAlignment="1">
      <alignment horizontal="center" vertical="center"/>
    </xf>
    <xf numFmtId="0" fontId="70" fillId="2" borderId="17" xfId="0" applyFont="1" applyFill="1" applyBorder="1" applyAlignment="1">
      <alignment horizontal="center" vertical="center"/>
    </xf>
    <xf numFmtId="0" fontId="71" fillId="0" borderId="0" xfId="0" applyFont="1" applyBorder="1" applyAlignment="1"/>
    <xf numFmtId="0" fontId="72" fillId="0" borderId="0" xfId="0" applyFont="1"/>
    <xf numFmtId="0" fontId="68" fillId="0" borderId="0" xfId="0" applyFont="1"/>
    <xf numFmtId="2" fontId="26" fillId="0" borderId="0" xfId="0" applyNumberFormat="1" applyFont="1" applyAlignment="1">
      <alignment horizontal="center"/>
    </xf>
    <xf numFmtId="177" fontId="7" fillId="0" borderId="0" xfId="0" applyNumberFormat="1" applyFont="1"/>
    <xf numFmtId="2" fontId="26" fillId="0" borderId="0" xfId="0" applyNumberFormat="1" applyFont="1" applyBorder="1" applyAlignment="1">
      <alignment horizontal="center"/>
    </xf>
    <xf numFmtId="2" fontId="40" fillId="0" borderId="0" xfId="0" applyNumberFormat="1" applyFont="1" applyBorder="1" applyAlignment="1">
      <alignment horizontal="center"/>
    </xf>
    <xf numFmtId="0" fontId="31" fillId="2" borderId="5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9" fillId="0" borderId="5" xfId="0" applyFont="1" applyFill="1" applyBorder="1" applyAlignment="1">
      <alignment horizontal="centerContinuous" vertical="center" wrapText="1"/>
    </xf>
    <xf numFmtId="179" fontId="19" fillId="0" borderId="0" xfId="0" applyNumberFormat="1" applyFont="1" applyFill="1" applyBorder="1" applyAlignment="1">
      <alignment horizontal="right" vertical="center" wrapText="1" shrinkToFit="1"/>
    </xf>
    <xf numFmtId="179" fontId="19" fillId="0" borderId="9" xfId="0" applyNumberFormat="1" applyFont="1" applyFill="1" applyBorder="1" applyAlignment="1">
      <alignment horizontal="right" vertical="center" wrapText="1" shrinkToFit="1"/>
    </xf>
    <xf numFmtId="0" fontId="27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27" fillId="0" borderId="0" xfId="0" applyFont="1" applyFill="1" applyBorder="1"/>
    <xf numFmtId="0" fontId="27" fillId="0" borderId="0" xfId="0" applyFont="1" applyAlignment="1">
      <alignment horizontal="right"/>
    </xf>
    <xf numFmtId="2" fontId="27" fillId="0" borderId="0" xfId="0" applyNumberFormat="1" applyFont="1" applyAlignment="1">
      <alignment horizontal="center"/>
    </xf>
    <xf numFmtId="177" fontId="0" fillId="0" borderId="0" xfId="0" applyNumberFormat="1"/>
    <xf numFmtId="2" fontId="27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/>
    <xf numFmtId="1" fontId="36" fillId="0" borderId="0" xfId="0" applyNumberFormat="1" applyFont="1" applyBorder="1" applyAlignment="1">
      <alignment horizontal="center"/>
    </xf>
    <xf numFmtId="0" fontId="7" fillId="0" borderId="0" xfId="0" applyFont="1" applyBorder="1" applyAlignment="1"/>
    <xf numFmtId="1" fontId="19" fillId="5" borderId="5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0" fontId="18" fillId="2" borderId="9" xfId="0" applyFont="1" applyFill="1" applyBorder="1" applyAlignment="1">
      <alignment horizontal="center" vertical="center"/>
    </xf>
    <xf numFmtId="41" fontId="19" fillId="0" borderId="0" xfId="0" applyNumberFormat="1" applyFont="1" applyFill="1" applyBorder="1" applyAlignment="1">
      <alignment horizontal="center" vertical="center" shrinkToFit="1"/>
    </xf>
    <xf numFmtId="0" fontId="19" fillId="2" borderId="5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Continuous" vertical="center"/>
    </xf>
    <xf numFmtId="179" fontId="19" fillId="3" borderId="2" xfId="0" applyNumberFormat="1" applyFont="1" applyFill="1" applyBorder="1" applyAlignment="1">
      <alignment horizontal="right" vertical="center" shrinkToFit="1"/>
    </xf>
    <xf numFmtId="1" fontId="14" fillId="2" borderId="5" xfId="0" applyNumberFormat="1" applyFont="1" applyFill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/>
    </xf>
    <xf numFmtId="3" fontId="42" fillId="2" borderId="11" xfId="0" applyNumberFormat="1" applyFont="1" applyFill="1" applyBorder="1" applyAlignment="1">
      <alignment horizontal="center" vertical="center"/>
    </xf>
    <xf numFmtId="3" fontId="42" fillId="2" borderId="9" xfId="0" applyNumberFormat="1" applyFont="1" applyFill="1" applyBorder="1" applyAlignment="1">
      <alignment horizontal="center" vertical="center"/>
    </xf>
    <xf numFmtId="41" fontId="19" fillId="3" borderId="0" xfId="0" applyNumberFormat="1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Continuous" vertical="center"/>
    </xf>
    <xf numFmtId="0" fontId="33" fillId="2" borderId="5" xfId="0" applyNumberFormat="1" applyFont="1" applyFill="1" applyBorder="1" applyAlignment="1">
      <alignment horizontal="center" vertical="center" wrapText="1"/>
    </xf>
    <xf numFmtId="0" fontId="60" fillId="0" borderId="0" xfId="0" applyFont="1" applyBorder="1"/>
    <xf numFmtId="179" fontId="33" fillId="3" borderId="2" xfId="0" applyNumberFormat="1" applyFont="1" applyFill="1" applyBorder="1" applyAlignment="1">
      <alignment horizontal="right" vertical="center"/>
    </xf>
    <xf numFmtId="179" fontId="33" fillId="3" borderId="3" xfId="0" applyNumberFormat="1" applyFont="1" applyFill="1" applyBorder="1" applyAlignment="1">
      <alignment horizontal="right" vertical="center"/>
    </xf>
    <xf numFmtId="0" fontId="19" fillId="0" borderId="1" xfId="0" quotePrefix="1" applyNumberFormat="1" applyFont="1" applyBorder="1" applyAlignment="1">
      <alignment horizontal="centerContinuous" vertical="center"/>
    </xf>
    <xf numFmtId="2" fontId="18" fillId="2" borderId="5" xfId="0" applyNumberFormat="1" applyFont="1" applyFill="1" applyBorder="1" applyAlignment="1">
      <alignment horizontal="center" vertical="center"/>
    </xf>
    <xf numFmtId="0" fontId="26" fillId="0" borderId="0" xfId="0" applyFont="1" applyBorder="1" applyAlignment="1"/>
    <xf numFmtId="3" fontId="7" fillId="0" borderId="0" xfId="0" applyNumberFormat="1" applyFont="1" applyBorder="1" applyAlignment="1"/>
    <xf numFmtId="2" fontId="26" fillId="0" borderId="0" xfId="0" applyNumberFormat="1" applyFont="1" applyBorder="1" applyAlignment="1"/>
    <xf numFmtId="177" fontId="7" fillId="0" borderId="0" xfId="0" applyNumberFormat="1" applyFont="1" applyBorder="1" applyAlignment="1"/>
    <xf numFmtId="41" fontId="19" fillId="0" borderId="9" xfId="0" applyNumberFormat="1" applyFont="1" applyFill="1" applyBorder="1" applyAlignment="1">
      <alignment horizontal="center" vertical="center" shrinkToFit="1"/>
    </xf>
    <xf numFmtId="187" fontId="19" fillId="0" borderId="0" xfId="0" applyNumberFormat="1" applyFont="1" applyFill="1" applyBorder="1" applyAlignment="1">
      <alignment horizontal="right" vertical="center" shrinkToFit="1"/>
    </xf>
    <xf numFmtId="0" fontId="7" fillId="0" borderId="0" xfId="0" applyFont="1" applyAlignment="1">
      <alignment horizontal="center"/>
    </xf>
    <xf numFmtId="0" fontId="15" fillId="2" borderId="4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15" fillId="2" borderId="0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18" fillId="2" borderId="8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15" fillId="2" borderId="0" xfId="0" applyFont="1" applyFill="1" applyBorder="1" applyAlignment="1">
      <alignment horizontal="center" vertical="center"/>
    </xf>
    <xf numFmtId="0" fontId="23" fillId="0" borderId="0" xfId="0" applyFont="1" applyBorder="1"/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41" fontId="19" fillId="3" borderId="0" xfId="0" applyNumberFormat="1" applyFont="1" applyFill="1" applyBorder="1" applyAlignment="1">
      <alignment horizontal="right" vertical="center" shrinkToFit="1"/>
    </xf>
    <xf numFmtId="0" fontId="15" fillId="2" borderId="11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vertical="center"/>
    </xf>
    <xf numFmtId="0" fontId="15" fillId="2" borderId="14" xfId="0" applyFont="1" applyFill="1" applyBorder="1" applyAlignment="1">
      <alignment vertical="center"/>
    </xf>
    <xf numFmtId="0" fontId="18" fillId="2" borderId="1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/>
    </xf>
    <xf numFmtId="3" fontId="11" fillId="0" borderId="0" xfId="0" applyNumberFormat="1" applyFont="1" applyBorder="1"/>
    <xf numFmtId="0" fontId="15" fillId="2" borderId="16" xfId="0" applyNumberFormat="1" applyFont="1" applyFill="1" applyBorder="1" applyAlignment="1">
      <alignment horizontal="centerContinuous" vertical="center"/>
    </xf>
    <xf numFmtId="0" fontId="15" fillId="2" borderId="14" xfId="0" applyNumberFormat="1" applyFont="1" applyFill="1" applyBorder="1" applyAlignment="1">
      <alignment horizontal="centerContinuous" vertical="center"/>
    </xf>
    <xf numFmtId="3" fontId="15" fillId="2" borderId="1" xfId="0" applyNumberFormat="1" applyFont="1" applyFill="1" applyBorder="1" applyAlignment="1">
      <alignment horizontal="centerContinuous" vertical="center"/>
    </xf>
    <xf numFmtId="3" fontId="15" fillId="2" borderId="9" xfId="0" quotePrefix="1" applyNumberFormat="1" applyFont="1" applyFill="1" applyBorder="1" applyAlignment="1">
      <alignment horizontal="center" vertical="center"/>
    </xf>
    <xf numFmtId="0" fontId="33" fillId="0" borderId="5" xfId="0" quotePrefix="1" applyFont="1" applyBorder="1" applyAlignment="1">
      <alignment horizontal="center" vertical="center"/>
    </xf>
    <xf numFmtId="41" fontId="33" fillId="5" borderId="0" xfId="0" applyNumberFormat="1" applyFont="1" applyFill="1" applyBorder="1" applyAlignment="1">
      <alignment horizontal="right" vertical="center" shrinkToFit="1"/>
    </xf>
    <xf numFmtId="41" fontId="33" fillId="5" borderId="9" xfId="0" applyNumberFormat="1" applyFont="1" applyFill="1" applyBorder="1" applyAlignment="1">
      <alignment horizontal="right" vertical="center" shrinkToFit="1"/>
    </xf>
    <xf numFmtId="0" fontId="48" fillId="3" borderId="0" xfId="0" applyFont="1" applyFill="1" applyBorder="1" applyAlignment="1">
      <alignment horizontal="right" vertical="center"/>
    </xf>
    <xf numFmtId="0" fontId="78" fillId="3" borderId="0" xfId="0" applyFont="1" applyFill="1" applyBorder="1" applyAlignment="1">
      <alignment horizontal="right" vertical="center"/>
    </xf>
    <xf numFmtId="0" fontId="50" fillId="0" borderId="7" xfId="0" quotePrefix="1" applyFont="1" applyBorder="1" applyAlignment="1">
      <alignment horizontal="center" vertical="center"/>
    </xf>
    <xf numFmtId="41" fontId="50" fillId="5" borderId="10" xfId="0" applyNumberFormat="1" applyFont="1" applyFill="1" applyBorder="1" applyAlignment="1">
      <alignment horizontal="right" vertical="center" shrinkToFit="1"/>
    </xf>
    <xf numFmtId="41" fontId="50" fillId="5" borderId="6" xfId="0" applyNumberFormat="1" applyFont="1" applyFill="1" applyBorder="1" applyAlignment="1">
      <alignment horizontal="right" vertical="center" shrinkToFit="1"/>
    </xf>
    <xf numFmtId="3" fontId="26" fillId="0" borderId="0" xfId="0" applyNumberFormat="1" applyFont="1" applyAlignment="1">
      <alignment vertical="top"/>
    </xf>
    <xf numFmtId="3" fontId="26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vertical="top"/>
    </xf>
    <xf numFmtId="189" fontId="0" fillId="0" borderId="0" xfId="0" applyNumberFormat="1" applyAlignment="1">
      <alignment horizontal="center"/>
    </xf>
    <xf numFmtId="189" fontId="11" fillId="0" borderId="0" xfId="0" applyNumberFormat="1" applyFont="1" applyBorder="1" applyAlignment="1">
      <alignment horizontal="center"/>
    </xf>
    <xf numFmtId="189" fontId="15" fillId="2" borderId="2" xfId="0" applyNumberFormat="1" applyFont="1" applyFill="1" applyBorder="1" applyAlignment="1">
      <alignment horizontal="centerContinuous" vertical="center"/>
    </xf>
    <xf numFmtId="11" fontId="15" fillId="2" borderId="3" xfId="0" applyNumberFormat="1" applyFont="1" applyFill="1" applyBorder="1" applyAlignment="1">
      <alignment horizontal="centerContinuous" vertical="center"/>
    </xf>
    <xf numFmtId="189" fontId="15" fillId="2" borderId="3" xfId="0" applyNumberFormat="1" applyFont="1" applyFill="1" applyBorder="1" applyAlignment="1">
      <alignment horizontal="centerContinuous" vertical="center"/>
    </xf>
    <xf numFmtId="3" fontId="15" fillId="2" borderId="4" xfId="0" applyNumberFormat="1" applyFont="1" applyFill="1" applyBorder="1" applyAlignment="1">
      <alignment horizontal="centerContinuous" vertical="center"/>
    </xf>
    <xf numFmtId="0" fontId="23" fillId="0" borderId="0" xfId="0" applyFont="1" applyAlignment="1">
      <alignment vertical="center"/>
    </xf>
    <xf numFmtId="189" fontId="18" fillId="2" borderId="10" xfId="0" applyNumberFormat="1" applyFont="1" applyFill="1" applyBorder="1" applyAlignment="1">
      <alignment horizontal="centerContinuous" vertical="center"/>
    </xf>
    <xf numFmtId="189" fontId="18" fillId="2" borderId="6" xfId="0" applyNumberFormat="1" applyFont="1" applyFill="1" applyBorder="1" applyAlignment="1">
      <alignment horizontal="centerContinuous" vertical="center"/>
    </xf>
    <xf numFmtId="3" fontId="18" fillId="2" borderId="8" xfId="0" applyNumberFormat="1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189" fontId="15" fillId="2" borderId="9" xfId="0" applyNumberFormat="1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189" fontId="18" fillId="2" borderId="6" xfId="0" applyNumberFormat="1" applyFont="1" applyFill="1" applyBorder="1" applyAlignment="1">
      <alignment horizontal="center" vertical="center"/>
    </xf>
    <xf numFmtId="181" fontId="33" fillId="3" borderId="0" xfId="0" applyNumberFormat="1" applyFont="1" applyFill="1" applyBorder="1" applyAlignment="1">
      <alignment horizontal="right" vertical="center" shrinkToFit="1"/>
    </xf>
    <xf numFmtId="181" fontId="33" fillId="3" borderId="9" xfId="0" applyNumberFormat="1" applyFont="1" applyFill="1" applyBorder="1" applyAlignment="1">
      <alignment horizontal="right" vertical="center" shrinkToFit="1"/>
    </xf>
    <xf numFmtId="0" fontId="21" fillId="0" borderId="5" xfId="0" applyNumberFormat="1" applyFont="1" applyBorder="1" applyAlignment="1">
      <alignment horizontal="center" vertical="center" wrapText="1"/>
    </xf>
    <xf numFmtId="181" fontId="50" fillId="3" borderId="0" xfId="0" applyNumberFormat="1" applyFont="1" applyFill="1" applyBorder="1" applyAlignment="1">
      <alignment horizontal="right" vertical="center" shrinkToFit="1"/>
    </xf>
    <xf numFmtId="179" fontId="50" fillId="3" borderId="0" xfId="0" applyNumberFormat="1" applyFont="1" applyFill="1" applyBorder="1" applyAlignment="1">
      <alignment horizontal="right" vertical="center" shrinkToFit="1"/>
    </xf>
    <xf numFmtId="181" fontId="50" fillId="3" borderId="9" xfId="0" applyNumberFormat="1" applyFont="1" applyFill="1" applyBorder="1" applyAlignment="1">
      <alignment horizontal="right" vertical="center" shrinkToFit="1"/>
    </xf>
    <xf numFmtId="184" fontId="24" fillId="3" borderId="0" xfId="0" applyNumberFormat="1" applyFont="1" applyFill="1"/>
    <xf numFmtId="184" fontId="24" fillId="3" borderId="0" xfId="0" applyNumberFormat="1" applyFont="1" applyFill="1" applyBorder="1"/>
    <xf numFmtId="0" fontId="21" fillId="0" borderId="7" xfId="0" quotePrefix="1" applyFont="1" applyBorder="1" applyAlignment="1">
      <alignment horizontal="center" vertical="center"/>
    </xf>
    <xf numFmtId="181" fontId="50" fillId="3" borderId="10" xfId="0" applyNumberFormat="1" applyFont="1" applyFill="1" applyBorder="1" applyAlignment="1">
      <alignment horizontal="right" vertical="center" shrinkToFit="1"/>
    </xf>
    <xf numFmtId="181" fontId="50" fillId="3" borderId="6" xfId="0" applyNumberFormat="1" applyFont="1" applyFill="1" applyBorder="1" applyAlignment="1">
      <alignment horizontal="right" vertical="center" shrinkToFit="1"/>
    </xf>
    <xf numFmtId="0" fontId="24" fillId="3" borderId="11" xfId="0" applyFont="1" applyFill="1" applyBorder="1"/>
    <xf numFmtId="189" fontId="26" fillId="0" borderId="0" xfId="0" applyNumberFormat="1" applyFont="1" applyAlignment="1">
      <alignment horizontal="center"/>
    </xf>
    <xf numFmtId="3" fontId="26" fillId="0" borderId="0" xfId="0" applyNumberFormat="1" applyFont="1" applyAlignment="1">
      <alignment horizontal="center"/>
    </xf>
    <xf numFmtId="189" fontId="7" fillId="0" borderId="0" xfId="0" applyNumberFormat="1" applyFont="1" applyAlignment="1">
      <alignment horizontal="center"/>
    </xf>
    <xf numFmtId="189" fontId="79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3" fontId="11" fillId="0" borderId="0" xfId="0" applyNumberFormat="1" applyFont="1" applyBorder="1" applyAlignment="1"/>
    <xf numFmtId="3" fontId="12" fillId="0" borderId="0" xfId="0" applyNumberFormat="1" applyFont="1" applyBorder="1" applyAlignment="1">
      <alignment horizontal="center" shrinkToFit="1"/>
    </xf>
    <xf numFmtId="0" fontId="39" fillId="0" borderId="0" xfId="0" applyFont="1" applyBorder="1" applyAlignment="1">
      <alignment horizontal="center" shrinkToFit="1"/>
    </xf>
    <xf numFmtId="2" fontId="15" fillId="2" borderId="1" xfId="0" applyNumberFormat="1" applyFont="1" applyFill="1" applyBorder="1" applyAlignment="1">
      <alignment horizontal="centerContinuous" vertical="center"/>
    </xf>
    <xf numFmtId="2" fontId="18" fillId="2" borderId="5" xfId="0" applyNumberFormat="1" applyFont="1" applyFill="1" applyBorder="1" applyAlignment="1">
      <alignment horizontal="centerContinuous" vertical="center"/>
    </xf>
    <xf numFmtId="189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80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5" fillId="2" borderId="4" xfId="0" applyFont="1" applyFill="1" applyBorder="1" applyAlignment="1">
      <alignment horizontal="centerContinuous" vertical="center"/>
    </xf>
    <xf numFmtId="0" fontId="15" fillId="2" borderId="11" xfId="0" applyFont="1" applyFill="1" applyBorder="1" applyAlignment="1">
      <alignment horizontal="centerContinuous" vertical="center"/>
    </xf>
    <xf numFmtId="0" fontId="19" fillId="2" borderId="7" xfId="0" applyFont="1" applyFill="1" applyBorder="1" applyAlignment="1">
      <alignment horizontal="center" vertical="center"/>
    </xf>
    <xf numFmtId="3" fontId="18" fillId="2" borderId="7" xfId="0" applyNumberFormat="1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181" fontId="33" fillId="5" borderId="0" xfId="0" applyNumberFormat="1" applyFont="1" applyFill="1" applyBorder="1" applyAlignment="1" applyProtection="1">
      <alignment horizontal="right" vertical="center" shrinkToFit="1"/>
    </xf>
    <xf numFmtId="0" fontId="77" fillId="3" borderId="0" xfId="0" applyFont="1" applyFill="1" applyBorder="1"/>
    <xf numFmtId="184" fontId="77" fillId="3" borderId="0" xfId="0" applyNumberFormat="1" applyFont="1" applyFill="1" applyBorder="1"/>
    <xf numFmtId="3" fontId="0" fillId="0" borderId="0" xfId="0" applyNumberFormat="1" applyAlignment="1">
      <alignment horizontal="center" vertical="center"/>
    </xf>
    <xf numFmtId="18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181" fontId="33" fillId="5" borderId="9" xfId="0" applyNumberFormat="1" applyFont="1" applyFill="1" applyBorder="1" applyAlignment="1" applyProtection="1">
      <alignment horizontal="right" vertical="center" shrinkToFit="1"/>
    </xf>
    <xf numFmtId="181" fontId="50" fillId="5" borderId="10" xfId="0" applyNumberFormat="1" applyFont="1" applyFill="1" applyBorder="1" applyAlignment="1">
      <alignment horizontal="right" vertical="center" shrinkToFit="1"/>
    </xf>
    <xf numFmtId="179" fontId="50" fillId="5" borderId="10" xfId="0" applyNumberFormat="1" applyFont="1" applyFill="1" applyBorder="1" applyAlignment="1">
      <alignment horizontal="right" vertical="center" shrinkToFit="1"/>
    </xf>
    <xf numFmtId="181" fontId="50" fillId="5" borderId="6" xfId="0" applyNumberFormat="1" applyFont="1" applyFill="1" applyBorder="1" applyAlignment="1" applyProtection="1">
      <alignment horizontal="right" vertical="center" shrinkToFit="1"/>
    </xf>
    <xf numFmtId="0" fontId="26" fillId="0" borderId="0" xfId="0" applyFont="1" applyBorder="1"/>
    <xf numFmtId="0" fontId="21" fillId="5" borderId="7" xfId="0" applyFont="1" applyFill="1" applyBorder="1" applyAlignment="1">
      <alignment horizontal="center" vertical="center"/>
    </xf>
    <xf numFmtId="0" fontId="21" fillId="5" borderId="7" xfId="0" applyNumberFormat="1" applyFont="1" applyFill="1" applyBorder="1" applyAlignment="1">
      <alignment horizontal="center" vertical="center"/>
    </xf>
    <xf numFmtId="0" fontId="21" fillId="5" borderId="7" xfId="0" applyNumberFormat="1" applyFont="1" applyFill="1" applyBorder="1" applyAlignment="1">
      <alignment horizontal="center" vertical="center" wrapText="1"/>
    </xf>
    <xf numFmtId="0" fontId="44" fillId="5" borderId="0" xfId="0" applyFont="1" applyFill="1" applyBorder="1" applyAlignment="1">
      <alignment vertical="center"/>
    </xf>
    <xf numFmtId="0" fontId="45" fillId="5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1" fontId="21" fillId="5" borderId="7" xfId="0" applyNumberFormat="1" applyFont="1" applyFill="1" applyBorder="1" applyAlignment="1">
      <alignment horizontal="center" vertical="center"/>
    </xf>
    <xf numFmtId="1" fontId="47" fillId="5" borderId="0" xfId="0" applyNumberFormat="1" applyFont="1" applyFill="1" applyBorder="1"/>
    <xf numFmtId="1" fontId="24" fillId="5" borderId="0" xfId="0" applyNumberFormat="1" applyFont="1" applyFill="1" applyBorder="1"/>
    <xf numFmtId="0" fontId="21" fillId="5" borderId="7" xfId="0" applyFont="1" applyFill="1" applyBorder="1" applyAlignment="1">
      <alignment horizontal="center" vertical="center" wrapText="1"/>
    </xf>
    <xf numFmtId="0" fontId="21" fillId="5" borderId="7" xfId="0" quotePrefix="1" applyFont="1" applyFill="1" applyBorder="1" applyAlignment="1" applyProtection="1">
      <alignment horizontal="center" vertical="center"/>
      <protection locked="0"/>
    </xf>
    <xf numFmtId="3" fontId="22" fillId="5" borderId="0" xfId="0" applyNumberFormat="1" applyFont="1" applyFill="1" applyBorder="1" applyAlignment="1">
      <alignment horizontal="right"/>
    </xf>
    <xf numFmtId="0" fontId="27" fillId="5" borderId="0" xfId="0" applyFont="1" applyFill="1" applyBorder="1"/>
    <xf numFmtId="0" fontId="38" fillId="0" borderId="0" xfId="0" applyFont="1" applyBorder="1"/>
    <xf numFmtId="0" fontId="61" fillId="3" borderId="0" xfId="0" applyFont="1" applyFill="1" applyBorder="1"/>
    <xf numFmtId="0" fontId="82" fillId="0" borderId="0" xfId="0" applyFont="1" applyBorder="1" applyAlignment="1"/>
    <xf numFmtId="0" fontId="19" fillId="2" borderId="5" xfId="0" applyFont="1" applyFill="1" applyBorder="1" applyAlignment="1">
      <alignment horizontal="center" vertical="center" wrapText="1"/>
    </xf>
    <xf numFmtId="184" fontId="19" fillId="3" borderId="0" xfId="0" applyNumberFormat="1" applyFont="1" applyFill="1" applyBorder="1" applyAlignment="1">
      <alignment horizontal="right" vertical="center" wrapText="1" shrinkToFit="1"/>
    </xf>
    <xf numFmtId="179" fontId="19" fillId="3" borderId="0" xfId="0" applyNumberFormat="1" applyFont="1" applyFill="1" applyBorder="1" applyAlignment="1">
      <alignment horizontal="right" vertical="center" wrapText="1" shrinkToFit="1"/>
    </xf>
    <xf numFmtId="179" fontId="19" fillId="3" borderId="9" xfId="0" applyNumberFormat="1" applyFont="1" applyFill="1" applyBorder="1" applyAlignment="1">
      <alignment horizontal="right" vertical="center" wrapText="1" shrinkToFit="1"/>
    </xf>
    <xf numFmtId="0" fontId="19" fillId="3" borderId="0" xfId="0" applyNumberFormat="1" applyFont="1" applyFill="1" applyBorder="1" applyAlignment="1">
      <alignment horizontal="right" vertical="center" wrapText="1" shrinkToFit="1"/>
    </xf>
    <xf numFmtId="0" fontId="21" fillId="5" borderId="7" xfId="0" applyFont="1" applyFill="1" applyBorder="1" applyAlignment="1">
      <alignment horizontal="centerContinuous" vertical="center" wrapText="1"/>
    </xf>
    <xf numFmtId="0" fontId="19" fillId="5" borderId="5" xfId="0" applyFont="1" applyFill="1" applyBorder="1" applyAlignment="1">
      <alignment horizontal="centerContinuous" vertical="center" wrapText="1"/>
    </xf>
    <xf numFmtId="179" fontId="19" fillId="5" borderId="0" xfId="0" applyNumberFormat="1" applyFont="1" applyFill="1" applyBorder="1" applyAlignment="1">
      <alignment horizontal="right" vertical="center" wrapText="1" shrinkToFit="1"/>
    </xf>
    <xf numFmtId="184" fontId="19" fillId="5" borderId="9" xfId="0" applyNumberFormat="1" applyFont="1" applyFill="1" applyBorder="1" applyAlignment="1">
      <alignment horizontal="right" vertical="center" wrapText="1" shrinkToFit="1"/>
    </xf>
    <xf numFmtId="184" fontId="21" fillId="5" borderId="9" xfId="0" applyNumberFormat="1" applyFont="1" applyFill="1" applyBorder="1" applyAlignment="1">
      <alignment horizontal="right" vertical="center" wrapText="1" shrinkToFit="1"/>
    </xf>
    <xf numFmtId="0" fontId="7" fillId="0" borderId="0" xfId="0" applyFont="1" applyBorder="1"/>
    <xf numFmtId="4" fontId="26" fillId="0" borderId="0" xfId="0" applyNumberFormat="1" applyFont="1"/>
    <xf numFmtId="4" fontId="7" fillId="0" borderId="0" xfId="0" applyNumberFormat="1" applyFont="1"/>
    <xf numFmtId="177" fontId="26" fillId="0" borderId="0" xfId="0" applyNumberFormat="1" applyFont="1" applyBorder="1"/>
    <xf numFmtId="0" fontId="84" fillId="0" borderId="0" xfId="0" applyFont="1" applyBorder="1" applyAlignment="1">
      <alignment horizontal="center"/>
    </xf>
    <xf numFmtId="0" fontId="85" fillId="0" borderId="0" xfId="0" applyFont="1" applyBorder="1"/>
    <xf numFmtId="4" fontId="11" fillId="0" borderId="0" xfId="0" applyNumberFormat="1" applyFont="1" applyBorder="1" applyAlignment="1"/>
    <xf numFmtId="4" fontId="39" fillId="0" borderId="0" xfId="0" applyNumberFormat="1" applyFont="1" applyBorder="1"/>
    <xf numFmtId="177" fontId="56" fillId="0" borderId="0" xfId="0" applyNumberFormat="1" applyFont="1" applyBorder="1"/>
    <xf numFmtId="0" fontId="16" fillId="0" borderId="0" xfId="0" applyFont="1" applyBorder="1" applyAlignment="1">
      <alignment horizontal="centerContinuous" vertical="center"/>
    </xf>
    <xf numFmtId="0" fontId="42" fillId="0" borderId="0" xfId="0" applyFont="1" applyBorder="1"/>
    <xf numFmtId="0" fontId="13" fillId="0" borderId="0" xfId="0" applyFont="1" applyBorder="1" applyAlignment="1">
      <alignment horizontal="centerContinuous" vertical="center"/>
    </xf>
    <xf numFmtId="0" fontId="86" fillId="6" borderId="0" xfId="0" applyFont="1" applyFill="1" applyBorder="1"/>
    <xf numFmtId="0" fontId="14" fillId="2" borderId="5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/>
    </xf>
    <xf numFmtId="177" fontId="15" fillId="2" borderId="1" xfId="0" applyNumberFormat="1" applyFont="1" applyFill="1" applyBorder="1" applyAlignment="1">
      <alignment horizontal="centerContinuous" vertical="center"/>
    </xf>
    <xf numFmtId="0" fontId="16" fillId="0" borderId="0" xfId="0" applyFont="1" applyBorder="1" applyAlignment="1">
      <alignment horizontal="right" vertical="center"/>
    </xf>
    <xf numFmtId="0" fontId="85" fillId="3" borderId="0" xfId="0" applyFont="1" applyFill="1" applyBorder="1"/>
    <xf numFmtId="0" fontId="19" fillId="5" borderId="5" xfId="0" applyFont="1" applyFill="1" applyBorder="1" applyAlignment="1">
      <alignment horizontal="center" vertical="center" wrapText="1"/>
    </xf>
    <xf numFmtId="179" fontId="19" fillId="5" borderId="0" xfId="0" applyNumberFormat="1" applyFont="1" applyFill="1" applyBorder="1" applyAlignment="1" applyProtection="1">
      <alignment horizontal="right" vertical="center" wrapText="1" shrinkToFit="1"/>
    </xf>
    <xf numFmtId="179" fontId="19" fillId="5" borderId="9" xfId="0" applyNumberFormat="1" applyFont="1" applyFill="1" applyBorder="1" applyAlignment="1" applyProtection="1">
      <alignment horizontal="right" vertical="center" wrapText="1" shrinkToFit="1"/>
    </xf>
    <xf numFmtId="0" fontId="86" fillId="3" borderId="0" xfId="0" applyFont="1" applyFill="1" applyBorder="1"/>
    <xf numFmtId="0" fontId="85" fillId="6" borderId="0" xfId="0" applyFont="1" applyFill="1" applyBorder="1"/>
    <xf numFmtId="177" fontId="15" fillId="2" borderId="3" xfId="0" applyNumberFormat="1" applyFont="1" applyFill="1" applyBorder="1" applyAlignment="1">
      <alignment horizontal="centerContinuous" vertical="center"/>
    </xf>
    <xf numFmtId="177" fontId="15" fillId="2" borderId="1" xfId="0" applyNumberFormat="1" applyFont="1" applyFill="1" applyBorder="1" applyAlignment="1">
      <alignment horizontal="center" vertical="center"/>
    </xf>
    <xf numFmtId="0" fontId="16" fillId="0" borderId="0" xfId="0" applyFont="1" applyBorder="1" applyAlignment="1"/>
    <xf numFmtId="180" fontId="19" fillId="5" borderId="0" xfId="0" applyNumberFormat="1" applyFont="1" applyFill="1" applyBorder="1" applyAlignment="1">
      <alignment horizontal="right" vertical="center" wrapText="1" shrinkToFit="1"/>
    </xf>
    <xf numFmtId="180" fontId="19" fillId="5" borderId="0" xfId="0" applyNumberFormat="1" applyFont="1" applyFill="1" applyBorder="1" applyAlignment="1" applyProtection="1">
      <alignment horizontal="right" vertical="center" wrapText="1" shrinkToFit="1"/>
    </xf>
    <xf numFmtId="180" fontId="19" fillId="5" borderId="9" xfId="0" applyNumberFormat="1" applyFont="1" applyFill="1" applyBorder="1" applyAlignment="1" applyProtection="1">
      <alignment horizontal="right" vertical="center" wrapText="1" shrinkToFit="1"/>
    </xf>
    <xf numFmtId="4" fontId="26" fillId="0" borderId="0" xfId="0" applyNumberFormat="1" applyFont="1" applyBorder="1" applyAlignment="1"/>
    <xf numFmtId="4" fontId="7" fillId="0" borderId="0" xfId="0" applyNumberFormat="1" applyFont="1" applyBorder="1" applyAlignment="1"/>
    <xf numFmtId="177" fontId="26" fillId="0" borderId="0" xfId="0" applyNumberFormat="1" applyFont="1" applyBorder="1" applyAlignment="1"/>
    <xf numFmtId="4" fontId="27" fillId="0" borderId="0" xfId="0" applyNumberFormat="1" applyFont="1"/>
    <xf numFmtId="4" fontId="0" fillId="0" borderId="0" xfId="0" applyNumberFormat="1"/>
    <xf numFmtId="177" fontId="27" fillId="0" borderId="0" xfId="0" applyNumberFormat="1" applyFont="1" applyBorder="1"/>
    <xf numFmtId="4" fontId="27" fillId="0" borderId="0" xfId="0" applyNumberFormat="1" applyFont="1" applyBorder="1"/>
    <xf numFmtId="2" fontId="51" fillId="0" borderId="0" xfId="0" applyNumberFormat="1" applyFont="1" applyAlignment="1">
      <alignment horizontal="center"/>
    </xf>
    <xf numFmtId="3" fontId="60" fillId="0" borderId="0" xfId="0" applyNumberFormat="1" applyFont="1"/>
    <xf numFmtId="2" fontId="51" fillId="0" borderId="0" xfId="0" applyNumberFormat="1" applyFont="1" applyBorder="1"/>
    <xf numFmtId="177" fontId="60" fillId="0" borderId="0" xfId="0" applyNumberFormat="1" applyFont="1"/>
    <xf numFmtId="2" fontId="51" fillId="0" borderId="0" xfId="0" applyNumberFormat="1" applyFont="1" applyBorder="1" applyAlignment="1">
      <alignment horizontal="center"/>
    </xf>
    <xf numFmtId="2" fontId="40" fillId="0" borderId="10" xfId="0" applyNumberFormat="1" applyFont="1" applyBorder="1" applyAlignment="1"/>
    <xf numFmtId="2" fontId="38" fillId="0" borderId="0" xfId="0" applyNumberFormat="1" applyFont="1" applyBorder="1" applyAlignment="1">
      <alignment horizontal="centerContinuous"/>
    </xf>
    <xf numFmtId="0" fontId="18" fillId="2" borderId="7" xfId="0" applyFont="1" applyFill="1" applyBorder="1" applyAlignment="1">
      <alignment horizontal="centerContinuous" vertical="center"/>
    </xf>
    <xf numFmtId="3" fontId="18" fillId="2" borderId="7" xfId="0" applyNumberFormat="1" applyFont="1" applyFill="1" applyBorder="1" applyAlignment="1">
      <alignment horizontal="centerContinuous" vertical="center"/>
    </xf>
    <xf numFmtId="177" fontId="18" fillId="2" borderId="7" xfId="0" applyNumberFormat="1" applyFont="1" applyFill="1" applyBorder="1" applyAlignment="1">
      <alignment horizontal="centerContinuous" vertical="center"/>
    </xf>
    <xf numFmtId="182" fontId="19" fillId="0" borderId="0" xfId="0" applyNumberFormat="1" applyFont="1" applyFill="1" applyBorder="1" applyAlignment="1">
      <alignment horizontal="right" vertical="center" shrinkToFit="1"/>
    </xf>
    <xf numFmtId="182" fontId="19" fillId="0" borderId="9" xfId="0" applyNumberFormat="1" applyFont="1" applyFill="1" applyBorder="1" applyAlignment="1">
      <alignment horizontal="right" vertical="center" shrinkToFit="1"/>
    </xf>
    <xf numFmtId="179" fontId="19" fillId="0" borderId="9" xfId="0" applyNumberFormat="1" applyFont="1" applyFill="1" applyBorder="1" applyAlignment="1">
      <alignment horizontal="right" vertical="center" shrinkToFit="1"/>
    </xf>
    <xf numFmtId="0" fontId="21" fillId="5" borderId="7" xfId="0" quotePrefix="1" applyNumberFormat="1" applyFont="1" applyFill="1" applyBorder="1" applyAlignment="1">
      <alignment horizontal="centerContinuous" vertical="center"/>
    </xf>
    <xf numFmtId="2" fontId="18" fillId="2" borderId="6" xfId="0" applyNumberFormat="1" applyFont="1" applyFill="1" applyBorder="1" applyAlignment="1">
      <alignment horizontal="centerContinuous" vertical="center"/>
    </xf>
    <xf numFmtId="2" fontId="18" fillId="2" borderId="7" xfId="0" applyNumberFormat="1" applyFont="1" applyFill="1" applyBorder="1" applyAlignment="1">
      <alignment horizontal="centerContinuous" vertical="center"/>
    </xf>
    <xf numFmtId="4" fontId="15" fillId="2" borderId="1" xfId="0" applyNumberFormat="1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vertical="center"/>
    </xf>
    <xf numFmtId="0" fontId="51" fillId="0" borderId="0" xfId="0" applyFont="1" applyBorder="1" applyAlignment="1">
      <alignment horizontal="right"/>
    </xf>
    <xf numFmtId="0" fontId="51" fillId="0" borderId="0" xfId="0" applyFont="1" applyBorder="1" applyAlignment="1"/>
    <xf numFmtId="3" fontId="60" fillId="0" borderId="0" xfId="0" applyNumberFormat="1" applyFont="1" applyBorder="1" applyAlignment="1"/>
    <xf numFmtId="2" fontId="51" fillId="0" borderId="0" xfId="0" applyNumberFormat="1" applyFont="1" applyBorder="1" applyAlignment="1"/>
    <xf numFmtId="2" fontId="51" fillId="0" borderId="0" xfId="0" applyNumberFormat="1" applyFont="1" applyBorder="1" applyAlignment="1">
      <alignment horizontal="right"/>
    </xf>
    <xf numFmtId="177" fontId="60" fillId="0" borderId="0" xfId="0" applyNumberFormat="1" applyFont="1" applyBorder="1" applyAlignment="1"/>
    <xf numFmtId="2" fontId="27" fillId="0" borderId="0" xfId="0" applyNumberFormat="1" applyFont="1" applyBorder="1" applyAlignment="1">
      <alignment horizontal="right"/>
    </xf>
    <xf numFmtId="0" fontId="87" fillId="0" borderId="0" xfId="0" applyFont="1"/>
    <xf numFmtId="0" fontId="60" fillId="0" borderId="0" xfId="0" applyFont="1" applyBorder="1" applyAlignment="1">
      <alignment horizontal="right"/>
    </xf>
    <xf numFmtId="0" fontId="11" fillId="0" borderId="10" xfId="0" applyFont="1" applyBorder="1" applyAlignment="1"/>
    <xf numFmtId="0" fontId="18" fillId="2" borderId="16" xfId="0" applyFont="1" applyFill="1" applyBorder="1" applyAlignment="1">
      <alignment vertical="center"/>
    </xf>
    <xf numFmtId="0" fontId="31" fillId="2" borderId="7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41" fontId="19" fillId="5" borderId="0" xfId="0" applyNumberFormat="1" applyFont="1" applyFill="1" applyBorder="1" applyAlignment="1">
      <alignment horizontal="right" vertical="center" shrinkToFit="1"/>
    </xf>
    <xf numFmtId="41" fontId="19" fillId="5" borderId="0" xfId="0" applyNumberFormat="1" applyFont="1" applyFill="1" applyBorder="1" applyAlignment="1" applyProtection="1">
      <alignment horizontal="right" vertical="center" shrinkToFit="1"/>
    </xf>
    <xf numFmtId="41" fontId="19" fillId="5" borderId="9" xfId="0" applyNumberFormat="1" applyFont="1" applyFill="1" applyBorder="1" applyAlignment="1" applyProtection="1">
      <alignment horizontal="right" vertical="center" shrinkToFit="1"/>
    </xf>
    <xf numFmtId="41" fontId="19" fillId="5" borderId="11" xfId="0" applyNumberFormat="1" applyFont="1" applyFill="1" applyBorder="1" applyAlignment="1">
      <alignment horizontal="right" vertical="center" shrinkToFit="1"/>
    </xf>
    <xf numFmtId="178" fontId="19" fillId="5" borderId="0" xfId="0" applyNumberFormat="1" applyFont="1" applyFill="1" applyBorder="1" applyAlignment="1">
      <alignment horizontal="right" vertical="center" shrinkToFit="1"/>
    </xf>
    <xf numFmtId="41" fontId="19" fillId="5" borderId="2" xfId="0" applyNumberFormat="1" applyFont="1" applyFill="1" applyBorder="1" applyAlignment="1">
      <alignment horizontal="right" vertical="center" shrinkToFit="1"/>
    </xf>
    <xf numFmtId="41" fontId="19" fillId="5" borderId="9" xfId="0" applyNumberFormat="1" applyFont="1" applyFill="1" applyBorder="1" applyAlignment="1">
      <alignment horizontal="right" vertical="center" shrinkToFit="1"/>
    </xf>
    <xf numFmtId="0" fontId="21" fillId="5" borderId="5" xfId="0" applyFont="1" applyFill="1" applyBorder="1" applyAlignment="1">
      <alignment horizontal="center" vertical="center"/>
    </xf>
    <xf numFmtId="41" fontId="21" fillId="5" borderId="0" xfId="0" applyNumberFormat="1" applyFont="1" applyFill="1" applyBorder="1" applyAlignment="1">
      <alignment horizontal="right" vertical="center" shrinkToFit="1"/>
    </xf>
    <xf numFmtId="41" fontId="21" fillId="5" borderId="0" xfId="0" applyNumberFormat="1" applyFont="1" applyFill="1" applyBorder="1" applyAlignment="1" applyProtection="1">
      <alignment horizontal="right" vertical="center" shrinkToFit="1"/>
    </xf>
    <xf numFmtId="178" fontId="21" fillId="5" borderId="0" xfId="0" applyNumberFormat="1" applyFont="1" applyFill="1" applyBorder="1" applyAlignment="1">
      <alignment horizontal="right" vertical="center" shrinkToFit="1"/>
    </xf>
    <xf numFmtId="0" fontId="45" fillId="3" borderId="0" xfId="0" applyFont="1" applyFill="1" applyBorder="1"/>
    <xf numFmtId="0" fontId="23" fillId="5" borderId="5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center" vertical="center"/>
    </xf>
    <xf numFmtId="178" fontId="19" fillId="5" borderId="10" xfId="0" applyNumberFormat="1" applyFont="1" applyFill="1" applyBorder="1" applyAlignment="1">
      <alignment horizontal="right" vertical="center" shrinkToFit="1"/>
    </xf>
    <xf numFmtId="0" fontId="88" fillId="0" borderId="0" xfId="0" applyFont="1" applyBorder="1" applyAlignment="1">
      <alignment horizontal="center" vertical="center"/>
    </xf>
    <xf numFmtId="179" fontId="89" fillId="0" borderId="0" xfId="0" applyNumberFormat="1" applyFont="1" applyBorder="1" applyAlignment="1">
      <alignment horizontal="right" vertical="center" wrapText="1"/>
    </xf>
    <xf numFmtId="185" fontId="89" fillId="0" borderId="0" xfId="0" applyNumberFormat="1" applyFont="1" applyFill="1" applyBorder="1" applyAlignment="1" applyProtection="1">
      <alignment horizontal="right" vertical="center" wrapText="1"/>
    </xf>
    <xf numFmtId="190" fontId="89" fillId="0" borderId="0" xfId="0" applyNumberFormat="1" applyFont="1" applyBorder="1" applyAlignment="1">
      <alignment horizontal="right" vertical="center" wrapText="1"/>
    </xf>
    <xf numFmtId="0" fontId="45" fillId="0" borderId="0" xfId="0" applyFont="1"/>
    <xf numFmtId="0" fontId="23" fillId="2" borderId="1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41" fontId="19" fillId="3" borderId="11" xfId="0" applyNumberFormat="1" applyFont="1" applyFill="1" applyBorder="1" applyAlignment="1">
      <alignment horizontal="right" vertical="center" shrinkToFit="1"/>
    </xf>
    <xf numFmtId="41" fontId="19" fillId="3" borderId="0" xfId="0" applyNumberFormat="1" applyFont="1" applyFill="1" applyBorder="1" applyAlignment="1" applyProtection="1">
      <alignment horizontal="right" vertical="center" shrinkToFit="1"/>
    </xf>
    <xf numFmtId="41" fontId="19" fillId="3" borderId="9" xfId="0" applyNumberFormat="1" applyFont="1" applyFill="1" applyBorder="1" applyAlignment="1" applyProtection="1">
      <alignment horizontal="right" vertical="center" shrinkToFit="1"/>
    </xf>
    <xf numFmtId="178" fontId="19" fillId="3" borderId="0" xfId="0" applyNumberFormat="1" applyFont="1" applyFill="1" applyBorder="1" applyAlignment="1" applyProtection="1">
      <alignment horizontal="right" vertical="center" shrinkToFit="1"/>
    </xf>
    <xf numFmtId="0" fontId="0" fillId="3" borderId="0" xfId="0" applyFont="1" applyFill="1"/>
    <xf numFmtId="0" fontId="21" fillId="3" borderId="5" xfId="0" applyFont="1" applyFill="1" applyBorder="1" applyAlignment="1">
      <alignment horizontal="center" vertical="center"/>
    </xf>
    <xf numFmtId="41" fontId="21" fillId="3" borderId="11" xfId="0" applyNumberFormat="1" applyFont="1" applyFill="1" applyBorder="1" applyAlignment="1">
      <alignment horizontal="right" vertical="center" shrinkToFit="1"/>
    </xf>
    <xf numFmtId="41" fontId="21" fillId="3" borderId="0" xfId="0" applyNumberFormat="1" applyFont="1" applyFill="1" applyBorder="1" applyAlignment="1">
      <alignment horizontal="right" vertical="center" shrinkToFit="1"/>
    </xf>
    <xf numFmtId="41" fontId="21" fillId="3" borderId="0" xfId="0" applyNumberFormat="1" applyFont="1" applyFill="1" applyBorder="1" applyAlignment="1" applyProtection="1">
      <alignment horizontal="right" vertical="center" shrinkToFit="1"/>
    </xf>
    <xf numFmtId="41" fontId="21" fillId="3" borderId="9" xfId="0" applyNumberFormat="1" applyFont="1" applyFill="1" applyBorder="1" applyAlignment="1" applyProtection="1">
      <alignment horizontal="right" vertical="center" shrinkToFit="1"/>
    </xf>
    <xf numFmtId="178" fontId="21" fillId="3" borderId="0" xfId="0" applyNumberFormat="1" applyFont="1" applyFill="1" applyBorder="1" applyAlignment="1">
      <alignment horizontal="right" vertical="center" shrinkToFit="1"/>
    </xf>
    <xf numFmtId="178" fontId="21" fillId="3" borderId="0" xfId="0" applyNumberFormat="1" applyFont="1" applyFill="1" applyBorder="1" applyAlignment="1" applyProtection="1">
      <alignment horizontal="right" vertical="center" shrinkToFit="1"/>
    </xf>
    <xf numFmtId="0" fontId="45" fillId="3" borderId="0" xfId="0" applyFont="1" applyFill="1"/>
    <xf numFmtId="0" fontId="14" fillId="2" borderId="5" xfId="0" applyFont="1" applyFill="1" applyBorder="1" applyAlignment="1">
      <alignment vertical="center"/>
    </xf>
    <xf numFmtId="184" fontId="0" fillId="3" borderId="0" xfId="0" applyNumberFormat="1" applyFont="1" applyFill="1" applyBorder="1" applyAlignment="1">
      <alignment vertical="center"/>
    </xf>
    <xf numFmtId="0" fontId="19" fillId="3" borderId="5" xfId="0" applyFont="1" applyFill="1" applyBorder="1" applyAlignment="1">
      <alignment horizontal="centerContinuous" vertical="center" wrapText="1"/>
    </xf>
    <xf numFmtId="179" fontId="19" fillId="3" borderId="0" xfId="0" applyNumberFormat="1" applyFont="1" applyFill="1" applyBorder="1" applyAlignment="1" applyProtection="1">
      <alignment horizontal="right" vertical="center" shrinkToFit="1"/>
    </xf>
    <xf numFmtId="0" fontId="45" fillId="3" borderId="0" xfId="0" applyFont="1" applyFill="1" applyBorder="1" applyAlignment="1">
      <alignment vertical="center"/>
    </xf>
    <xf numFmtId="184" fontId="45" fillId="3" borderId="0" xfId="0" applyNumberFormat="1" applyFont="1" applyFill="1" applyBorder="1" applyAlignment="1">
      <alignment vertical="center"/>
    </xf>
    <xf numFmtId="0" fontId="0" fillId="3" borderId="0" xfId="0" applyFont="1" applyFill="1" applyBorder="1"/>
    <xf numFmtId="0" fontId="26" fillId="0" borderId="0" xfId="0" applyFont="1" applyAlignment="1"/>
    <xf numFmtId="0" fontId="0" fillId="0" borderId="0" xfId="0" applyBorder="1" applyAlignment="1"/>
    <xf numFmtId="179" fontId="19" fillId="3" borderId="9" xfId="0" applyNumberFormat="1" applyFont="1" applyFill="1" applyBorder="1" applyAlignment="1" applyProtection="1">
      <alignment horizontal="right" vertical="center" shrinkToFit="1"/>
    </xf>
    <xf numFmtId="179" fontId="19" fillId="0" borderId="0" xfId="0" applyNumberFormat="1" applyFont="1" applyFill="1" applyBorder="1" applyAlignment="1" applyProtection="1">
      <alignment horizontal="right" vertical="center" shrinkToFit="1"/>
    </xf>
    <xf numFmtId="0" fontId="91" fillId="0" borderId="0" xfId="0" applyFont="1" applyAlignment="1">
      <alignment horizontal="center"/>
    </xf>
    <xf numFmtId="0" fontId="56" fillId="0" borderId="0" xfId="0" applyFont="1"/>
    <xf numFmtId="191" fontId="19" fillId="3" borderId="1" xfId="0" applyNumberFormat="1" applyFont="1" applyFill="1" applyBorder="1" applyAlignment="1">
      <alignment horizontal="center" vertical="center" shrinkToFit="1"/>
    </xf>
    <xf numFmtId="191" fontId="19" fillId="3" borderId="5" xfId="0" applyNumberFormat="1" applyFont="1" applyFill="1" applyBorder="1" applyAlignment="1">
      <alignment horizontal="center" vertical="center" shrinkToFit="1"/>
    </xf>
    <xf numFmtId="179" fontId="70" fillId="5" borderId="0" xfId="0" applyNumberFormat="1" applyFont="1" applyFill="1" applyBorder="1" applyAlignment="1">
      <alignment horizontal="right" vertical="center" shrinkToFit="1"/>
    </xf>
    <xf numFmtId="179" fontId="70" fillId="5" borderId="0" xfId="0" applyNumberFormat="1" applyFont="1" applyFill="1" applyBorder="1" applyAlignment="1" applyProtection="1">
      <alignment horizontal="right" vertical="center" shrinkToFit="1"/>
    </xf>
    <xf numFmtId="179" fontId="70" fillId="5" borderId="9" xfId="0" applyNumberFormat="1" applyFont="1" applyFill="1" applyBorder="1" applyAlignment="1" applyProtection="1">
      <alignment horizontal="right" vertical="center" shrinkToFit="1"/>
    </xf>
    <xf numFmtId="179" fontId="0" fillId="3" borderId="0" xfId="0" applyNumberFormat="1" applyFont="1" applyFill="1" applyBorder="1"/>
    <xf numFmtId="0" fontId="60" fillId="0" borderId="0" xfId="0" applyFont="1" applyAlignment="1">
      <alignment horizontal="center"/>
    </xf>
    <xf numFmtId="0" fontId="92" fillId="0" borderId="0" xfId="0" applyFont="1" applyAlignment="1">
      <alignment horizontal="center"/>
    </xf>
    <xf numFmtId="185" fontId="93" fillId="0" borderId="0" xfId="0" applyNumberFormat="1" applyFont="1" applyBorder="1"/>
    <xf numFmtId="0" fontId="60" fillId="0" borderId="0" xfId="0" applyFont="1" applyAlignment="1"/>
    <xf numFmtId="0" fontId="37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191" fontId="23" fillId="2" borderId="5" xfId="0" applyNumberFormat="1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/>
    </xf>
    <xf numFmtId="0" fontId="19" fillId="3" borderId="5" xfId="0" quotePrefix="1" applyNumberFormat="1" applyFont="1" applyFill="1" applyBorder="1" applyAlignment="1">
      <alignment horizontal="centerContinuous" vertical="center"/>
    </xf>
    <xf numFmtId="0" fontId="32" fillId="6" borderId="0" xfId="0" applyFont="1" applyFill="1" applyAlignment="1">
      <alignment vertical="center"/>
    </xf>
    <xf numFmtId="0" fontId="90" fillId="3" borderId="5" xfId="0" quotePrefix="1" applyNumberFormat="1" applyFont="1" applyFill="1" applyBorder="1" applyAlignment="1">
      <alignment horizontal="centerContinuous" vertical="center"/>
    </xf>
    <xf numFmtId="179" fontId="90" fillId="0" borderId="0" xfId="0" applyNumberFormat="1" applyFont="1" applyFill="1" applyBorder="1" applyAlignment="1">
      <alignment horizontal="right" vertical="center" shrinkToFit="1"/>
    </xf>
    <xf numFmtId="179" fontId="90" fillId="0" borderId="9" xfId="0" applyNumberFormat="1" applyFont="1" applyFill="1" applyBorder="1" applyAlignment="1">
      <alignment horizontal="right" vertical="center" shrinkToFit="1"/>
    </xf>
    <xf numFmtId="179" fontId="90" fillId="0" borderId="0" xfId="0" applyNumberFormat="1" applyFont="1" applyFill="1" applyBorder="1" applyAlignment="1" applyProtection="1">
      <alignment horizontal="right" vertical="center" shrinkToFit="1"/>
    </xf>
    <xf numFmtId="0" fontId="44" fillId="6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35" fillId="0" borderId="0" xfId="0" applyFont="1" applyFill="1" applyBorder="1" applyAlignment="1" applyProtection="1">
      <alignment horizontal="right" vertical="center"/>
    </xf>
    <xf numFmtId="0" fontId="35" fillId="0" borderId="0" xfId="0" applyFont="1" applyFill="1" applyBorder="1" applyAlignment="1" applyProtection="1">
      <alignment horizontal="left" vertical="center"/>
    </xf>
    <xf numFmtId="0" fontId="94" fillId="0" borderId="0" xfId="0" applyFont="1" applyFill="1" applyBorder="1" applyAlignment="1" applyProtection="1">
      <alignment horizontal="right" vertical="center"/>
    </xf>
    <xf numFmtId="179" fontId="21" fillId="5" borderId="0" xfId="0" applyNumberFormat="1" applyFont="1" applyFill="1" applyBorder="1" applyAlignment="1">
      <alignment horizontal="right" vertical="center" shrinkToFit="1"/>
    </xf>
    <xf numFmtId="0" fontId="45" fillId="5" borderId="0" xfId="0" applyFont="1" applyFill="1" applyBorder="1"/>
    <xf numFmtId="179" fontId="21" fillId="5" borderId="9" xfId="0" applyNumberFormat="1" applyFont="1" applyFill="1" applyBorder="1" applyAlignment="1">
      <alignment horizontal="right" vertical="center" shrinkToFit="1"/>
    </xf>
    <xf numFmtId="191" fontId="21" fillId="5" borderId="7" xfId="0" applyNumberFormat="1" applyFont="1" applyFill="1" applyBorder="1" applyAlignment="1">
      <alignment horizontal="center" vertical="center" shrinkToFit="1"/>
    </xf>
    <xf numFmtId="0" fontId="60" fillId="5" borderId="0" xfId="0" applyFont="1" applyFill="1"/>
    <xf numFmtId="0" fontId="0" fillId="5" borderId="0" xfId="0" applyFill="1"/>
    <xf numFmtId="0" fontId="92" fillId="5" borderId="0" xfId="0" applyFont="1" applyFill="1" applyAlignment="1">
      <alignment horizontal="center"/>
    </xf>
    <xf numFmtId="0" fontId="15" fillId="8" borderId="3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18" fillId="8" borderId="9" xfId="0" applyFont="1" applyFill="1" applyBorder="1" applyAlignment="1">
      <alignment horizontal="center" vertical="center"/>
    </xf>
    <xf numFmtId="0" fontId="18" fillId="8" borderId="5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179" fontId="18" fillId="0" borderId="13" xfId="0" applyNumberFormat="1" applyFont="1" applyBorder="1" applyAlignment="1">
      <alignment horizontal="right" vertical="center" shrinkToFit="1"/>
    </xf>
    <xf numFmtId="0" fontId="15" fillId="0" borderId="13" xfId="0" applyFont="1" applyBorder="1" applyAlignment="1">
      <alignment horizontal="distributed" vertical="center"/>
    </xf>
    <xf numFmtId="179" fontId="18" fillId="0" borderId="13" xfId="0" applyNumberFormat="1" applyFont="1" applyFill="1" applyBorder="1" applyAlignment="1" applyProtection="1">
      <alignment horizontal="right" vertical="center" shrinkToFit="1"/>
    </xf>
    <xf numFmtId="0" fontId="15" fillId="0" borderId="13" xfId="0" applyFont="1" applyBorder="1" applyAlignment="1">
      <alignment horizontal="distributed" vertical="center" wrapText="1"/>
    </xf>
    <xf numFmtId="0" fontId="21" fillId="5" borderId="5" xfId="0" quotePrefix="1" applyNumberFormat="1" applyFont="1" applyFill="1" applyBorder="1" applyAlignment="1">
      <alignment horizontal="centerContinuous" vertical="center"/>
    </xf>
    <xf numFmtId="0" fontId="14" fillId="5" borderId="5" xfId="0" applyFont="1" applyFill="1" applyBorder="1" applyAlignment="1">
      <alignment horizontal="center" vertical="center"/>
    </xf>
    <xf numFmtId="41" fontId="19" fillId="5" borderId="0" xfId="5" applyFont="1" applyFill="1" applyBorder="1" applyAlignment="1">
      <alignment horizontal="right" vertical="center" shrinkToFit="1"/>
    </xf>
    <xf numFmtId="41" fontId="19" fillId="5" borderId="9" xfId="5" applyFont="1" applyFill="1" applyBorder="1" applyAlignment="1">
      <alignment horizontal="right" vertical="center" shrinkToFit="1"/>
    </xf>
    <xf numFmtId="41" fontId="19" fillId="5" borderId="0" xfId="5" applyFont="1" applyFill="1" applyBorder="1" applyAlignment="1" applyProtection="1">
      <alignment horizontal="right" vertical="center" shrinkToFit="1"/>
    </xf>
    <xf numFmtId="41" fontId="19" fillId="5" borderId="9" xfId="5" applyFont="1" applyFill="1" applyBorder="1" applyAlignment="1" applyProtection="1">
      <alignment horizontal="right" vertical="center" shrinkToFit="1"/>
    </xf>
    <xf numFmtId="0" fontId="14" fillId="5" borderId="7" xfId="0" applyFont="1" applyFill="1" applyBorder="1" applyAlignment="1">
      <alignment horizontal="center" vertical="center"/>
    </xf>
    <xf numFmtId="41" fontId="19" fillId="5" borderId="10" xfId="5" applyFont="1" applyFill="1" applyBorder="1" applyAlignment="1">
      <alignment horizontal="right" vertical="center" shrinkToFit="1"/>
    </xf>
    <xf numFmtId="41" fontId="19" fillId="5" borderId="6" xfId="5" applyFont="1" applyFill="1" applyBorder="1" applyAlignment="1">
      <alignment horizontal="right" vertical="center" shrinkToFit="1"/>
    </xf>
    <xf numFmtId="41" fontId="19" fillId="5" borderId="10" xfId="5" applyFont="1" applyFill="1" applyBorder="1" applyAlignment="1" applyProtection="1">
      <alignment horizontal="right" vertical="center" shrinkToFit="1"/>
    </xf>
    <xf numFmtId="41" fontId="19" fillId="5" borderId="6" xfId="5" applyFont="1" applyFill="1" applyBorder="1" applyAlignment="1" applyProtection="1">
      <alignment horizontal="right" vertical="center" shrinkToFit="1"/>
    </xf>
    <xf numFmtId="0" fontId="68" fillId="5" borderId="0" xfId="0" applyFont="1" applyFill="1"/>
    <xf numFmtId="179" fontId="19" fillId="5" borderId="9" xfId="0" applyNumberFormat="1" applyFont="1" applyFill="1" applyBorder="1" applyAlignment="1">
      <alignment horizontal="right" vertical="center" wrapText="1" shrinkToFit="1"/>
    </xf>
    <xf numFmtId="0" fontId="21" fillId="5" borderId="7" xfId="0" quotePrefix="1" applyFont="1" applyFill="1" applyBorder="1" applyAlignment="1">
      <alignment horizontal="center" vertical="center"/>
    </xf>
    <xf numFmtId="3" fontId="22" fillId="5" borderId="0" xfId="0" applyNumberFormat="1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181" fontId="33" fillId="3" borderId="11" xfId="0" applyNumberFormat="1" applyFont="1" applyFill="1" applyBorder="1" applyAlignment="1">
      <alignment horizontal="right" vertical="center" shrinkToFit="1"/>
    </xf>
    <xf numFmtId="179" fontId="33" fillId="3" borderId="0" xfId="0" applyNumberFormat="1" applyFont="1" applyFill="1" applyBorder="1" applyAlignment="1">
      <alignment horizontal="right" vertical="center" shrinkToFit="1"/>
    </xf>
    <xf numFmtId="179" fontId="33" fillId="5" borderId="0" xfId="0" applyNumberFormat="1" applyFont="1" applyFill="1" applyBorder="1" applyAlignment="1">
      <alignment horizontal="right" vertical="center" shrinkToFit="1"/>
    </xf>
    <xf numFmtId="176" fontId="21" fillId="5" borderId="0" xfId="0" applyNumberFormat="1" applyFont="1" applyFill="1" applyBorder="1" applyAlignment="1">
      <alignment horizontal="right" vertical="center" shrinkToFit="1"/>
    </xf>
    <xf numFmtId="176" fontId="21" fillId="5" borderId="9" xfId="0" applyNumberFormat="1" applyFont="1" applyFill="1" applyBorder="1" applyAlignment="1">
      <alignment horizontal="right" vertical="center" shrinkToFit="1"/>
    </xf>
    <xf numFmtId="176" fontId="19" fillId="5" borderId="0" xfId="0" applyNumberFormat="1" applyFont="1" applyFill="1" applyBorder="1" applyAlignment="1">
      <alignment horizontal="right" vertical="center" shrinkToFit="1"/>
    </xf>
    <xf numFmtId="176" fontId="19" fillId="5" borderId="9" xfId="0" applyNumberFormat="1" applyFont="1" applyFill="1" applyBorder="1" applyAlignment="1">
      <alignment horizontal="right" vertical="center" shrinkToFit="1"/>
    </xf>
    <xf numFmtId="41" fontId="19" fillId="5" borderId="0" xfId="0" applyNumberFormat="1" applyFont="1" applyFill="1" applyBorder="1" applyAlignment="1">
      <alignment horizontal="center" vertical="center" shrinkToFit="1"/>
    </xf>
    <xf numFmtId="41" fontId="19" fillId="0" borderId="0" xfId="0" applyNumberFormat="1" applyFont="1" applyFill="1" applyBorder="1" applyAlignment="1">
      <alignment horizontal="center" vertical="center" shrinkToFit="1"/>
    </xf>
    <xf numFmtId="178" fontId="19" fillId="0" borderId="0" xfId="0" applyNumberFormat="1" applyFont="1" applyFill="1" applyBorder="1" applyAlignment="1">
      <alignment horizontal="center" vertical="center" shrinkToFit="1"/>
    </xf>
    <xf numFmtId="41" fontId="19" fillId="3" borderId="0" xfId="0" applyNumberFormat="1" applyFont="1" applyFill="1" applyBorder="1" applyAlignment="1">
      <alignment horizontal="right" vertical="center" shrinkToFit="1"/>
    </xf>
    <xf numFmtId="178" fontId="19" fillId="5" borderId="0" xfId="0" applyNumberFormat="1" applyFont="1" applyFill="1" applyBorder="1" applyAlignment="1">
      <alignment horizontal="center" vertical="center" shrinkToFit="1"/>
    </xf>
    <xf numFmtId="41" fontId="19" fillId="5" borderId="9" xfId="0" applyNumberFormat="1" applyFont="1" applyFill="1" applyBorder="1" applyAlignment="1">
      <alignment horizontal="center" vertical="center" shrinkToFit="1"/>
    </xf>
    <xf numFmtId="187" fontId="19" fillId="5" borderId="0" xfId="0" applyNumberFormat="1" applyFont="1" applyFill="1" applyBorder="1" applyAlignment="1">
      <alignment horizontal="right" vertical="center" shrinkToFit="1"/>
    </xf>
    <xf numFmtId="180" fontId="19" fillId="5" borderId="0" xfId="0" applyNumberFormat="1" applyFont="1" applyFill="1" applyBorder="1" applyAlignment="1">
      <alignment horizontal="right" vertical="center" shrinkToFit="1"/>
    </xf>
    <xf numFmtId="179" fontId="19" fillId="5" borderId="0" xfId="0" applyNumberFormat="1" applyFont="1" applyFill="1" applyBorder="1" applyAlignment="1">
      <alignment horizontal="right" vertical="center" shrinkToFit="1"/>
    </xf>
    <xf numFmtId="188" fontId="19" fillId="5" borderId="0" xfId="0" applyNumberFormat="1" applyFont="1" applyFill="1" applyBorder="1" applyAlignment="1">
      <alignment horizontal="right" vertical="center" shrinkToFit="1"/>
    </xf>
    <xf numFmtId="179" fontId="19" fillId="5" borderId="9" xfId="0" applyNumberFormat="1" applyFont="1" applyFill="1" applyBorder="1" applyAlignment="1">
      <alignment horizontal="right" vertical="center" shrinkToFit="1"/>
    </xf>
    <xf numFmtId="1" fontId="15" fillId="2" borderId="0" xfId="0" applyNumberFormat="1" applyFont="1" applyFill="1" applyBorder="1" applyAlignment="1">
      <alignment horizontal="center" vertical="center"/>
    </xf>
    <xf numFmtId="1" fontId="15" fillId="2" borderId="9" xfId="0" applyNumberFormat="1" applyFont="1" applyFill="1" applyBorder="1" applyAlignment="1">
      <alignment horizontal="center" vertical="center"/>
    </xf>
    <xf numFmtId="41" fontId="19" fillId="3" borderId="0" xfId="0" applyNumberFormat="1" applyFont="1" applyFill="1" applyBorder="1" applyAlignment="1">
      <alignment horizontal="center" vertical="center" shrinkToFit="1"/>
    </xf>
    <xf numFmtId="0" fontId="33" fillId="0" borderId="9" xfId="0" applyFont="1" applyBorder="1"/>
    <xf numFmtId="41" fontId="19" fillId="3" borderId="9" xfId="0" applyNumberFormat="1" applyFont="1" applyFill="1" applyBorder="1" applyAlignment="1">
      <alignment horizontal="center" vertical="center" shrinkToFit="1"/>
    </xf>
    <xf numFmtId="182" fontId="19" fillId="3" borderId="0" xfId="0" applyNumberFormat="1" applyFont="1" applyFill="1" applyBorder="1" applyAlignment="1">
      <alignment horizontal="center" vertical="center" shrinkToFit="1"/>
    </xf>
    <xf numFmtId="182" fontId="19" fillId="3" borderId="9" xfId="0" applyNumberFormat="1" applyFont="1" applyFill="1" applyBorder="1" applyAlignment="1">
      <alignment horizontal="center" vertical="center" shrinkToFit="1"/>
    </xf>
    <xf numFmtId="181" fontId="19" fillId="3" borderId="0" xfId="0" applyNumberFormat="1" applyFont="1" applyFill="1" applyBorder="1" applyAlignment="1">
      <alignment horizontal="center" vertical="center" shrinkToFit="1"/>
    </xf>
    <xf numFmtId="181" fontId="19" fillId="3" borderId="9" xfId="0" applyNumberFormat="1" applyFont="1" applyFill="1" applyBorder="1" applyAlignment="1">
      <alignment horizontal="center" vertical="center" shrinkToFit="1"/>
    </xf>
    <xf numFmtId="181" fontId="19" fillId="3" borderId="2" xfId="0" applyNumberFormat="1" applyFont="1" applyFill="1" applyBorder="1" applyAlignment="1">
      <alignment horizontal="center" vertical="center" shrinkToFit="1"/>
    </xf>
    <xf numFmtId="181" fontId="19" fillId="3" borderId="3" xfId="0" applyNumberFormat="1" applyFont="1" applyFill="1" applyBorder="1" applyAlignment="1">
      <alignment horizontal="center" vertical="center" shrinkToFit="1"/>
    </xf>
    <xf numFmtId="181" fontId="19" fillId="5" borderId="0" xfId="0" applyNumberFormat="1" applyFont="1" applyFill="1" applyBorder="1" applyAlignment="1">
      <alignment horizontal="right" vertical="center" shrinkToFit="1"/>
    </xf>
    <xf numFmtId="3" fontId="18" fillId="2" borderId="6" xfId="0" applyNumberFormat="1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/>
    </xf>
    <xf numFmtId="3" fontId="18" fillId="4" borderId="10" xfId="0" applyNumberFormat="1" applyFont="1" applyFill="1" applyBorder="1" applyAlignment="1">
      <alignment horizontal="center" vertical="center"/>
    </xf>
    <xf numFmtId="3" fontId="18" fillId="4" borderId="6" xfId="0" applyNumberFormat="1" applyFont="1" applyFill="1" applyBorder="1" applyAlignment="1">
      <alignment horizontal="center" vertical="center"/>
    </xf>
    <xf numFmtId="1" fontId="18" fillId="4" borderId="10" xfId="0" applyNumberFormat="1" applyFont="1" applyFill="1" applyBorder="1" applyAlignment="1">
      <alignment horizontal="center" vertical="center"/>
    </xf>
    <xf numFmtId="1" fontId="18" fillId="4" borderId="6" xfId="0" applyNumberFormat="1" applyFont="1" applyFill="1" applyBorder="1" applyAlignment="1">
      <alignment horizontal="center" vertical="center"/>
    </xf>
    <xf numFmtId="3" fontId="15" fillId="4" borderId="3" xfId="0" applyNumberFormat="1" applyFont="1" applyFill="1" applyBorder="1" applyAlignment="1">
      <alignment horizontal="center" vertical="center"/>
    </xf>
    <xf numFmtId="1" fontId="15" fillId="4" borderId="3" xfId="0" applyNumberFormat="1" applyFont="1" applyFill="1" applyBorder="1" applyAlignment="1">
      <alignment horizontal="center" vertical="center"/>
    </xf>
    <xf numFmtId="3" fontId="18" fillId="2" borderId="10" xfId="0" applyNumberFormat="1" applyFont="1" applyFill="1" applyBorder="1" applyAlignment="1">
      <alignment horizontal="center" vertical="center"/>
    </xf>
    <xf numFmtId="1" fontId="18" fillId="2" borderId="10" xfId="0" applyNumberFormat="1" applyFont="1" applyFill="1" applyBorder="1" applyAlignment="1">
      <alignment horizontal="center" vertical="center"/>
    </xf>
    <xf numFmtId="1" fontId="18" fillId="2" borderId="6" xfId="0" applyNumberFormat="1" applyFont="1" applyFill="1" applyBorder="1" applyAlignment="1">
      <alignment horizontal="center" vertical="center"/>
    </xf>
    <xf numFmtId="3" fontId="15" fillId="2" borderId="0" xfId="0" applyNumberFormat="1" applyFont="1" applyFill="1" applyBorder="1" applyAlignment="1">
      <alignment horizontal="center" vertical="center"/>
    </xf>
    <xf numFmtId="3" fontId="15" fillId="2" borderId="11" xfId="0" applyNumberFormat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3" fontId="15" fillId="2" borderId="9" xfId="0" applyNumberFormat="1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vertical="center"/>
    </xf>
    <xf numFmtId="41" fontId="19" fillId="3" borderId="0" xfId="0" applyNumberFormat="1" applyFont="1" applyFill="1" applyBorder="1" applyAlignment="1">
      <alignment horizontal="right" vertical="center"/>
    </xf>
    <xf numFmtId="178" fontId="19" fillId="3" borderId="0" xfId="0" applyNumberFormat="1" applyFont="1" applyFill="1" applyBorder="1" applyAlignment="1">
      <alignment horizontal="center" vertical="center" shrinkToFit="1"/>
    </xf>
    <xf numFmtId="41" fontId="19" fillId="3" borderId="0" xfId="0" applyNumberFormat="1" applyFont="1" applyFill="1" applyBorder="1" applyAlignment="1">
      <alignment horizontal="right" vertical="center" shrinkToFit="1"/>
    </xf>
    <xf numFmtId="3" fontId="15" fillId="2" borderId="1" xfId="0" applyNumberFormat="1" applyFont="1" applyFill="1" applyBorder="1" applyAlignment="1">
      <alignment horizontal="center" vertical="center"/>
    </xf>
    <xf numFmtId="182" fontId="19" fillId="5" borderId="0" xfId="0" applyNumberFormat="1" applyFont="1" applyFill="1" applyBorder="1" applyAlignment="1">
      <alignment horizontal="center" vertical="center" shrinkToFit="1"/>
    </xf>
    <xf numFmtId="0" fontId="19" fillId="5" borderId="5" xfId="0" applyNumberFormat="1" applyFont="1" applyFill="1" applyBorder="1" applyAlignment="1">
      <alignment horizontal="center" vertical="center"/>
    </xf>
    <xf numFmtId="181" fontId="19" fillId="5" borderId="0" xfId="0" applyNumberFormat="1" applyFont="1" applyFill="1" applyBorder="1" applyAlignment="1">
      <alignment horizontal="center" vertical="center" shrinkToFit="1"/>
    </xf>
    <xf numFmtId="0" fontId="21" fillId="5" borderId="5" xfId="0" applyNumberFormat="1" applyFont="1" applyFill="1" applyBorder="1" applyAlignment="1">
      <alignment horizontal="center" vertical="center"/>
    </xf>
    <xf numFmtId="3" fontId="18" fillId="2" borderId="6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3" fontId="15" fillId="2" borderId="4" xfId="0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3" fontId="15" fillId="2" borderId="9" xfId="0" applyNumberFormat="1" applyFont="1" applyFill="1" applyBorder="1" applyAlignment="1">
      <alignment horizontal="center" vertical="center"/>
    </xf>
    <xf numFmtId="41" fontId="19" fillId="5" borderId="0" xfId="0" applyNumberFormat="1" applyFont="1" applyFill="1" applyBorder="1" applyAlignment="1">
      <alignment horizontal="center" vertical="center" shrinkToFit="1"/>
    </xf>
    <xf numFmtId="0" fontId="15" fillId="2" borderId="1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3" fontId="15" fillId="2" borderId="4" xfId="0" applyNumberFormat="1" applyFont="1" applyFill="1" applyBorder="1" applyAlignment="1">
      <alignment horizontal="center" vertical="center" wrapText="1"/>
    </xf>
    <xf numFmtId="3" fontId="15" fillId="2" borderId="3" xfId="0" applyNumberFormat="1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41" fontId="19" fillId="3" borderId="0" xfId="0" applyNumberFormat="1" applyFont="1" applyFill="1" applyBorder="1" applyAlignment="1">
      <alignment horizontal="center" vertical="center" shrinkToFit="1"/>
    </xf>
    <xf numFmtId="0" fontId="15" fillId="2" borderId="6" xfId="0" applyFont="1" applyFill="1" applyBorder="1" applyAlignment="1">
      <alignment vertical="center"/>
    </xf>
    <xf numFmtId="0" fontId="31" fillId="2" borderId="5" xfId="0" applyFont="1" applyFill="1" applyBorder="1" applyAlignment="1">
      <alignment horizontal="center" vertical="center"/>
    </xf>
    <xf numFmtId="41" fontId="19" fillId="3" borderId="0" xfId="0" applyNumberFormat="1" applyFont="1" applyFill="1" applyBorder="1" applyAlignment="1" applyProtection="1">
      <alignment horizontal="center" vertical="center" shrinkToFit="1"/>
    </xf>
    <xf numFmtId="179" fontId="19" fillId="3" borderId="0" xfId="0" applyNumberFormat="1" applyFont="1" applyFill="1" applyBorder="1" applyAlignment="1">
      <alignment horizontal="center" vertical="center" shrinkToFit="1"/>
    </xf>
    <xf numFmtId="179" fontId="19" fillId="3" borderId="9" xfId="0" applyNumberFormat="1" applyFont="1" applyFill="1" applyBorder="1" applyAlignment="1">
      <alignment horizontal="center" vertical="center" shrinkToFit="1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184" fontId="19" fillId="3" borderId="0" xfId="0" applyNumberFormat="1" applyFont="1" applyFill="1" applyBorder="1" applyAlignment="1">
      <alignment horizontal="right" vertical="center" shrinkToFit="1"/>
    </xf>
    <xf numFmtId="184" fontId="19" fillId="3" borderId="9" xfId="0" applyNumberFormat="1" applyFont="1" applyFill="1" applyBorder="1" applyAlignment="1">
      <alignment horizontal="right" vertical="center" shrinkToFit="1"/>
    </xf>
    <xf numFmtId="0" fontId="18" fillId="2" borderId="8" xfId="0" applyFont="1" applyFill="1" applyBorder="1" applyAlignment="1" applyProtection="1">
      <alignment horizontal="center" vertical="center"/>
      <protection locked="0"/>
    </xf>
    <xf numFmtId="0" fontId="18" fillId="2" borderId="6" xfId="0" applyFont="1" applyFill="1" applyBorder="1" applyAlignment="1" applyProtection="1">
      <alignment horizontal="center" vertical="center"/>
      <protection locked="0"/>
    </xf>
    <xf numFmtId="180" fontId="19" fillId="5" borderId="0" xfId="0" applyNumberFormat="1" applyFont="1" applyFill="1" applyBorder="1" applyAlignment="1" applyProtection="1">
      <alignment horizontal="center" vertical="center" wrapText="1" shrinkToFit="1"/>
    </xf>
    <xf numFmtId="180" fontId="19" fillId="5" borderId="0" xfId="0" applyNumberFormat="1" applyFont="1" applyFill="1" applyBorder="1" applyAlignment="1">
      <alignment horizontal="center" vertical="center" wrapText="1" shrinkToFit="1"/>
    </xf>
    <xf numFmtId="0" fontId="18" fillId="2" borderId="1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184" fontId="70" fillId="5" borderId="0" xfId="0" applyNumberFormat="1" applyFont="1" applyFill="1" applyBorder="1" applyAlignment="1" applyProtection="1">
      <alignment horizontal="center" vertical="center" shrinkToFit="1"/>
    </xf>
    <xf numFmtId="179" fontId="70" fillId="5" borderId="0" xfId="0" applyNumberFormat="1" applyFont="1" applyFill="1" applyBorder="1" applyAlignment="1" applyProtection="1">
      <alignment horizontal="center" vertical="center" shrinkToFit="1"/>
    </xf>
    <xf numFmtId="179" fontId="70" fillId="5" borderId="9" xfId="0" applyNumberFormat="1" applyFont="1" applyFill="1" applyBorder="1" applyAlignment="1" applyProtection="1">
      <alignment horizontal="center" vertical="center" shrinkToFit="1"/>
    </xf>
    <xf numFmtId="0" fontId="18" fillId="2" borderId="5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wrapText="1"/>
    </xf>
    <xf numFmtId="184" fontId="19" fillId="3" borderId="0" xfId="0" applyNumberFormat="1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184" fontId="19" fillId="3" borderId="9" xfId="0" applyNumberFormat="1" applyFont="1" applyFill="1" applyBorder="1" applyAlignment="1">
      <alignment horizontal="center" vertical="center" shrinkToFit="1"/>
    </xf>
    <xf numFmtId="0" fontId="14" fillId="2" borderId="7" xfId="0" applyFont="1" applyFill="1" applyBorder="1" applyAlignment="1">
      <alignment horizontal="center" vertical="center"/>
    </xf>
    <xf numFmtId="3" fontId="18" fillId="2" borderId="7" xfId="0" applyNumberFormat="1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Continuous" vertical="center"/>
    </xf>
    <xf numFmtId="0" fontId="70" fillId="2" borderId="7" xfId="0" applyFont="1" applyFill="1" applyBorder="1" applyAlignment="1">
      <alignment horizontal="center" vertical="center"/>
    </xf>
    <xf numFmtId="3" fontId="18" fillId="2" borderId="7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Continuous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Continuous" vertical="center"/>
    </xf>
    <xf numFmtId="1" fontId="23" fillId="4" borderId="1" xfId="0" applyNumberFormat="1" applyFont="1" applyFill="1" applyBorder="1" applyAlignment="1">
      <alignment horizontal="center" vertical="center"/>
    </xf>
    <xf numFmtId="0" fontId="31" fillId="4" borderId="7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Continuous" vertical="center"/>
    </xf>
    <xf numFmtId="1" fontId="18" fillId="4" borderId="7" xfId="0" applyNumberFormat="1" applyFont="1" applyFill="1" applyBorder="1" applyAlignment="1">
      <alignment horizontal="centerContinuous" vertical="center"/>
    </xf>
    <xf numFmtId="1" fontId="18" fillId="4" borderId="10" xfId="0" applyNumberFormat="1" applyFont="1" applyFill="1" applyBorder="1" applyAlignment="1">
      <alignment horizontal="centerContinuous" vertical="center"/>
    </xf>
    <xf numFmtId="0" fontId="18" fillId="2" borderId="6" xfId="0" applyFont="1" applyFill="1" applyBorder="1" applyAlignment="1">
      <alignment horizontal="center" vertical="center" shrinkToFit="1"/>
    </xf>
    <xf numFmtId="3" fontId="18" fillId="2" borderId="10" xfId="0" applyNumberFormat="1" applyFont="1" applyFill="1" applyBorder="1" applyAlignment="1">
      <alignment horizontal="center" vertical="center" shrinkToFit="1"/>
    </xf>
    <xf numFmtId="1" fontId="18" fillId="2" borderId="7" xfId="0" applyNumberFormat="1" applyFont="1" applyFill="1" applyBorder="1" applyAlignment="1">
      <alignment horizontal="centerContinuous" vertical="center"/>
    </xf>
    <xf numFmtId="1" fontId="15" fillId="2" borderId="1" xfId="0" applyNumberFormat="1" applyFont="1" applyFill="1" applyBorder="1" applyAlignment="1">
      <alignment horizontal="center" vertical="center"/>
    </xf>
    <xf numFmtId="1" fontId="18" fillId="2" borderId="7" xfId="0" applyNumberFormat="1" applyFont="1" applyFill="1" applyBorder="1" applyAlignment="1">
      <alignment horizontal="center" vertical="center"/>
    </xf>
    <xf numFmtId="3" fontId="18" fillId="2" borderId="13" xfId="0" applyNumberFormat="1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/>
    </xf>
    <xf numFmtId="41" fontId="19" fillId="5" borderId="0" xfId="0" applyNumberFormat="1" applyFont="1" applyFill="1" applyBorder="1" applyAlignment="1">
      <alignment horizontal="right" vertical="center"/>
    </xf>
    <xf numFmtId="41" fontId="19" fillId="5" borderId="0" xfId="0" applyNumberFormat="1" applyFont="1" applyFill="1" applyBorder="1" applyAlignment="1">
      <alignment horizontal="center" vertical="center"/>
    </xf>
    <xf numFmtId="41" fontId="21" fillId="5" borderId="0" xfId="0" applyNumberFormat="1" applyFont="1" applyFill="1" applyBorder="1" applyAlignment="1">
      <alignment horizontal="center" vertical="center" shrinkToFit="1"/>
    </xf>
    <xf numFmtId="41" fontId="19" fillId="5" borderId="0" xfId="0" applyNumberFormat="1" applyFont="1" applyFill="1" applyBorder="1" applyAlignment="1" applyProtection="1">
      <alignment horizontal="center" vertical="center" shrinkToFit="1"/>
    </xf>
    <xf numFmtId="0" fontId="19" fillId="5" borderId="5" xfId="0" applyNumberFormat="1" applyFont="1" applyFill="1" applyBorder="1" applyAlignment="1">
      <alignment horizontal="center" vertical="center" wrapText="1"/>
    </xf>
    <xf numFmtId="0" fontId="21" fillId="5" borderId="5" xfId="0" applyNumberFormat="1" applyFont="1" applyFill="1" applyBorder="1" applyAlignment="1">
      <alignment horizontal="center" vertical="center" wrapText="1"/>
    </xf>
    <xf numFmtId="3" fontId="18" fillId="2" borderId="8" xfId="0" applyNumberFormat="1" applyFont="1" applyFill="1" applyBorder="1" applyAlignment="1">
      <alignment horizontal="center" vertical="center" wrapText="1"/>
    </xf>
    <xf numFmtId="0" fontId="18" fillId="2" borderId="7" xfId="0" applyNumberFormat="1" applyFont="1" applyFill="1" applyBorder="1" applyAlignment="1">
      <alignment horizontal="center" vertical="center" shrinkToFit="1"/>
    </xf>
    <xf numFmtId="0" fontId="19" fillId="5" borderId="0" xfId="0" applyNumberFormat="1" applyFont="1" applyFill="1" applyBorder="1" applyAlignment="1" applyProtection="1">
      <alignment horizontal="right" vertical="center" shrinkToFit="1"/>
    </xf>
    <xf numFmtId="181" fontId="19" fillId="5" borderId="9" xfId="0" applyNumberFormat="1" applyFont="1" applyFill="1" applyBorder="1" applyAlignment="1">
      <alignment horizontal="right" vertical="center" shrinkToFit="1"/>
    </xf>
    <xf numFmtId="1" fontId="19" fillId="2" borderId="7" xfId="0" applyNumberFormat="1" applyFont="1" applyFill="1" applyBorder="1" applyAlignment="1">
      <alignment horizontal="center" vertical="center"/>
    </xf>
    <xf numFmtId="179" fontId="19" fillId="5" borderId="0" xfId="0" applyNumberFormat="1" applyFont="1" applyFill="1" applyBorder="1" applyAlignment="1">
      <alignment horizontal="center" vertical="center" shrinkToFit="1"/>
    </xf>
    <xf numFmtId="184" fontId="19" fillId="5" borderId="0" xfId="0" applyNumberFormat="1" applyFont="1" applyFill="1" applyBorder="1" applyAlignment="1">
      <alignment horizontal="right" vertical="center" shrinkToFit="1"/>
    </xf>
    <xf numFmtId="184" fontId="19" fillId="5" borderId="9" xfId="0" applyNumberFormat="1" applyFont="1" applyFill="1" applyBorder="1" applyAlignment="1">
      <alignment horizontal="right" vertical="center" shrinkToFit="1"/>
    </xf>
    <xf numFmtId="0" fontId="33" fillId="2" borderId="7" xfId="0" applyFont="1" applyFill="1" applyBorder="1" applyAlignment="1" applyProtection="1">
      <alignment horizontal="center" vertical="center"/>
      <protection locked="0"/>
    </xf>
    <xf numFmtId="0" fontId="18" fillId="2" borderId="7" xfId="0" applyFont="1" applyFill="1" applyBorder="1" applyAlignment="1" applyProtection="1">
      <alignment horizontal="center" vertical="center"/>
      <protection locked="0"/>
    </xf>
    <xf numFmtId="0" fontId="18" fillId="2" borderId="7" xfId="0" applyFont="1" applyFill="1" applyBorder="1" applyAlignment="1" applyProtection="1">
      <alignment horizontal="centerContinuous" vertical="center"/>
      <protection locked="0"/>
    </xf>
    <xf numFmtId="0" fontId="18" fillId="2" borderId="6" xfId="0" applyFont="1" applyFill="1" applyBorder="1" applyAlignment="1" applyProtection="1">
      <alignment horizontal="centerContinuous" vertical="center"/>
      <protection locked="0"/>
    </xf>
    <xf numFmtId="0" fontId="18" fillId="2" borderId="7" xfId="0" quotePrefix="1" applyFont="1" applyFill="1" applyBorder="1" applyAlignment="1" applyProtection="1">
      <alignment horizontal="center" vertical="center"/>
      <protection locked="0"/>
    </xf>
    <xf numFmtId="0" fontId="18" fillId="2" borderId="7" xfId="0" quotePrefix="1" applyFont="1" applyFill="1" applyBorder="1" applyAlignment="1" applyProtection="1">
      <alignment horizontal="centerContinuous" vertical="center"/>
      <protection locked="0"/>
    </xf>
    <xf numFmtId="0" fontId="19" fillId="5" borderId="5" xfId="0" quotePrefix="1" applyFont="1" applyFill="1" applyBorder="1" applyAlignment="1" applyProtection="1">
      <alignment horizontal="center" vertical="center"/>
      <protection locked="0"/>
    </xf>
    <xf numFmtId="0" fontId="33" fillId="2" borderId="7" xfId="0" applyFont="1" applyFill="1" applyBorder="1" applyAlignment="1">
      <alignment horizontal="center" vertical="center" wrapText="1"/>
    </xf>
    <xf numFmtId="3" fontId="18" fillId="2" borderId="7" xfId="0" applyNumberFormat="1" applyFont="1" applyFill="1" applyBorder="1" applyAlignment="1">
      <alignment horizontal="center" vertical="center" shrinkToFit="1"/>
    </xf>
    <xf numFmtId="0" fontId="19" fillId="5" borderId="5" xfId="0" quotePrefix="1" applyFont="1" applyFill="1" applyBorder="1" applyAlignment="1">
      <alignment horizontal="center" vertical="center"/>
    </xf>
    <xf numFmtId="184" fontId="19" fillId="5" borderId="0" xfId="0" applyNumberFormat="1" applyFont="1" applyFill="1" applyBorder="1" applyAlignment="1">
      <alignment horizontal="right" vertical="center" wrapText="1" shrinkToFit="1"/>
    </xf>
    <xf numFmtId="0" fontId="19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shrinkToFit="1"/>
    </xf>
    <xf numFmtId="4" fontId="18" fillId="2" borderId="7" xfId="0" applyNumberFormat="1" applyFont="1" applyFill="1" applyBorder="1" applyAlignment="1">
      <alignment horizontal="center" vertical="center"/>
    </xf>
    <xf numFmtId="2" fontId="18" fillId="2" borderId="7" xfId="0" applyNumberFormat="1" applyFont="1" applyFill="1" applyBorder="1" applyAlignment="1">
      <alignment horizontal="center" vertical="center"/>
    </xf>
    <xf numFmtId="0" fontId="19" fillId="5" borderId="5" xfId="0" quotePrefix="1" applyNumberFormat="1" applyFont="1" applyFill="1" applyBorder="1" applyAlignment="1">
      <alignment horizontal="centerContinuous" vertical="center"/>
    </xf>
    <xf numFmtId="179" fontId="19" fillId="5" borderId="0" xfId="0" applyNumberFormat="1" applyFont="1" applyFill="1" applyBorder="1" applyAlignment="1" applyProtection="1">
      <alignment horizontal="right" vertical="center" shrinkToFit="1"/>
    </xf>
    <xf numFmtId="0" fontId="19" fillId="3" borderId="5" xfId="0" applyFont="1" applyFill="1" applyBorder="1" applyAlignment="1">
      <alignment horizontal="center" vertical="center" wrapText="1"/>
    </xf>
    <xf numFmtId="179" fontId="19" fillId="5" borderId="9" xfId="0" applyNumberFormat="1" applyFont="1" applyFill="1" applyBorder="1" applyAlignment="1" applyProtection="1">
      <alignment horizontal="right" vertical="center" shrinkToFit="1"/>
    </xf>
    <xf numFmtId="0" fontId="18" fillId="7" borderId="7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/>
    </xf>
    <xf numFmtId="191" fontId="19" fillId="5" borderId="5" xfId="0" applyNumberFormat="1" applyFont="1" applyFill="1" applyBorder="1" applyAlignment="1">
      <alignment horizontal="center" vertical="center" shrinkToFit="1"/>
    </xf>
    <xf numFmtId="179" fontId="18" fillId="5" borderId="13" xfId="0" applyNumberFormat="1" applyFont="1" applyFill="1" applyBorder="1" applyAlignment="1">
      <alignment horizontal="right" vertical="center" shrinkToFit="1"/>
    </xf>
    <xf numFmtId="179" fontId="18" fillId="5" borderId="13" xfId="0" applyNumberFormat="1" applyFont="1" applyFill="1" applyBorder="1" applyAlignment="1" applyProtection="1">
      <alignment horizontal="right" vertical="center" shrinkToFit="1"/>
    </xf>
    <xf numFmtId="179" fontId="19" fillId="5" borderId="0" xfId="0" applyNumberFormat="1" applyFont="1" applyFill="1" applyBorder="1" applyAlignment="1">
      <alignment vertical="center" shrinkToFit="1"/>
    </xf>
    <xf numFmtId="179" fontId="19" fillId="5" borderId="9" xfId="0" applyNumberFormat="1" applyFont="1" applyFill="1" applyBorder="1" applyAlignment="1">
      <alignment horizontal="center" vertical="center" shrinkToFit="1"/>
    </xf>
    <xf numFmtId="0" fontId="70" fillId="2" borderId="18" xfId="0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/>
    </xf>
    <xf numFmtId="0" fontId="15" fillId="2" borderId="4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left"/>
    </xf>
    <xf numFmtId="0" fontId="15" fillId="2" borderId="14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39" fillId="0" borderId="0" xfId="0" applyFont="1" applyBorder="1"/>
    <xf numFmtId="0" fontId="38" fillId="0" borderId="0" xfId="0" applyFont="1" applyBorder="1" applyAlignment="1">
      <alignment horizontal="centerContinuous"/>
    </xf>
    <xf numFmtId="176" fontId="33" fillId="5" borderId="0" xfId="0" applyNumberFormat="1" applyFont="1" applyFill="1" applyBorder="1" applyAlignment="1">
      <alignment horizontal="right" vertical="center" shrinkToFit="1"/>
    </xf>
    <xf numFmtId="0" fontId="19" fillId="0" borderId="5" xfId="0" applyFont="1" applyBorder="1" applyAlignment="1">
      <alignment horizontal="center" vertical="center" wrapText="1"/>
    </xf>
    <xf numFmtId="176" fontId="33" fillId="5" borderId="0" xfId="0" applyNumberFormat="1" applyFont="1" applyFill="1" applyBorder="1" applyAlignment="1" applyProtection="1">
      <alignment horizontal="right" vertical="center" shrinkToFit="1"/>
    </xf>
    <xf numFmtId="176" fontId="33" fillId="5" borderId="11" xfId="0" applyNumberFormat="1" applyFont="1" applyFill="1" applyBorder="1" applyAlignment="1" applyProtection="1">
      <alignment horizontal="right" vertical="center" shrinkToFit="1"/>
    </xf>
    <xf numFmtId="0" fontId="24" fillId="3" borderId="0" xfId="0" applyFont="1" applyFill="1"/>
    <xf numFmtId="41" fontId="19" fillId="5" borderId="0" xfId="0" applyNumberFormat="1" applyFont="1" applyFill="1" applyBorder="1" applyAlignment="1">
      <alignment horizontal="center" vertical="center" shrinkToFit="1"/>
    </xf>
    <xf numFmtId="181" fontId="19" fillId="5" borderId="0" xfId="0" applyNumberFormat="1" applyFont="1" applyFill="1" applyBorder="1" applyAlignment="1">
      <alignment horizontal="center" vertical="center" shrinkToFit="1"/>
    </xf>
    <xf numFmtId="181" fontId="19" fillId="5" borderId="9" xfId="0" applyNumberFormat="1" applyFont="1" applyFill="1" applyBorder="1" applyAlignment="1">
      <alignment horizontal="center" vertical="center" shrinkToFit="1"/>
    </xf>
    <xf numFmtId="182" fontId="19" fillId="5" borderId="0" xfId="0" applyNumberFormat="1" applyFont="1" applyFill="1" applyBorder="1" applyAlignment="1">
      <alignment horizontal="center" vertical="center" shrinkToFit="1"/>
    </xf>
    <xf numFmtId="184" fontId="19" fillId="3" borderId="0" xfId="0" applyNumberFormat="1" applyFont="1" applyFill="1" applyBorder="1" applyAlignment="1">
      <alignment horizontal="center" vertical="center" shrinkToFit="1"/>
    </xf>
    <xf numFmtId="184" fontId="19" fillId="3" borderId="9" xfId="0" applyNumberFormat="1" applyFont="1" applyFill="1" applyBorder="1" applyAlignment="1">
      <alignment horizontal="center" vertical="center" shrinkToFit="1"/>
    </xf>
    <xf numFmtId="184" fontId="19" fillId="3" borderId="6" xfId="0" applyNumberFormat="1" applyFont="1" applyFill="1" applyBorder="1" applyAlignment="1">
      <alignment horizontal="center" vertical="center" shrinkToFit="1"/>
    </xf>
    <xf numFmtId="179" fontId="19" fillId="5" borderId="11" xfId="0" applyNumberFormat="1" applyFont="1" applyFill="1" applyBorder="1" applyAlignment="1">
      <alignment vertical="center" shrinkToFit="1"/>
    </xf>
    <xf numFmtId="0" fontId="0" fillId="5" borderId="0" xfId="0" applyFont="1" applyFill="1" applyBorder="1" applyAlignment="1">
      <alignment horizontal="center" vertical="center" wrapText="1" shrinkToFit="1"/>
    </xf>
    <xf numFmtId="180" fontId="19" fillId="5" borderId="0" xfId="0" applyNumberFormat="1" applyFont="1" applyFill="1" applyBorder="1" applyAlignment="1">
      <alignment horizontal="center" vertical="center" wrapText="1" shrinkToFit="1"/>
    </xf>
    <xf numFmtId="176" fontId="21" fillId="5" borderId="10" xfId="11" applyNumberFormat="1" applyFont="1" applyFill="1" applyBorder="1" applyAlignment="1">
      <alignment horizontal="right" vertical="center" shrinkToFit="1"/>
    </xf>
    <xf numFmtId="176" fontId="21" fillId="5" borderId="6" xfId="11" applyNumberFormat="1" applyFont="1" applyFill="1" applyBorder="1" applyAlignment="1">
      <alignment horizontal="right" vertical="center" shrinkToFit="1"/>
    </xf>
    <xf numFmtId="41" fontId="21" fillId="5" borderId="10" xfId="11" applyNumberFormat="1" applyFont="1" applyFill="1" applyBorder="1" applyAlignment="1">
      <alignment horizontal="center" vertical="center" shrinkToFit="1"/>
    </xf>
    <xf numFmtId="177" fontId="21" fillId="3" borderId="10" xfId="11" applyNumberFormat="1" applyFont="1" applyFill="1" applyBorder="1"/>
    <xf numFmtId="1" fontId="21" fillId="3" borderId="10" xfId="11" applyNumberFormat="1" applyFont="1" applyFill="1" applyBorder="1"/>
    <xf numFmtId="41" fontId="21" fillId="3" borderId="10" xfId="11" applyNumberFormat="1" applyFont="1" applyFill="1" applyBorder="1"/>
    <xf numFmtId="41" fontId="21" fillId="3" borderId="6" xfId="11" applyNumberFormat="1" applyFont="1" applyFill="1" applyBorder="1"/>
    <xf numFmtId="41" fontId="21" fillId="3" borderId="10" xfId="0" applyNumberFormat="1" applyFont="1" applyFill="1" applyBorder="1"/>
    <xf numFmtId="41" fontId="21" fillId="3" borderId="6" xfId="0" applyNumberFormat="1" applyFont="1" applyFill="1" applyBorder="1"/>
    <xf numFmtId="178" fontId="21" fillId="3" borderId="10" xfId="0" applyNumberFormat="1" applyFont="1" applyFill="1" applyBorder="1"/>
    <xf numFmtId="180" fontId="21" fillId="5" borderId="10" xfId="11" applyNumberFormat="1" applyFont="1" applyFill="1" applyBorder="1" applyAlignment="1">
      <alignment horizontal="right" vertical="center" shrinkToFit="1"/>
    </xf>
    <xf numFmtId="179" fontId="21" fillId="5" borderId="10" xfId="11" applyNumberFormat="1" applyFont="1" applyFill="1" applyBorder="1" applyAlignment="1">
      <alignment horizontal="right" vertical="center" shrinkToFit="1"/>
    </xf>
    <xf numFmtId="188" fontId="21" fillId="5" borderId="10" xfId="11" applyNumberFormat="1" applyFont="1" applyFill="1" applyBorder="1" applyAlignment="1">
      <alignment horizontal="right" vertical="center" shrinkToFit="1"/>
    </xf>
    <xf numFmtId="179" fontId="21" fillId="5" borderId="6" xfId="11" applyNumberFormat="1" applyFont="1" applyFill="1" applyBorder="1" applyAlignment="1">
      <alignment horizontal="right" vertical="center" shrinkToFit="1"/>
    </xf>
    <xf numFmtId="176" fontId="21" fillId="5" borderId="10" xfId="11" applyNumberFormat="1" applyFont="1" applyFill="1" applyBorder="1" applyAlignment="1">
      <alignment vertical="center" shrinkToFit="1"/>
    </xf>
    <xf numFmtId="41" fontId="19" fillId="5" borderId="0" xfId="0" applyNumberFormat="1" applyFont="1" applyFill="1" applyBorder="1" applyAlignment="1">
      <alignment vertical="center" shrinkToFit="1"/>
    </xf>
    <xf numFmtId="41" fontId="19" fillId="5" borderId="9" xfId="0" applyNumberFormat="1" applyFont="1" applyFill="1" applyBorder="1" applyAlignment="1">
      <alignment vertical="center" shrinkToFit="1"/>
    </xf>
    <xf numFmtId="182" fontId="21" fillId="5" borderId="10" xfId="11" applyNumberFormat="1" applyFont="1" applyFill="1" applyBorder="1" applyAlignment="1">
      <alignment horizontal="center" vertical="center" shrinkToFit="1"/>
    </xf>
    <xf numFmtId="182" fontId="19" fillId="5" borderId="9" xfId="0" applyNumberFormat="1" applyFont="1" applyFill="1" applyBorder="1" applyAlignment="1">
      <alignment vertical="center" shrinkToFit="1"/>
    </xf>
    <xf numFmtId="182" fontId="21" fillId="5" borderId="6" xfId="11" applyNumberFormat="1" applyFont="1" applyFill="1" applyBorder="1" applyAlignment="1">
      <alignment vertical="center" shrinkToFit="1"/>
    </xf>
    <xf numFmtId="181" fontId="21" fillId="5" borderId="10" xfId="11" applyNumberFormat="1" applyFont="1" applyFill="1" applyBorder="1" applyAlignment="1">
      <alignment horizontal="center" vertical="center" shrinkToFit="1"/>
    </xf>
    <xf numFmtId="181" fontId="21" fillId="5" borderId="6" xfId="11" applyNumberFormat="1" applyFont="1" applyFill="1" applyBorder="1" applyAlignment="1">
      <alignment vertical="center" shrinkToFit="1"/>
    </xf>
    <xf numFmtId="181" fontId="21" fillId="5" borderId="6" xfId="11" applyNumberFormat="1" applyFont="1" applyFill="1" applyBorder="1" applyAlignment="1">
      <alignment horizontal="center" vertical="center" shrinkToFit="1"/>
    </xf>
    <xf numFmtId="178" fontId="21" fillId="5" borderId="0" xfId="11" applyNumberFormat="1" applyFont="1" applyFill="1" applyBorder="1" applyAlignment="1">
      <alignment horizontal="right" vertical="center" shrinkToFit="1"/>
    </xf>
    <xf numFmtId="41" fontId="21" fillId="5" borderId="0" xfId="11" applyNumberFormat="1" applyFont="1" applyFill="1" applyBorder="1" applyAlignment="1">
      <alignment horizontal="center" vertical="center" shrinkToFit="1"/>
    </xf>
    <xf numFmtId="178" fontId="21" fillId="5" borderId="0" xfId="11" applyNumberFormat="1" applyFont="1" applyFill="1" applyBorder="1" applyAlignment="1">
      <alignment horizontal="center" vertical="center" shrinkToFit="1"/>
    </xf>
    <xf numFmtId="41" fontId="21" fillId="5" borderId="0" xfId="11" applyNumberFormat="1" applyFont="1" applyFill="1" applyBorder="1" applyAlignment="1">
      <alignment horizontal="right" vertical="center" shrinkToFit="1"/>
    </xf>
    <xf numFmtId="41" fontId="21" fillId="5" borderId="9" xfId="11" applyNumberFormat="1" applyFont="1" applyFill="1" applyBorder="1" applyAlignment="1">
      <alignment horizontal="right" vertical="center" shrinkToFit="1"/>
    </xf>
    <xf numFmtId="41" fontId="19" fillId="5" borderId="0" xfId="11" applyNumberFormat="1" applyFont="1" applyFill="1" applyBorder="1" applyAlignment="1">
      <alignment horizontal="right" vertical="center" shrinkToFit="1"/>
    </xf>
    <xf numFmtId="178" fontId="21" fillId="5" borderId="10" xfId="11" applyNumberFormat="1" applyFont="1" applyFill="1" applyBorder="1" applyAlignment="1">
      <alignment horizontal="right" vertical="center" shrinkToFit="1"/>
    </xf>
    <xf numFmtId="41" fontId="21" fillId="5" borderId="10" xfId="11" applyNumberFormat="1" applyFont="1" applyFill="1" applyBorder="1" applyAlignment="1">
      <alignment horizontal="right" vertical="center" shrinkToFit="1"/>
    </xf>
    <xf numFmtId="187" fontId="21" fillId="5" borderId="10" xfId="11" applyNumberFormat="1" applyFont="1" applyFill="1" applyBorder="1" applyAlignment="1">
      <alignment horizontal="right" vertical="center" shrinkToFit="1"/>
    </xf>
    <xf numFmtId="41" fontId="21" fillId="5" borderId="6" xfId="11" applyNumberFormat="1" applyFont="1" applyFill="1" applyBorder="1" applyAlignment="1">
      <alignment horizontal="right" vertical="center" shrinkToFit="1"/>
    </xf>
    <xf numFmtId="181" fontId="21" fillId="5" borderId="0" xfId="11" applyNumberFormat="1" applyFont="1" applyFill="1" applyBorder="1" applyAlignment="1">
      <alignment horizontal="right" vertical="center" shrinkToFit="1"/>
    </xf>
    <xf numFmtId="181" fontId="21" fillId="5" borderId="9" xfId="11" applyNumberFormat="1" applyFont="1" applyFill="1" applyBorder="1" applyAlignment="1">
      <alignment horizontal="right" vertical="center" shrinkToFit="1"/>
    </xf>
    <xf numFmtId="0" fontId="21" fillId="5" borderId="10" xfId="11" applyNumberFormat="1" applyFont="1" applyFill="1" applyBorder="1" applyAlignment="1" applyProtection="1">
      <alignment horizontal="right" vertical="center" shrinkToFit="1"/>
    </xf>
    <xf numFmtId="181" fontId="50" fillId="5" borderId="10" xfId="11" applyNumberFormat="1" applyFont="1" applyFill="1" applyBorder="1" applyAlignment="1">
      <alignment horizontal="right" vertical="center" shrinkToFit="1"/>
    </xf>
    <xf numFmtId="41" fontId="33" fillId="5" borderId="0" xfId="0" applyNumberFormat="1" applyFont="1" applyFill="1" applyBorder="1" applyAlignment="1" applyProtection="1">
      <alignment horizontal="right" vertical="center" shrinkToFit="1"/>
    </xf>
    <xf numFmtId="179" fontId="21" fillId="5" borderId="0" xfId="11" applyNumberFormat="1" applyFont="1" applyFill="1" applyBorder="1" applyAlignment="1">
      <alignment horizontal="center" vertical="center" shrinkToFit="1"/>
    </xf>
    <xf numFmtId="179" fontId="21" fillId="5" borderId="0" xfId="11" applyNumberFormat="1" applyFont="1" applyFill="1" applyBorder="1" applyAlignment="1">
      <alignment horizontal="right" vertical="center" shrinkToFit="1"/>
    </xf>
    <xf numFmtId="184" fontId="21" fillId="5" borderId="0" xfId="11" applyNumberFormat="1" applyFont="1" applyFill="1" applyBorder="1" applyAlignment="1">
      <alignment horizontal="right" vertical="center" shrinkToFit="1"/>
    </xf>
    <xf numFmtId="179" fontId="21" fillId="5" borderId="9" xfId="11" applyNumberFormat="1" applyFont="1" applyFill="1" applyBorder="1" applyAlignment="1">
      <alignment horizontal="right" vertical="center" shrinkToFit="1"/>
    </xf>
    <xf numFmtId="179" fontId="21" fillId="5" borderId="8" xfId="11" applyNumberFormat="1" applyFont="1" applyFill="1" applyBorder="1" applyAlignment="1">
      <alignment vertical="center" shrinkToFit="1"/>
    </xf>
    <xf numFmtId="179" fontId="21" fillId="5" borderId="10" xfId="11" applyNumberFormat="1" applyFont="1" applyFill="1" applyBorder="1" applyAlignment="1">
      <alignment vertical="center" shrinkToFit="1"/>
    </xf>
    <xf numFmtId="184" fontId="21" fillId="5" borderId="10" xfId="11" applyNumberFormat="1" applyFont="1" applyFill="1" applyBorder="1" applyAlignment="1">
      <alignment horizontal="right" vertical="center" shrinkToFit="1"/>
    </xf>
    <xf numFmtId="184" fontId="21" fillId="5" borderId="6" xfId="11" applyNumberFormat="1" applyFont="1" applyFill="1" applyBorder="1" applyAlignment="1">
      <alignment horizontal="right" vertical="center" shrinkToFit="1"/>
    </xf>
    <xf numFmtId="179" fontId="70" fillId="5" borderId="0" xfId="0" applyNumberFormat="1" applyFont="1" applyFill="1" applyBorder="1" applyAlignment="1" applyProtection="1">
      <alignment vertical="center" shrinkToFit="1"/>
    </xf>
    <xf numFmtId="179" fontId="70" fillId="5" borderId="9" xfId="0" applyNumberFormat="1" applyFont="1" applyFill="1" applyBorder="1" applyAlignment="1" applyProtection="1">
      <alignment vertical="center" shrinkToFit="1"/>
    </xf>
    <xf numFmtId="180" fontId="19" fillId="5" borderId="11" xfId="0" applyNumberFormat="1" applyFont="1" applyFill="1" applyBorder="1" applyAlignment="1" applyProtection="1">
      <alignment horizontal="center" vertical="center" wrapText="1" shrinkToFit="1"/>
    </xf>
    <xf numFmtId="180" fontId="21" fillId="5" borderId="8" xfId="11" applyNumberFormat="1" applyFont="1" applyFill="1" applyBorder="1" applyAlignment="1" applyProtection="1">
      <alignment horizontal="center" vertical="center" wrapText="1" shrinkToFit="1"/>
    </xf>
    <xf numFmtId="180" fontId="21" fillId="5" borderId="10" xfId="11" applyNumberFormat="1" applyFont="1" applyFill="1" applyBorder="1" applyAlignment="1">
      <alignment horizontal="center" vertical="center" wrapText="1" shrinkToFit="1"/>
    </xf>
    <xf numFmtId="180" fontId="21" fillId="5" borderId="10" xfId="11" applyNumberFormat="1" applyFont="1" applyFill="1" applyBorder="1" applyAlignment="1" applyProtection="1">
      <alignment horizontal="right" vertical="center" wrapText="1" shrinkToFit="1"/>
    </xf>
    <xf numFmtId="180" fontId="21" fillId="5" borderId="6" xfId="11" applyNumberFormat="1" applyFont="1" applyFill="1" applyBorder="1" applyAlignment="1" applyProtection="1">
      <alignment horizontal="right" vertical="center" wrapText="1" shrinkToFit="1"/>
    </xf>
    <xf numFmtId="179" fontId="21" fillId="5" borderId="0" xfId="11" applyNumberFormat="1" applyFont="1" applyFill="1" applyBorder="1" applyAlignment="1" applyProtection="1">
      <alignment horizontal="right" vertical="center" shrinkToFit="1"/>
    </xf>
    <xf numFmtId="179" fontId="19" fillId="5" borderId="9" xfId="0" applyNumberFormat="1" applyFont="1" applyFill="1" applyBorder="1" applyAlignment="1">
      <alignment vertical="center" shrinkToFit="1"/>
    </xf>
    <xf numFmtId="179" fontId="73" fillId="5" borderId="0" xfId="11" applyNumberFormat="1" applyFont="1" applyFill="1" applyBorder="1" applyAlignment="1">
      <alignment horizontal="right" vertical="center" shrinkToFit="1"/>
    </xf>
    <xf numFmtId="179" fontId="73" fillId="5" borderId="0" xfId="11" applyNumberFormat="1" applyFont="1" applyFill="1" applyBorder="1" applyAlignment="1" applyProtection="1">
      <alignment horizontal="right" vertical="center" shrinkToFit="1"/>
    </xf>
    <xf numFmtId="179" fontId="73" fillId="5" borderId="9" xfId="11" applyNumberFormat="1" applyFont="1" applyFill="1" applyBorder="1" applyAlignment="1" applyProtection="1">
      <alignment horizontal="right" vertical="center" shrinkToFit="1"/>
    </xf>
    <xf numFmtId="179" fontId="73" fillId="5" borderId="10" xfId="11" applyNumberFormat="1" applyFont="1" applyFill="1" applyBorder="1" applyAlignment="1">
      <alignment horizontal="right" vertical="center" shrinkToFit="1"/>
    </xf>
    <xf numFmtId="179" fontId="73" fillId="5" borderId="10" xfId="11" applyNumberFormat="1" applyFont="1" applyFill="1" applyBorder="1" applyAlignment="1" applyProtection="1">
      <alignment horizontal="right" vertical="center" shrinkToFit="1"/>
    </xf>
    <xf numFmtId="184" fontId="73" fillId="5" borderId="10" xfId="11" applyNumberFormat="1" applyFont="1" applyFill="1" applyBorder="1" applyAlignment="1" applyProtection="1">
      <alignment vertical="center" shrinkToFit="1"/>
    </xf>
    <xf numFmtId="179" fontId="73" fillId="5" borderId="10" xfId="11" applyNumberFormat="1" applyFont="1" applyFill="1" applyBorder="1" applyAlignment="1" applyProtection="1">
      <alignment vertical="center" shrinkToFit="1"/>
    </xf>
    <xf numFmtId="179" fontId="73" fillId="5" borderId="6" xfId="11" applyNumberFormat="1" applyFont="1" applyFill="1" applyBorder="1" applyAlignment="1" applyProtection="1">
      <alignment vertical="center" shrinkToFit="1"/>
    </xf>
    <xf numFmtId="184" fontId="70" fillId="5" borderId="0" xfId="0" applyNumberFormat="1" applyFont="1" applyFill="1" applyBorder="1" applyAlignment="1" applyProtection="1">
      <alignment vertical="center" shrinkToFit="1"/>
    </xf>
    <xf numFmtId="179" fontId="74" fillId="5" borderId="13" xfId="11" applyNumberFormat="1" applyFont="1" applyFill="1" applyBorder="1" applyAlignment="1">
      <alignment horizontal="right" vertical="center" shrinkToFit="1"/>
    </xf>
    <xf numFmtId="179" fontId="74" fillId="5" borderId="13" xfId="11" applyNumberFormat="1" applyFont="1" applyFill="1" applyBorder="1" applyAlignment="1" applyProtection="1">
      <alignment horizontal="right" vertical="center" shrinkToFit="1"/>
    </xf>
    <xf numFmtId="0" fontId="45" fillId="5" borderId="10" xfId="11" applyFont="1" applyFill="1" applyBorder="1" applyAlignment="1">
      <alignment horizontal="center" vertical="center" wrapText="1" shrinkToFit="1"/>
    </xf>
    <xf numFmtId="179" fontId="21" fillId="5" borderId="0" xfId="0" applyNumberFormat="1" applyFont="1" applyFill="1" applyBorder="1" applyAlignment="1" applyProtection="1">
      <alignment horizontal="right" vertical="center" wrapText="1" shrinkToFit="1"/>
    </xf>
    <xf numFmtId="179" fontId="21" fillId="5" borderId="9" xfId="0" applyNumberFormat="1" applyFont="1" applyFill="1" applyBorder="1" applyAlignment="1" applyProtection="1">
      <alignment horizontal="right" vertical="center" wrapText="1" shrinkToFit="1"/>
    </xf>
    <xf numFmtId="179" fontId="21" fillId="5" borderId="10" xfId="11" applyNumberFormat="1" applyFont="1" applyFill="1" applyBorder="1" applyAlignment="1" applyProtection="1">
      <alignment horizontal="right" vertical="center" wrapText="1" shrinkToFit="1"/>
    </xf>
    <xf numFmtId="179" fontId="21" fillId="5" borderId="0" xfId="0" applyNumberFormat="1" applyFont="1" applyFill="1" applyBorder="1" applyAlignment="1" applyProtection="1">
      <alignment horizontal="right" vertical="center" shrinkToFit="1"/>
    </xf>
    <xf numFmtId="179" fontId="21" fillId="5" borderId="9" xfId="0" applyNumberFormat="1" applyFont="1" applyFill="1" applyBorder="1" applyAlignment="1" applyProtection="1">
      <alignment horizontal="right" vertical="center" shrinkToFit="1"/>
    </xf>
    <xf numFmtId="179" fontId="21" fillId="5" borderId="8" xfId="0" applyNumberFormat="1" applyFont="1" applyFill="1" applyBorder="1" applyAlignment="1" applyProtection="1">
      <alignment horizontal="right" vertical="center" shrinkToFit="1"/>
    </xf>
    <xf numFmtId="179" fontId="21" fillId="5" borderId="10" xfId="0" applyNumberFormat="1" applyFont="1" applyFill="1" applyBorder="1" applyAlignment="1" applyProtection="1">
      <alignment horizontal="right" vertical="center" shrinkToFit="1"/>
    </xf>
    <xf numFmtId="179" fontId="21" fillId="5" borderId="10" xfId="0" applyNumberFormat="1" applyFont="1" applyFill="1" applyBorder="1" applyAlignment="1">
      <alignment vertical="center" shrinkToFit="1"/>
    </xf>
    <xf numFmtId="179" fontId="21" fillId="5" borderId="6" xfId="0" applyNumberFormat="1" applyFont="1" applyFill="1" applyBorder="1" applyAlignment="1">
      <alignment vertical="center" shrinkToFit="1"/>
    </xf>
    <xf numFmtId="3" fontId="19" fillId="0" borderId="11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3" fontId="19" fillId="0" borderId="9" xfId="0" applyNumberFormat="1" applyFont="1" applyBorder="1" applyAlignment="1">
      <alignment horizontal="right"/>
    </xf>
    <xf numFmtId="3" fontId="19" fillId="0" borderId="8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3" fontId="19" fillId="0" borderId="6" xfId="0" applyNumberFormat="1" applyFont="1" applyBorder="1" applyAlignment="1">
      <alignment horizontal="right"/>
    </xf>
    <xf numFmtId="3" fontId="21" fillId="0" borderId="11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21" fillId="0" borderId="9" xfId="0" applyNumberFormat="1" applyFont="1" applyBorder="1" applyAlignment="1">
      <alignment horizontal="right"/>
    </xf>
    <xf numFmtId="3" fontId="98" fillId="0" borderId="11" xfId="14" applyNumberFormat="1" applyFont="1" applyBorder="1" applyAlignment="1">
      <alignment horizontal="right"/>
    </xf>
    <xf numFmtId="3" fontId="98" fillId="0" borderId="0" xfId="14" applyNumberFormat="1" applyFont="1" applyBorder="1" applyAlignment="1">
      <alignment horizontal="right"/>
    </xf>
    <xf numFmtId="3" fontId="98" fillId="0" borderId="8" xfId="14" applyNumberFormat="1" applyFont="1" applyBorder="1" applyAlignment="1">
      <alignment horizontal="right"/>
    </xf>
    <xf numFmtId="3" fontId="98" fillId="0" borderId="10" xfId="14" applyNumberFormat="1" applyFont="1" applyBorder="1" applyAlignment="1">
      <alignment horizontal="right"/>
    </xf>
    <xf numFmtId="3" fontId="97" fillId="0" borderId="11" xfId="14" applyNumberFormat="1" applyFont="1" applyBorder="1" applyAlignment="1">
      <alignment horizontal="right"/>
    </xf>
    <xf numFmtId="3" fontId="97" fillId="0" borderId="0" xfId="14" applyNumberFormat="1" applyFont="1" applyBorder="1" applyAlignment="1">
      <alignment horizontal="right"/>
    </xf>
    <xf numFmtId="181" fontId="21" fillId="5" borderId="10" xfId="11" applyNumberFormat="1" applyFont="1" applyFill="1" applyBorder="1" applyAlignment="1">
      <alignment vertical="center" shrinkToFit="1"/>
    </xf>
    <xf numFmtId="41" fontId="19" fillId="3" borderId="3" xfId="0" applyNumberFormat="1" applyFont="1" applyFill="1" applyBorder="1" applyAlignment="1">
      <alignment horizontal="right" vertical="center" shrinkToFi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181" fontId="33" fillId="5" borderId="3" xfId="0" applyNumberFormat="1" applyFont="1" applyFill="1" applyBorder="1" applyAlignment="1">
      <alignment horizontal="right" vertical="center" shrinkToFit="1"/>
    </xf>
    <xf numFmtId="181" fontId="50" fillId="5" borderId="6" xfId="11" applyNumberFormat="1" applyFont="1" applyFill="1" applyBorder="1" applyAlignment="1">
      <alignment horizontal="right" vertical="center" shrinkToFit="1"/>
    </xf>
    <xf numFmtId="41" fontId="50" fillId="5" borderId="10" xfId="11" applyNumberFormat="1" applyFont="1" applyFill="1" applyBorder="1" applyAlignment="1">
      <alignment horizontal="right" vertical="center" shrinkToFit="1"/>
    </xf>
    <xf numFmtId="41" fontId="19" fillId="3" borderId="4" xfId="0" applyNumberFormat="1" applyFont="1" applyFill="1" applyBorder="1" applyAlignment="1">
      <alignment horizontal="right" vertical="center" shrinkToFit="1"/>
    </xf>
    <xf numFmtId="178" fontId="19" fillId="3" borderId="2" xfId="0" applyNumberFormat="1" applyFont="1" applyFill="1" applyBorder="1" applyAlignment="1">
      <alignment horizontal="right" vertical="center" shrinkToFit="1"/>
    </xf>
    <xf numFmtId="41" fontId="19" fillId="3" borderId="2" xfId="0" applyNumberFormat="1" applyFont="1" applyFill="1" applyBorder="1" applyAlignment="1">
      <alignment horizontal="right" vertical="center" shrinkToFit="1"/>
    </xf>
    <xf numFmtId="41" fontId="19" fillId="3" borderId="2" xfId="0" applyNumberFormat="1" applyFont="1" applyFill="1" applyBorder="1" applyAlignment="1" applyProtection="1">
      <alignment horizontal="right" vertical="center" shrinkToFit="1"/>
    </xf>
    <xf numFmtId="178" fontId="19" fillId="3" borderId="2" xfId="0" applyNumberFormat="1" applyFont="1" applyFill="1" applyBorder="1" applyAlignment="1" applyProtection="1">
      <alignment horizontal="right" vertical="center" shrinkToFit="1"/>
    </xf>
    <xf numFmtId="41" fontId="19" fillId="3" borderId="3" xfId="0" applyNumberFormat="1" applyFont="1" applyFill="1" applyBorder="1" applyAlignment="1" applyProtection="1">
      <alignment horizontal="right" vertical="center" shrinkToFit="1"/>
    </xf>
    <xf numFmtId="179" fontId="90" fillId="0" borderId="3" xfId="0" applyNumberFormat="1" applyFont="1" applyFill="1" applyBorder="1" applyAlignment="1">
      <alignment horizontal="right" vertical="center" shrinkToFit="1"/>
    </xf>
    <xf numFmtId="41" fontId="21" fillId="5" borderId="10" xfId="0" applyNumberFormat="1" applyFont="1" applyFill="1" applyBorder="1" applyAlignment="1">
      <alignment horizontal="right" vertical="center" shrinkToFit="1"/>
    </xf>
    <xf numFmtId="41" fontId="21" fillId="5" borderId="6" xfId="0" applyNumberFormat="1" applyFont="1" applyFill="1" applyBorder="1" applyAlignment="1">
      <alignment horizontal="right" vertical="center" shrinkToFit="1"/>
    </xf>
    <xf numFmtId="183" fontId="21" fillId="5" borderId="10" xfId="11" applyNumberFormat="1" applyFont="1" applyFill="1" applyBorder="1" applyAlignment="1">
      <alignment horizontal="right" vertical="center" shrinkToFit="1"/>
    </xf>
    <xf numFmtId="183" fontId="21" fillId="5" borderId="6" xfId="11" applyNumberFormat="1" applyFont="1" applyFill="1" applyBorder="1" applyAlignment="1">
      <alignment horizontal="right" vertical="center" shrinkToFit="1"/>
    </xf>
    <xf numFmtId="41" fontId="50" fillId="5" borderId="10" xfId="11" applyNumberFormat="1" applyFont="1" applyFill="1" applyBorder="1" applyAlignment="1" applyProtection="1">
      <alignment horizontal="right" vertical="center" shrinkToFit="1"/>
    </xf>
    <xf numFmtId="179" fontId="21" fillId="5" borderId="10" xfId="0" applyNumberFormat="1" applyFont="1" applyFill="1" applyBorder="1" applyAlignment="1">
      <alignment horizontal="right" vertical="center" shrinkToFit="1"/>
    </xf>
    <xf numFmtId="179" fontId="50" fillId="5" borderId="10" xfId="0" applyNumberFormat="1" applyFont="1" applyFill="1" applyBorder="1" applyAlignment="1">
      <alignment horizontal="right" vertical="center"/>
    </xf>
    <xf numFmtId="179" fontId="50" fillId="5" borderId="6" xfId="0" applyNumberFormat="1" applyFont="1" applyFill="1" applyBorder="1" applyAlignment="1">
      <alignment horizontal="right" vertical="center"/>
    </xf>
    <xf numFmtId="184" fontId="21" fillId="5" borderId="0" xfId="0" applyNumberFormat="1" applyFont="1" applyFill="1" applyBorder="1" applyAlignment="1">
      <alignment horizontal="right" vertical="center" wrapText="1" shrinkToFit="1"/>
    </xf>
    <xf numFmtId="179" fontId="21" fillId="5" borderId="0" xfId="0" applyNumberFormat="1" applyFont="1" applyFill="1" applyBorder="1" applyAlignment="1">
      <alignment horizontal="right" vertical="center" wrapText="1" shrinkToFit="1"/>
    </xf>
    <xf numFmtId="179" fontId="21" fillId="5" borderId="9" xfId="0" applyNumberFormat="1" applyFont="1" applyFill="1" applyBorder="1" applyAlignment="1">
      <alignment horizontal="right" vertical="center" wrapText="1" shrinkToFit="1"/>
    </xf>
    <xf numFmtId="184" fontId="21" fillId="5" borderId="8" xfId="0" applyNumberFormat="1" applyFont="1" applyFill="1" applyBorder="1" applyAlignment="1">
      <alignment horizontal="right" vertical="center" wrapText="1" shrinkToFit="1"/>
    </xf>
    <xf numFmtId="179" fontId="21" fillId="5" borderId="10" xfId="0" applyNumberFormat="1" applyFont="1" applyFill="1" applyBorder="1" applyAlignment="1">
      <alignment horizontal="right" vertical="center" wrapText="1" shrinkToFit="1"/>
    </xf>
    <xf numFmtId="184" fontId="21" fillId="5" borderId="10" xfId="0" applyNumberFormat="1" applyFont="1" applyFill="1" applyBorder="1" applyAlignment="1">
      <alignment horizontal="right" vertical="center" wrapText="1" shrinkToFit="1"/>
    </xf>
    <xf numFmtId="179" fontId="21" fillId="5" borderId="6" xfId="0" applyNumberFormat="1" applyFont="1" applyFill="1" applyBorder="1" applyAlignment="1">
      <alignment horizontal="right" vertical="center" wrapText="1" shrinkToFit="1"/>
    </xf>
    <xf numFmtId="179" fontId="21" fillId="5" borderId="8" xfId="0" applyNumberFormat="1" applyFont="1" applyFill="1" applyBorder="1" applyAlignment="1">
      <alignment horizontal="right" vertical="center" shrinkToFit="1"/>
    </xf>
    <xf numFmtId="179" fontId="21" fillId="5" borderId="6" xfId="0" applyNumberFormat="1" applyFont="1" applyFill="1" applyBorder="1" applyAlignment="1">
      <alignment horizontal="right" vertical="center" shrinkToFit="1"/>
    </xf>
    <xf numFmtId="179" fontId="21" fillId="5" borderId="0" xfId="0" applyNumberFormat="1" applyFont="1" applyFill="1" applyBorder="1" applyAlignment="1">
      <alignment vertical="center" shrinkToFit="1"/>
    </xf>
    <xf numFmtId="179" fontId="21" fillId="5" borderId="0" xfId="0" applyNumberFormat="1" applyFont="1" applyFill="1" applyBorder="1" applyAlignment="1">
      <alignment horizontal="center" vertical="center" shrinkToFit="1"/>
    </xf>
    <xf numFmtId="179" fontId="21" fillId="5" borderId="9" xfId="0" applyNumberFormat="1" applyFont="1" applyFill="1" applyBorder="1" applyAlignment="1">
      <alignment horizontal="center" vertical="center" shrinkToFit="1"/>
    </xf>
    <xf numFmtId="184" fontId="21" fillId="3" borderId="10" xfId="0" applyNumberFormat="1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Continuous" vertical="center" wrapText="1"/>
    </xf>
    <xf numFmtId="179" fontId="19" fillId="0" borderId="2" xfId="0" applyNumberFormat="1" applyFont="1" applyFill="1" applyBorder="1" applyAlignment="1">
      <alignment horizontal="right" vertical="center" wrapText="1" shrinkToFit="1"/>
    </xf>
    <xf numFmtId="179" fontId="19" fillId="0" borderId="3" xfId="0" applyNumberFormat="1" applyFont="1" applyFill="1" applyBorder="1" applyAlignment="1">
      <alignment horizontal="right" vertical="center" wrapText="1" shrinkToFit="1"/>
    </xf>
    <xf numFmtId="3" fontId="18" fillId="2" borderId="5" xfId="0" applyNumberFormat="1" applyFont="1" applyFill="1" applyBorder="1" applyAlignment="1">
      <alignment horizontal="center" vertical="center"/>
    </xf>
    <xf numFmtId="3" fontId="18" fillId="2" borderId="7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/>
    </xf>
    <xf numFmtId="3" fontId="18" fillId="2" borderId="5" xfId="0" applyNumberFormat="1" applyFont="1" applyFill="1" applyBorder="1" applyAlignment="1">
      <alignment horizontal="center" vertical="center" wrapText="1"/>
    </xf>
    <xf numFmtId="3" fontId="18" fillId="2" borderId="7" xfId="0" applyNumberFormat="1" applyFont="1" applyFill="1" applyBorder="1" applyAlignment="1">
      <alignment horizontal="center" vertical="center" wrapText="1"/>
    </xf>
    <xf numFmtId="0" fontId="15" fillId="2" borderId="15" xfId="0" applyNumberFormat="1" applyFont="1" applyFill="1" applyBorder="1" applyAlignment="1">
      <alignment horizontal="center" vertical="center"/>
    </xf>
    <xf numFmtId="0" fontId="15" fillId="2" borderId="16" xfId="0" applyNumberFormat="1" applyFont="1" applyFill="1" applyBorder="1" applyAlignment="1">
      <alignment horizontal="center" vertical="center"/>
    </xf>
    <xf numFmtId="0" fontId="15" fillId="2" borderId="1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3" fontId="12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 horizontal="right"/>
    </xf>
    <xf numFmtId="3" fontId="12" fillId="0" borderId="0" xfId="0" quotePrefix="1" applyNumberFormat="1" applyFont="1" applyBorder="1" applyAlignment="1">
      <alignment horizontal="center"/>
    </xf>
    <xf numFmtId="3" fontId="18" fillId="2" borderId="8" xfId="0" applyNumberFormat="1" applyFont="1" applyFill="1" applyBorder="1" applyAlignment="1">
      <alignment horizontal="center" vertical="center"/>
    </xf>
    <xf numFmtId="3" fontId="18" fillId="2" borderId="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5" fillId="2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2" fontId="15" fillId="2" borderId="4" xfId="0" applyNumberFormat="1" applyFont="1" applyFill="1" applyBorder="1" applyAlignment="1">
      <alignment horizontal="center" vertical="center" wrapText="1"/>
    </xf>
    <xf numFmtId="2" fontId="15" fillId="2" borderId="2" xfId="0" applyNumberFormat="1" applyFont="1" applyFill="1" applyBorder="1" applyAlignment="1">
      <alignment horizontal="center" vertical="center" wrapText="1"/>
    </xf>
    <xf numFmtId="2" fontId="15" fillId="2" borderId="3" xfId="0" applyNumberFormat="1" applyFont="1" applyFill="1" applyBorder="1" applyAlignment="1">
      <alignment horizontal="center" vertical="center" wrapText="1"/>
    </xf>
    <xf numFmtId="2" fontId="18" fillId="2" borderId="8" xfId="0" applyNumberFormat="1" applyFont="1" applyFill="1" applyBorder="1" applyAlignment="1">
      <alignment horizontal="center" vertical="center" wrapText="1"/>
    </xf>
    <xf numFmtId="2" fontId="18" fillId="2" borderId="10" xfId="0" applyNumberFormat="1" applyFont="1" applyFill="1" applyBorder="1" applyAlignment="1">
      <alignment horizontal="center" vertical="center" wrapText="1"/>
    </xf>
    <xf numFmtId="2" fontId="18" fillId="2" borderId="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3" fontId="15" fillId="2" borderId="4" xfId="0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177" fontId="26" fillId="0" borderId="0" xfId="0" applyNumberFormat="1" applyFont="1" applyBorder="1" applyAlignment="1">
      <alignment horizontal="right" vertical="center" wrapText="1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3" fontId="15" fillId="4" borderId="4" xfId="0" applyNumberFormat="1" applyFont="1" applyFill="1" applyBorder="1" applyAlignment="1">
      <alignment horizontal="center" vertical="center"/>
    </xf>
    <xf numFmtId="3" fontId="15" fillId="4" borderId="3" xfId="0" applyNumberFormat="1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3" fontId="15" fillId="2" borderId="2" xfId="0" applyNumberFormat="1" applyFont="1" applyFill="1" applyBorder="1" applyAlignment="1">
      <alignment horizontal="center" vertical="center"/>
    </xf>
    <xf numFmtId="41" fontId="19" fillId="0" borderId="0" xfId="0" applyNumberFormat="1" applyFont="1" applyFill="1" applyBorder="1" applyAlignment="1">
      <alignment horizontal="center" vertical="center" shrinkToFit="1"/>
    </xf>
    <xf numFmtId="3" fontId="18" fillId="4" borderId="8" xfId="0" applyNumberFormat="1" applyFont="1" applyFill="1" applyBorder="1" applyAlignment="1">
      <alignment horizontal="center" vertical="center"/>
    </xf>
    <xf numFmtId="3" fontId="18" fillId="4" borderId="10" xfId="0" applyNumberFormat="1" applyFont="1" applyFill="1" applyBorder="1" applyAlignment="1">
      <alignment horizontal="center" vertical="center"/>
    </xf>
    <xf numFmtId="3" fontId="18" fillId="4" borderId="6" xfId="0" applyNumberFormat="1" applyFont="1" applyFill="1" applyBorder="1" applyAlignment="1">
      <alignment horizontal="center" vertical="center"/>
    </xf>
    <xf numFmtId="1" fontId="18" fillId="4" borderId="8" xfId="0" applyNumberFormat="1" applyFont="1" applyFill="1" applyBorder="1" applyAlignment="1">
      <alignment horizontal="center" vertical="center"/>
    </xf>
    <xf numFmtId="1" fontId="18" fillId="4" borderId="10" xfId="0" applyNumberFormat="1" applyFont="1" applyFill="1" applyBorder="1" applyAlignment="1">
      <alignment horizontal="center" vertical="center"/>
    </xf>
    <xf numFmtId="1" fontId="18" fillId="4" borderId="6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shrinkToFit="1"/>
    </xf>
    <xf numFmtId="0" fontId="15" fillId="2" borderId="3" xfId="0" applyFont="1" applyFill="1" applyBorder="1" applyAlignment="1">
      <alignment horizontal="center" vertical="center" shrinkToFit="1"/>
    </xf>
    <xf numFmtId="0" fontId="18" fillId="2" borderId="8" xfId="0" applyFont="1" applyFill="1" applyBorder="1" applyAlignment="1">
      <alignment horizontal="center" vertical="center" shrinkToFit="1"/>
    </xf>
    <xf numFmtId="0" fontId="18" fillId="2" borderId="6" xfId="0" applyFont="1" applyFill="1" applyBorder="1" applyAlignment="1">
      <alignment horizontal="center" vertical="center" shrinkToFit="1"/>
    </xf>
    <xf numFmtId="177" fontId="36" fillId="0" borderId="0" xfId="0" applyNumberFormat="1" applyFont="1" applyBorder="1" applyAlignment="1">
      <alignment horizontal="right" wrapText="1"/>
    </xf>
    <xf numFmtId="0" fontId="8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3" fontId="38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3" fontId="15" fillId="4" borderId="2" xfId="0" applyNumberFormat="1" applyFont="1" applyFill="1" applyBorder="1" applyAlignment="1">
      <alignment horizontal="center" vertical="center"/>
    </xf>
    <xf numFmtId="1" fontId="15" fillId="4" borderId="4" xfId="0" applyNumberFormat="1" applyFont="1" applyFill="1" applyBorder="1" applyAlignment="1">
      <alignment horizontal="center" vertical="center"/>
    </xf>
    <xf numFmtId="1" fontId="15" fillId="4" borderId="2" xfId="0" applyNumberFormat="1" applyFont="1" applyFill="1" applyBorder="1" applyAlignment="1">
      <alignment horizontal="center" vertical="center"/>
    </xf>
    <xf numFmtId="1" fontId="15" fillId="4" borderId="3" xfId="0" applyNumberFormat="1" applyFont="1" applyFill="1" applyBorder="1" applyAlignment="1">
      <alignment horizontal="center" vertical="center"/>
    </xf>
    <xf numFmtId="3" fontId="18" fillId="4" borderId="8" xfId="0" applyNumberFormat="1" applyFont="1" applyFill="1" applyBorder="1" applyAlignment="1">
      <alignment horizontal="center" vertical="center" shrinkToFit="1"/>
    </xf>
    <xf numFmtId="3" fontId="18" fillId="4" borderId="6" xfId="0" applyNumberFormat="1" applyFont="1" applyFill="1" applyBorder="1" applyAlignment="1">
      <alignment horizontal="center" vertical="center" shrinkToFit="1"/>
    </xf>
    <xf numFmtId="178" fontId="19" fillId="0" borderId="0" xfId="0" applyNumberFormat="1" applyFont="1" applyFill="1" applyBorder="1" applyAlignment="1">
      <alignment horizontal="center" vertical="center" shrinkToFit="1"/>
    </xf>
    <xf numFmtId="3" fontId="18" fillId="2" borderId="10" xfId="0" applyNumberFormat="1" applyFont="1" applyFill="1" applyBorder="1" applyAlignment="1">
      <alignment horizontal="center" vertical="center"/>
    </xf>
    <xf numFmtId="1" fontId="15" fillId="2" borderId="4" xfId="0" applyNumberFormat="1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1" fontId="15" fillId="2" borderId="3" xfId="0" applyNumberFormat="1" applyFont="1" applyFill="1" applyBorder="1" applyAlignment="1">
      <alignment horizontal="center" vertical="center"/>
    </xf>
    <xf numFmtId="3" fontId="18" fillId="2" borderId="11" xfId="0" applyNumberFormat="1" applyFont="1" applyFill="1" applyBorder="1" applyAlignment="1">
      <alignment horizontal="center" vertical="center"/>
    </xf>
    <xf numFmtId="3" fontId="18" fillId="2" borderId="0" xfId="0" applyNumberFormat="1" applyFont="1" applyFill="1" applyBorder="1" applyAlignment="1">
      <alignment horizontal="center" vertical="center"/>
    </xf>
    <xf numFmtId="3" fontId="18" fillId="2" borderId="9" xfId="0" applyNumberFormat="1" applyFont="1" applyFill="1" applyBorder="1" applyAlignment="1">
      <alignment horizontal="center" vertical="center"/>
    </xf>
    <xf numFmtId="1" fontId="18" fillId="2" borderId="11" xfId="0" applyNumberFormat="1" applyFont="1" applyFill="1" applyBorder="1" applyAlignment="1">
      <alignment horizontal="center" vertical="center"/>
    </xf>
    <xf numFmtId="1" fontId="18" fillId="2" borderId="0" xfId="0" applyNumberFormat="1" applyFont="1" applyFill="1" applyBorder="1" applyAlignment="1">
      <alignment horizontal="center" vertical="center"/>
    </xf>
    <xf numFmtId="1" fontId="18" fillId="2" borderId="9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left"/>
    </xf>
    <xf numFmtId="0" fontId="39" fillId="0" borderId="0" xfId="0" applyFont="1" applyBorder="1" applyAlignment="1"/>
    <xf numFmtId="3" fontId="40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76" fontId="19" fillId="3" borderId="0" xfId="0" applyNumberFormat="1" applyFont="1" applyFill="1" applyBorder="1" applyAlignment="1">
      <alignment horizontal="center" vertical="center" shrinkToFit="1"/>
    </xf>
    <xf numFmtId="176" fontId="19" fillId="3" borderId="2" xfId="0" applyNumberFormat="1" applyFont="1" applyFill="1" applyBorder="1" applyAlignment="1">
      <alignment horizontal="center" vertical="center" shrinkToFit="1"/>
    </xf>
    <xf numFmtId="176" fontId="19" fillId="5" borderId="0" xfId="0" applyNumberFormat="1" applyFont="1" applyFill="1" applyBorder="1" applyAlignment="1">
      <alignment horizontal="center" vertical="center" shrinkToFit="1"/>
    </xf>
    <xf numFmtId="1" fontId="18" fillId="2" borderId="8" xfId="0" applyNumberFormat="1" applyFont="1" applyFill="1" applyBorder="1" applyAlignment="1">
      <alignment horizontal="center" vertical="center"/>
    </xf>
    <xf numFmtId="1" fontId="18" fillId="2" borderId="10" xfId="0" applyNumberFormat="1" applyFont="1" applyFill="1" applyBorder="1" applyAlignment="1">
      <alignment horizontal="center" vertical="center"/>
    </xf>
    <xf numFmtId="1" fontId="18" fillId="2" borderId="6" xfId="0" applyNumberFormat="1" applyFont="1" applyFill="1" applyBorder="1" applyAlignment="1">
      <alignment horizontal="center" vertical="center"/>
    </xf>
    <xf numFmtId="176" fontId="21" fillId="5" borderId="10" xfId="11" applyNumberFormat="1" applyFont="1" applyFill="1" applyBorder="1" applyAlignment="1">
      <alignment horizontal="center" vertical="center" shrinkToFit="1"/>
    </xf>
    <xf numFmtId="3" fontId="15" fillId="2" borderId="11" xfId="0" applyNumberFormat="1" applyFont="1" applyFill="1" applyBorder="1" applyAlignment="1">
      <alignment horizontal="center" vertical="center"/>
    </xf>
    <xf numFmtId="3" fontId="15" fillId="2" borderId="9" xfId="0" applyNumberFormat="1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3" fontId="42" fillId="2" borderId="1" xfId="0" applyNumberFormat="1" applyFont="1" applyFill="1" applyBorder="1" applyAlignment="1">
      <alignment horizontal="center" vertical="center"/>
    </xf>
    <xf numFmtId="3" fontId="42" fillId="2" borderId="7" xfId="0" applyNumberFormat="1" applyFont="1" applyFill="1" applyBorder="1" applyAlignment="1">
      <alignment horizontal="center" vertical="center"/>
    </xf>
    <xf numFmtId="3" fontId="42" fillId="2" borderId="4" xfId="0" applyNumberFormat="1" applyFont="1" applyFill="1" applyBorder="1" applyAlignment="1">
      <alignment horizontal="center" vertical="center"/>
    </xf>
    <xf numFmtId="0" fontId="23" fillId="0" borderId="2" xfId="0" applyFont="1" applyBorder="1"/>
    <xf numFmtId="0" fontId="23" fillId="0" borderId="3" xfId="0" applyFont="1" applyBorder="1"/>
    <xf numFmtId="0" fontId="23" fillId="0" borderId="8" xfId="0" applyFont="1" applyBorder="1"/>
    <xf numFmtId="0" fontId="23" fillId="0" borderId="10" xfId="0" applyFont="1" applyBorder="1"/>
    <xf numFmtId="0" fontId="23" fillId="0" borderId="6" xfId="0" applyFont="1" applyBorder="1"/>
    <xf numFmtId="3" fontId="12" fillId="0" borderId="10" xfId="0" applyNumberFormat="1" applyFont="1" applyBorder="1" applyAlignment="1">
      <alignment horizontal="center"/>
    </xf>
    <xf numFmtId="3" fontId="42" fillId="2" borderId="15" xfId="0" applyNumberFormat="1" applyFont="1" applyFill="1" applyBorder="1" applyAlignment="1">
      <alignment horizontal="center" vertical="center"/>
    </xf>
    <xf numFmtId="3" fontId="42" fillId="2" borderId="16" xfId="0" applyNumberFormat="1" applyFont="1" applyFill="1" applyBorder="1" applyAlignment="1">
      <alignment horizontal="center" vertical="center"/>
    </xf>
    <xf numFmtId="3" fontId="42" fillId="2" borderId="14" xfId="0" applyNumberFormat="1" applyFont="1" applyFill="1" applyBorder="1" applyAlignment="1">
      <alignment horizontal="center" vertical="center"/>
    </xf>
    <xf numFmtId="0" fontId="42" fillId="2" borderId="8" xfId="0" applyFont="1" applyFill="1" applyBorder="1" applyAlignment="1">
      <alignment horizontal="center" vertical="center"/>
    </xf>
    <xf numFmtId="0" fontId="42" fillId="2" borderId="6" xfId="0" applyFont="1" applyFill="1" applyBorder="1" applyAlignment="1">
      <alignment horizontal="center" vertical="center"/>
    </xf>
    <xf numFmtId="0" fontId="42" fillId="2" borderId="15" xfId="0" applyFont="1" applyFill="1" applyBorder="1" applyAlignment="1">
      <alignment horizontal="center" vertical="center"/>
    </xf>
    <xf numFmtId="0" fontId="42" fillId="2" borderId="14" xfId="0" applyFont="1" applyFill="1" applyBorder="1" applyAlignment="1">
      <alignment horizontal="center" vertical="center"/>
    </xf>
    <xf numFmtId="1" fontId="42" fillId="2" borderId="16" xfId="0" applyNumberFormat="1" applyFont="1" applyFill="1" applyBorder="1" applyAlignment="1">
      <alignment horizontal="center" vertical="center"/>
    </xf>
    <xf numFmtId="1" fontId="42" fillId="2" borderId="14" xfId="0" applyNumberFormat="1" applyFont="1" applyFill="1" applyBorder="1" applyAlignment="1">
      <alignment horizontal="center" vertical="center"/>
    </xf>
    <xf numFmtId="1" fontId="42" fillId="2" borderId="3" xfId="0" applyNumberFormat="1" applyFont="1" applyFill="1" applyBorder="1" applyAlignment="1">
      <alignment horizontal="center" vertical="center"/>
    </xf>
    <xf numFmtId="1" fontId="42" fillId="2" borderId="6" xfId="0" applyNumberFormat="1" applyFont="1" applyFill="1" applyBorder="1" applyAlignment="1">
      <alignment horizontal="center" vertical="center"/>
    </xf>
    <xf numFmtId="3" fontId="42" fillId="2" borderId="2" xfId="0" applyNumberFormat="1" applyFont="1" applyFill="1" applyBorder="1" applyAlignment="1">
      <alignment horizontal="center" vertical="center"/>
    </xf>
    <xf numFmtId="3" fontId="42" fillId="2" borderId="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3" fontId="42" fillId="2" borderId="8" xfId="0" applyNumberFormat="1" applyFont="1" applyFill="1" applyBorder="1" applyAlignment="1">
      <alignment horizontal="center" vertical="center"/>
    </xf>
    <xf numFmtId="3" fontId="42" fillId="2" borderId="10" xfId="0" applyNumberFormat="1" applyFont="1" applyFill="1" applyBorder="1" applyAlignment="1">
      <alignment horizontal="center" vertical="center"/>
    </xf>
    <xf numFmtId="3" fontId="42" fillId="2" borderId="6" xfId="0" applyNumberFormat="1" applyFont="1" applyFill="1" applyBorder="1" applyAlignment="1">
      <alignment horizontal="center" vertical="center"/>
    </xf>
    <xf numFmtId="1" fontId="42" fillId="2" borderId="1" xfId="0" applyNumberFormat="1" applyFont="1" applyFill="1" applyBorder="1" applyAlignment="1">
      <alignment horizontal="center" vertical="center"/>
    </xf>
    <xf numFmtId="1" fontId="42" fillId="2" borderId="5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15" fillId="2" borderId="14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3" xfId="0" quotePrefix="1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vertical="center"/>
    </xf>
    <xf numFmtId="0" fontId="15" fillId="2" borderId="14" xfId="0" applyFont="1" applyFill="1" applyBorder="1" applyAlignment="1">
      <alignment vertical="center"/>
    </xf>
    <xf numFmtId="3" fontId="34" fillId="2" borderId="8" xfId="0" applyNumberFormat="1" applyFont="1" applyFill="1" applyBorder="1" applyAlignment="1">
      <alignment horizontal="center" vertical="center"/>
    </xf>
    <xf numFmtId="3" fontId="34" fillId="2" borderId="6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3" fontId="15" fillId="2" borderId="4" xfId="0" applyNumberFormat="1" applyFont="1" applyFill="1" applyBorder="1" applyAlignment="1">
      <alignment horizontal="center" vertical="center" wrapText="1"/>
    </xf>
    <xf numFmtId="3" fontId="15" fillId="2" borderId="3" xfId="0" applyNumberFormat="1" applyFont="1" applyFill="1" applyBorder="1" applyAlignment="1">
      <alignment horizontal="center" vertical="center" wrapText="1"/>
    </xf>
    <xf numFmtId="3" fontId="15" fillId="2" borderId="11" xfId="0" applyNumberFormat="1" applyFont="1" applyFill="1" applyBorder="1" applyAlignment="1">
      <alignment horizontal="center" vertical="center" wrapText="1"/>
    </xf>
    <xf numFmtId="3" fontId="15" fillId="2" borderId="9" xfId="0" applyNumberFormat="1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3" fontId="15" fillId="2" borderId="13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horizontal="center" vertical="center" wrapText="1"/>
    </xf>
    <xf numFmtId="3" fontId="15" fillId="2" borderId="0" xfId="0" applyNumberFormat="1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3" fontId="18" fillId="2" borderId="8" xfId="0" applyNumberFormat="1" applyFont="1" applyFill="1" applyBorder="1" applyAlignment="1">
      <alignment horizontal="center" vertical="center" wrapText="1"/>
    </xf>
    <xf numFmtId="3" fontId="18" fillId="2" borderId="6" xfId="0" applyNumberFormat="1" applyFont="1" applyFill="1" applyBorder="1" applyAlignment="1">
      <alignment horizontal="center" vertical="center" wrapText="1"/>
    </xf>
    <xf numFmtId="0" fontId="36" fillId="0" borderId="0" xfId="0" applyFont="1" applyBorder="1" applyAlignment="1"/>
    <xf numFmtId="0" fontId="36" fillId="0" borderId="0" xfId="0" applyFont="1" applyBorder="1" applyAlignment="1">
      <alignment horizontal="right"/>
    </xf>
    <xf numFmtId="0" fontId="49" fillId="0" borderId="0" xfId="0" applyFont="1" applyAlignment="1">
      <alignment horizontal="right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176" fontId="33" fillId="5" borderId="11" xfId="0" applyNumberFormat="1" applyFont="1" applyFill="1" applyBorder="1" applyAlignment="1">
      <alignment horizontal="center" vertical="center" shrinkToFit="1"/>
    </xf>
    <xf numFmtId="176" fontId="33" fillId="5" borderId="0" xfId="0" applyNumberFormat="1" applyFont="1" applyFill="1" applyBorder="1" applyAlignment="1">
      <alignment horizontal="center" vertical="center" shrinkToFit="1"/>
    </xf>
    <xf numFmtId="181" fontId="33" fillId="5" borderId="11" xfId="0" applyNumberFormat="1" applyFont="1" applyFill="1" applyBorder="1" applyAlignment="1">
      <alignment horizontal="center" vertical="center" shrinkToFit="1"/>
    </xf>
    <xf numFmtId="181" fontId="33" fillId="5" borderId="0" xfId="0" applyNumberFormat="1" applyFont="1" applyFill="1" applyBorder="1" applyAlignment="1">
      <alignment horizontal="center" vertical="center" shrinkToFit="1"/>
    </xf>
    <xf numFmtId="0" fontId="18" fillId="2" borderId="10" xfId="0" applyFont="1" applyFill="1" applyBorder="1" applyAlignment="1">
      <alignment horizontal="center" vertical="center"/>
    </xf>
    <xf numFmtId="181" fontId="50" fillId="5" borderId="8" xfId="0" applyNumberFormat="1" applyFont="1" applyFill="1" applyBorder="1" applyAlignment="1">
      <alignment horizontal="center" vertical="center" shrinkToFit="1"/>
    </xf>
    <xf numFmtId="181" fontId="50" fillId="5" borderId="10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Alignment="1" applyProtection="1">
      <alignment horizontal="center" vertical="center"/>
      <protection locked="0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15" fillId="2" borderId="8" xfId="0" applyFont="1" applyFill="1" applyBorder="1" applyAlignment="1" applyProtection="1">
      <alignment horizontal="center" vertical="center"/>
      <protection locked="0"/>
    </xf>
    <xf numFmtId="0" fontId="15" fillId="2" borderId="10" xfId="0" applyFont="1" applyFill="1" applyBorder="1" applyAlignment="1" applyProtection="1">
      <alignment horizontal="center" vertical="center"/>
      <protection locked="0"/>
    </xf>
    <xf numFmtId="0" fontId="15" fillId="2" borderId="6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5" fillId="2" borderId="9" xfId="0" applyFont="1" applyFill="1" applyBorder="1" applyAlignment="1" applyProtection="1">
      <alignment horizontal="center" vertical="center"/>
      <protection locked="0"/>
    </xf>
    <xf numFmtId="0" fontId="18" fillId="2" borderId="5" xfId="0" applyFont="1" applyFill="1" applyBorder="1" applyAlignment="1" applyProtection="1">
      <alignment horizontal="center" vertical="center"/>
      <protection locked="0"/>
    </xf>
    <xf numFmtId="0" fontId="18" fillId="2" borderId="7" xfId="0" applyFont="1" applyFill="1" applyBorder="1" applyAlignment="1" applyProtection="1">
      <alignment horizontal="center" vertical="center"/>
      <protection locked="0"/>
    </xf>
    <xf numFmtId="0" fontId="18" fillId="2" borderId="11" xfId="0" applyFont="1" applyFill="1" applyBorder="1" applyAlignment="1" applyProtection="1">
      <alignment horizontal="center" vertical="center"/>
      <protection locked="0"/>
    </xf>
    <xf numFmtId="0" fontId="18" fillId="2" borderId="9" xfId="0" applyFont="1" applyFill="1" applyBorder="1" applyAlignment="1" applyProtection="1">
      <alignment horizontal="center" vertical="center"/>
      <protection locked="0"/>
    </xf>
    <xf numFmtId="0" fontId="18" fillId="2" borderId="8" xfId="0" applyFont="1" applyFill="1" applyBorder="1" applyAlignment="1" applyProtection="1">
      <alignment horizontal="center" vertical="center"/>
      <protection locked="0"/>
    </xf>
    <xf numFmtId="0" fontId="18" fillId="2" borderId="6" xfId="0" applyFont="1" applyFill="1" applyBorder="1" applyAlignment="1" applyProtection="1">
      <alignment horizontal="center" vertical="center"/>
      <protection locked="0"/>
    </xf>
    <xf numFmtId="0" fontId="15" fillId="2" borderId="4" xfId="0" applyFont="1" applyFill="1" applyBorder="1" applyAlignment="1" applyProtection="1">
      <alignment horizontal="center" vertical="center" shrinkToFit="1"/>
      <protection locked="0"/>
    </xf>
    <xf numFmtId="0" fontId="15" fillId="2" borderId="3" xfId="0" applyFont="1" applyFill="1" applyBorder="1" applyAlignment="1" applyProtection="1">
      <alignment horizontal="center" vertical="center" shrinkToFit="1"/>
      <protection locked="0"/>
    </xf>
    <xf numFmtId="0" fontId="15" fillId="2" borderId="11" xfId="0" applyFont="1" applyFill="1" applyBorder="1" applyAlignment="1" applyProtection="1">
      <alignment horizontal="center" vertical="center" shrinkToFit="1"/>
      <protection locked="0"/>
    </xf>
    <xf numFmtId="0" fontId="15" fillId="2" borderId="9" xfId="0" applyFont="1" applyFill="1" applyBorder="1" applyAlignment="1" applyProtection="1">
      <alignment horizontal="center" vertical="center" shrinkToFit="1"/>
      <protection locked="0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18" fillId="2" borderId="11" xfId="0" applyFont="1" applyFill="1" applyBorder="1" applyAlignment="1" applyProtection="1">
      <alignment horizontal="center" vertical="center" shrinkToFit="1"/>
      <protection locked="0"/>
    </xf>
    <xf numFmtId="0" fontId="18" fillId="2" borderId="9" xfId="0" applyFont="1" applyFill="1" applyBorder="1" applyAlignment="1" applyProtection="1">
      <alignment horizontal="center" vertical="center" shrinkToFit="1"/>
      <protection locked="0"/>
    </xf>
    <xf numFmtId="0" fontId="18" fillId="2" borderId="8" xfId="0" applyFont="1" applyFill="1" applyBorder="1" applyAlignment="1" applyProtection="1">
      <alignment horizontal="center" vertical="center" shrinkToFit="1"/>
      <protection locked="0"/>
    </xf>
    <xf numFmtId="0" fontId="18" fillId="2" borderId="6" xfId="0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185" fontId="26" fillId="0" borderId="0" xfId="0" applyNumberFormat="1" applyFont="1" applyBorder="1" applyAlignment="1">
      <alignment horizontal="right"/>
    </xf>
    <xf numFmtId="0" fontId="57" fillId="0" borderId="0" xfId="0" applyFont="1" applyAlignment="1">
      <alignment horizontal="center"/>
    </xf>
    <xf numFmtId="0" fontId="53" fillId="0" borderId="0" xfId="0" applyFont="1" applyBorder="1" applyAlignment="1">
      <alignment horizontal="center"/>
    </xf>
    <xf numFmtId="0" fontId="58" fillId="0" borderId="0" xfId="0" applyFont="1" applyAlignment="1">
      <alignment horizontal="center"/>
    </xf>
    <xf numFmtId="185" fontId="51" fillId="0" borderId="0" xfId="0" applyNumberFormat="1" applyFont="1" applyBorder="1" applyAlignment="1">
      <alignment horizontal="right"/>
    </xf>
    <xf numFmtId="0" fontId="83" fillId="0" borderId="0" xfId="0" applyFont="1" applyBorder="1" applyAlignment="1">
      <alignment horizontal="center"/>
    </xf>
    <xf numFmtId="2" fontId="15" fillId="2" borderId="4" xfId="0" applyNumberFormat="1" applyFont="1" applyFill="1" applyBorder="1" applyAlignment="1" applyProtection="1">
      <alignment horizontal="center" vertical="center"/>
      <protection locked="0"/>
    </xf>
    <xf numFmtId="2" fontId="15" fillId="2" borderId="3" xfId="0" applyNumberFormat="1" applyFont="1" applyFill="1" applyBorder="1" applyAlignment="1" applyProtection="1">
      <alignment horizontal="center" vertical="center"/>
      <protection locked="0"/>
    </xf>
    <xf numFmtId="2" fontId="18" fillId="2" borderId="8" xfId="0" applyNumberFormat="1" applyFont="1" applyFill="1" applyBorder="1" applyAlignment="1" applyProtection="1">
      <alignment horizontal="center" vertical="center"/>
      <protection locked="0"/>
    </xf>
    <xf numFmtId="2" fontId="18" fillId="2" borderId="6" xfId="0" quotePrefix="1" applyNumberFormat="1" applyFont="1" applyFill="1" applyBorder="1" applyAlignment="1" applyProtection="1">
      <alignment horizontal="center" vertical="center"/>
      <protection locked="0"/>
    </xf>
    <xf numFmtId="2" fontId="18" fillId="2" borderId="6" xfId="0" applyNumberFormat="1" applyFont="1" applyFill="1" applyBorder="1" applyAlignment="1" applyProtection="1">
      <alignment horizontal="center" vertical="center"/>
      <protection locked="0"/>
    </xf>
    <xf numFmtId="4" fontId="18" fillId="2" borderId="8" xfId="0" applyNumberFormat="1" applyFont="1" applyFill="1" applyBorder="1" applyAlignment="1">
      <alignment horizontal="center" vertical="center"/>
    </xf>
    <xf numFmtId="4" fontId="18" fillId="2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177" fontId="15" fillId="2" borderId="4" xfId="0" applyNumberFormat="1" applyFont="1" applyFill="1" applyBorder="1" applyAlignment="1">
      <alignment horizontal="center" vertical="center"/>
    </xf>
    <xf numFmtId="177" fontId="15" fillId="2" borderId="3" xfId="0" applyNumberFormat="1" applyFont="1" applyFill="1" applyBorder="1" applyAlignment="1">
      <alignment horizontal="center" vertical="center"/>
    </xf>
    <xf numFmtId="177" fontId="18" fillId="2" borderId="8" xfId="0" applyNumberFormat="1" applyFont="1" applyFill="1" applyBorder="1" applyAlignment="1">
      <alignment horizontal="center" vertical="center"/>
    </xf>
    <xf numFmtId="177" fontId="18" fillId="2" borderId="6" xfId="0" applyNumberFormat="1" applyFont="1" applyFill="1" applyBorder="1" applyAlignment="1">
      <alignment horizontal="center" vertical="center"/>
    </xf>
    <xf numFmtId="4" fontId="15" fillId="2" borderId="4" xfId="0" applyNumberFormat="1" applyFont="1" applyFill="1" applyBorder="1" applyAlignment="1">
      <alignment horizontal="center" vertical="center"/>
    </xf>
    <xf numFmtId="4" fontId="15" fillId="2" borderId="3" xfId="0" applyNumberFormat="1" applyFont="1" applyFill="1" applyBorder="1" applyAlignment="1">
      <alignment horizontal="center" vertical="center"/>
    </xf>
    <xf numFmtId="2" fontId="15" fillId="2" borderId="2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  <xf numFmtId="0" fontId="39" fillId="0" borderId="10" xfId="0" applyFont="1" applyBorder="1" applyAlignment="1"/>
    <xf numFmtId="191" fontId="33" fillId="2" borderId="5" xfId="0" applyNumberFormat="1" applyFont="1" applyFill="1" applyBorder="1" applyAlignment="1">
      <alignment horizontal="center" vertical="center"/>
    </xf>
    <xf numFmtId="191" fontId="33" fillId="2" borderId="7" xfId="0" applyNumberFormat="1" applyFont="1" applyFill="1" applyBorder="1" applyAlignment="1">
      <alignment horizontal="center" vertical="center"/>
    </xf>
    <xf numFmtId="191" fontId="23" fillId="2" borderId="1" xfId="0" applyNumberFormat="1" applyFont="1" applyFill="1" applyBorder="1" applyAlignment="1">
      <alignment horizontal="center" vertical="center"/>
    </xf>
    <xf numFmtId="191" fontId="23" fillId="2" borderId="5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right"/>
    </xf>
    <xf numFmtId="0" fontId="74" fillId="8" borderId="16" xfId="0" applyFont="1" applyFill="1" applyBorder="1" applyAlignment="1">
      <alignment horizontal="center" vertical="center"/>
    </xf>
    <xf numFmtId="0" fontId="74" fillId="8" borderId="14" xfId="0" applyFont="1" applyFill="1" applyBorder="1" applyAlignment="1">
      <alignment horizontal="center" vertical="center"/>
    </xf>
    <xf numFmtId="0" fontId="18" fillId="8" borderId="16" xfId="0" applyFont="1" applyFill="1" applyBorder="1" applyAlignment="1">
      <alignment horizontal="center" vertical="center"/>
    </xf>
    <xf numFmtId="0" fontId="18" fillId="8" borderId="14" xfId="0" applyFont="1" applyFill="1" applyBorder="1" applyAlignment="1">
      <alignment horizontal="center" vertical="center"/>
    </xf>
    <xf numFmtId="191" fontId="23" fillId="2" borderId="1" xfId="0" applyNumberFormat="1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64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184" fontId="19" fillId="3" borderId="0" xfId="0" applyNumberFormat="1" applyFont="1" applyFill="1" applyBorder="1" applyAlignment="1">
      <alignment horizontal="center" vertical="center" shrinkToFit="1"/>
    </xf>
    <xf numFmtId="184" fontId="19" fillId="3" borderId="2" xfId="0" applyNumberFormat="1" applyFont="1" applyFill="1" applyBorder="1" applyAlignment="1">
      <alignment horizontal="center" vertical="center" shrinkToFi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184" fontId="19" fillId="5" borderId="0" xfId="0" applyNumberFormat="1" applyFont="1" applyFill="1" applyBorder="1" applyAlignment="1">
      <alignment horizontal="center" vertical="center" shrinkToFit="1"/>
    </xf>
    <xf numFmtId="184" fontId="21" fillId="5" borderId="10" xfId="11" applyNumberFormat="1" applyFont="1" applyFill="1" applyBorder="1" applyAlignment="1">
      <alignment horizontal="center" vertical="center" shrinkToFit="1"/>
    </xf>
    <xf numFmtId="0" fontId="15" fillId="2" borderId="4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2" borderId="2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 wrapText="1"/>
    </xf>
    <xf numFmtId="184" fontId="21" fillId="5" borderId="0" xfId="0" applyNumberFormat="1" applyFont="1" applyFill="1" applyBorder="1" applyAlignment="1">
      <alignment horizontal="center" vertical="center" shrinkToFit="1"/>
    </xf>
    <xf numFmtId="0" fontId="18" fillId="2" borderId="8" xfId="0" applyFont="1" applyFill="1" applyBorder="1" applyAlignment="1">
      <alignment horizontal="center" wrapText="1"/>
    </xf>
    <xf numFmtId="0" fontId="18" fillId="2" borderId="6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99" fillId="0" borderId="7" xfId="0" quotePrefix="1" applyFont="1" applyBorder="1" applyAlignment="1">
      <alignment horizontal="center" vertical="center"/>
    </xf>
    <xf numFmtId="41" fontId="99" fillId="5" borderId="10" xfId="0" applyNumberFormat="1" applyFont="1" applyFill="1" applyBorder="1" applyAlignment="1">
      <alignment horizontal="right" vertical="center" shrinkToFit="1"/>
    </xf>
    <xf numFmtId="41" fontId="99" fillId="5" borderId="6" xfId="0" applyNumberFormat="1" applyFont="1" applyFill="1" applyBorder="1" applyAlignment="1">
      <alignment horizontal="right" vertical="center" shrinkToFit="1"/>
    </xf>
    <xf numFmtId="0" fontId="100" fillId="3" borderId="0" xfId="0" applyFont="1" applyFill="1" applyBorder="1" applyAlignment="1">
      <alignment horizontal="right" vertical="center"/>
    </xf>
    <xf numFmtId="0" fontId="101" fillId="0" borderId="5" xfId="0" quotePrefix="1" applyFont="1" applyBorder="1" applyAlignment="1">
      <alignment horizontal="center" vertical="center"/>
    </xf>
    <xf numFmtId="181" fontId="99" fillId="5" borderId="0" xfId="0" applyNumberFormat="1" applyFont="1" applyFill="1" applyBorder="1" applyAlignment="1">
      <alignment horizontal="right" vertical="center" shrinkToFit="1"/>
    </xf>
    <xf numFmtId="181" fontId="99" fillId="5" borderId="0" xfId="0" applyNumberFormat="1" applyFont="1" applyFill="1" applyBorder="1" applyAlignment="1" applyProtection="1">
      <alignment horizontal="right" vertical="center" shrinkToFit="1"/>
    </xf>
    <xf numFmtId="181" fontId="99" fillId="5" borderId="9" xfId="0" applyNumberFormat="1" applyFont="1" applyFill="1" applyBorder="1" applyAlignment="1">
      <alignment horizontal="right" vertical="center" shrinkToFit="1"/>
    </xf>
    <xf numFmtId="0" fontId="102" fillId="3" borderId="0" xfId="0" applyFont="1" applyFill="1" applyBorder="1"/>
    <xf numFmtId="184" fontId="102" fillId="3" borderId="0" xfId="0" applyNumberFormat="1" applyFont="1" applyFill="1" applyBorder="1"/>
    <xf numFmtId="0" fontId="101" fillId="5" borderId="7" xfId="0" applyFont="1" applyFill="1" applyBorder="1" applyAlignment="1">
      <alignment horizontal="center" vertical="center"/>
    </xf>
    <xf numFmtId="176" fontId="101" fillId="5" borderId="10" xfId="11" applyNumberFormat="1" applyFont="1" applyFill="1" applyBorder="1" applyAlignment="1">
      <alignment horizontal="right" vertical="center" shrinkToFit="1"/>
    </xf>
    <xf numFmtId="176" fontId="101" fillId="5" borderId="6" xfId="11" applyNumberFormat="1" applyFont="1" applyFill="1" applyBorder="1" applyAlignment="1">
      <alignment horizontal="right" vertical="center" shrinkToFit="1"/>
    </xf>
    <xf numFmtId="0" fontId="103" fillId="3" borderId="0" xfId="0" applyFont="1" applyFill="1" applyBorder="1" applyAlignment="1">
      <alignment horizontal="center"/>
    </xf>
    <xf numFmtId="180" fontId="103" fillId="3" borderId="0" xfId="0" applyNumberFormat="1" applyFont="1" applyFill="1" applyBorder="1" applyAlignment="1">
      <alignment horizontal="center"/>
    </xf>
    <xf numFmtId="41" fontId="101" fillId="5" borderId="10" xfId="0" applyNumberFormat="1" applyFont="1" applyFill="1" applyBorder="1" applyAlignment="1">
      <alignment vertical="center" shrinkToFit="1"/>
    </xf>
    <xf numFmtId="41" fontId="101" fillId="5" borderId="10" xfId="0" applyNumberFormat="1" applyFont="1" applyFill="1" applyBorder="1" applyAlignment="1">
      <alignment horizontal="center" vertical="center" shrinkToFit="1"/>
    </xf>
    <xf numFmtId="41" fontId="90" fillId="5" borderId="6" xfId="0" applyNumberFormat="1" applyFont="1" applyFill="1" applyBorder="1" applyAlignment="1">
      <alignment vertical="center" shrinkToFit="1"/>
    </xf>
    <xf numFmtId="0" fontId="104" fillId="3" borderId="0" xfId="0" applyFont="1" applyFill="1" applyBorder="1"/>
    <xf numFmtId="0" fontId="105" fillId="5" borderId="5" xfId="0" applyFont="1" applyFill="1" applyBorder="1" applyAlignment="1">
      <alignment horizontal="center" vertical="center"/>
    </xf>
    <xf numFmtId="41" fontId="106" fillId="5" borderId="11" xfId="0" applyNumberFormat="1" applyFont="1" applyFill="1" applyBorder="1" applyAlignment="1">
      <alignment horizontal="right" vertical="center"/>
    </xf>
    <xf numFmtId="41" fontId="106" fillId="5" borderId="0" xfId="0" applyNumberFormat="1" applyFont="1" applyFill="1" applyBorder="1" applyAlignment="1">
      <alignment horizontal="right" vertical="center"/>
    </xf>
    <xf numFmtId="41" fontId="106" fillId="5" borderId="9" xfId="0" applyNumberFormat="1" applyFont="1" applyFill="1" applyBorder="1" applyAlignment="1">
      <alignment horizontal="right" vertical="center"/>
    </xf>
    <xf numFmtId="192" fontId="106" fillId="5" borderId="0" xfId="0" applyNumberFormat="1" applyFont="1" applyFill="1" applyBorder="1" applyAlignment="1">
      <alignment horizontal="right" vertical="center"/>
    </xf>
    <xf numFmtId="178" fontId="90" fillId="5" borderId="0" xfId="0" applyNumberFormat="1" applyFont="1" applyFill="1" applyBorder="1" applyAlignment="1">
      <alignment horizontal="right" vertical="center" shrinkToFit="1"/>
    </xf>
    <xf numFmtId="0" fontId="107" fillId="3" borderId="0" xfId="0" applyFont="1" applyFill="1"/>
    <xf numFmtId="192" fontId="90" fillId="3" borderId="0" xfId="0" applyNumberFormat="1" applyFont="1" applyFill="1" applyBorder="1" applyAlignment="1">
      <alignment horizontal="right" vertical="center" shrinkToFit="1"/>
    </xf>
    <xf numFmtId="178" fontId="90" fillId="3" borderId="0" xfId="0" applyNumberFormat="1" applyFont="1" applyFill="1" applyBorder="1" applyAlignment="1" applyProtection="1">
      <alignment horizontal="right" vertical="center" shrinkToFit="1"/>
    </xf>
    <xf numFmtId="0" fontId="105" fillId="5" borderId="7" xfId="0" applyFont="1" applyFill="1" applyBorder="1" applyAlignment="1">
      <alignment horizontal="center" vertical="center"/>
    </xf>
    <xf numFmtId="41" fontId="106" fillId="5" borderId="8" xfId="0" applyNumberFormat="1" applyFont="1" applyFill="1" applyBorder="1" applyAlignment="1">
      <alignment horizontal="right" vertical="center"/>
    </xf>
    <xf numFmtId="41" fontId="106" fillId="5" borderId="10" xfId="0" applyNumberFormat="1" applyFont="1" applyFill="1" applyBorder="1" applyAlignment="1">
      <alignment horizontal="right" vertical="center"/>
    </xf>
    <xf numFmtId="41" fontId="106" fillId="5" borderId="6" xfId="0" applyNumberFormat="1" applyFont="1" applyFill="1" applyBorder="1" applyAlignment="1">
      <alignment horizontal="right" vertical="center"/>
    </xf>
    <xf numFmtId="192" fontId="106" fillId="5" borderId="10" xfId="0" applyNumberFormat="1" applyFont="1" applyFill="1" applyBorder="1" applyAlignment="1">
      <alignment horizontal="right" vertical="center"/>
    </xf>
    <xf numFmtId="178" fontId="90" fillId="5" borderId="10" xfId="0" applyNumberFormat="1" applyFont="1" applyFill="1" applyBorder="1" applyAlignment="1">
      <alignment horizontal="right" vertical="center" shrinkToFit="1"/>
    </xf>
  </cellXfs>
  <cellStyles count="15">
    <cellStyle name="쉼표 [0]" xfId="5" builtinId="6"/>
    <cellStyle name="쉼표 [0] 2" xfId="6"/>
    <cellStyle name="쉼표 [0] 3" xfId="7"/>
    <cellStyle name="쉼표 [0] 4" xfId="8"/>
    <cellStyle name="콤마 [0]_7. 인구이동" xfId="9"/>
    <cellStyle name="콤마_통Ⅱ" xfId="10"/>
    <cellStyle name="표준" xfId="0" builtinId="0"/>
    <cellStyle name="표준 2" xfId="1"/>
    <cellStyle name="표준 2 15" xfId="11"/>
    <cellStyle name="표준 2 2" xfId="3"/>
    <cellStyle name="표준 3" xfId="2"/>
    <cellStyle name="표준 3 2" xfId="4"/>
    <cellStyle name="표준 4" xfId="12"/>
    <cellStyle name="표준 5" xfId="13"/>
    <cellStyle name="표준 6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6"/>
  <sheetViews>
    <sheetView tabSelected="1" view="pageBreakPreview" zoomScale="85" zoomScaleSheetLayoutView="85" workbookViewId="0">
      <selection activeCell="K10" sqref="K10"/>
    </sheetView>
  </sheetViews>
  <sheetFormatPr defaultColWidth="9" defaultRowHeight="15.75"/>
  <cols>
    <col min="1" max="1" width="10.625" customWidth="1"/>
    <col min="2" max="2" width="11.375" style="148" customWidth="1"/>
    <col min="3" max="5" width="11.125" style="148" customWidth="1"/>
    <col min="6" max="8" width="10.125" style="148" customWidth="1"/>
    <col min="9" max="16384" width="9" style="1"/>
  </cols>
  <sheetData>
    <row r="1" spans="1:8" ht="5.0999999999999996" customHeight="1"/>
    <row r="2" spans="1:8" ht="22.5" customHeight="1">
      <c r="A2" s="935"/>
      <c r="B2" s="935"/>
      <c r="C2" s="935"/>
      <c r="D2" s="935"/>
      <c r="E2" s="935"/>
      <c r="F2" s="935"/>
      <c r="G2" s="935"/>
      <c r="H2" s="935"/>
    </row>
    <row r="3" spans="1:8" s="2" customFormat="1" ht="21" customHeight="1">
      <c r="A3" s="936" t="s">
        <v>350</v>
      </c>
      <c r="B3" s="937"/>
      <c r="C3" s="937"/>
      <c r="D3" s="937"/>
      <c r="E3" s="937"/>
      <c r="F3" s="937"/>
      <c r="G3" s="937"/>
      <c r="H3" s="937"/>
    </row>
    <row r="4" spans="1:8" s="2" customFormat="1" ht="20.100000000000001" customHeight="1">
      <c r="A4" s="938" t="s">
        <v>351</v>
      </c>
      <c r="B4" s="939"/>
      <c r="C4" s="939"/>
      <c r="D4" s="939"/>
      <c r="E4" s="939"/>
      <c r="F4" s="939"/>
      <c r="G4" s="939"/>
      <c r="H4" s="939"/>
    </row>
    <row r="5" spans="1:8" s="5" customFormat="1" ht="20.100000000000001" customHeight="1">
      <c r="A5" s="203" t="s">
        <v>352</v>
      </c>
      <c r="B5" s="321"/>
      <c r="C5" s="940"/>
      <c r="D5" s="940"/>
      <c r="E5" s="940"/>
      <c r="F5" s="940"/>
      <c r="G5" s="941" t="s">
        <v>353</v>
      </c>
      <c r="H5" s="941"/>
    </row>
    <row r="6" spans="1:8" s="253" customFormat="1" ht="21" customHeight="1">
      <c r="A6" s="193" t="s">
        <v>63</v>
      </c>
      <c r="B6" s="322" t="s">
        <v>354</v>
      </c>
      <c r="C6" s="322"/>
      <c r="D6" s="322"/>
      <c r="E6" s="323"/>
      <c r="F6" s="932" t="s">
        <v>355</v>
      </c>
      <c r="G6" s="933"/>
      <c r="H6" s="934"/>
    </row>
    <row r="7" spans="1:8" s="7" customFormat="1" ht="21" customHeight="1">
      <c r="A7" s="237" t="s">
        <v>356</v>
      </c>
      <c r="B7" s="110" t="s">
        <v>5</v>
      </c>
      <c r="C7" s="324" t="s">
        <v>357</v>
      </c>
      <c r="D7" s="324" t="s">
        <v>358</v>
      </c>
      <c r="E7" s="656" t="s">
        <v>359</v>
      </c>
      <c r="F7" s="649" t="s">
        <v>284</v>
      </c>
      <c r="G7" s="325" t="s">
        <v>360</v>
      </c>
      <c r="H7" s="649" t="s">
        <v>361</v>
      </c>
    </row>
    <row r="8" spans="1:8" s="9" customFormat="1" ht="21" customHeight="1">
      <c r="A8" s="238" t="s">
        <v>15</v>
      </c>
      <c r="B8" s="927" t="s">
        <v>178</v>
      </c>
      <c r="C8" s="927" t="s">
        <v>362</v>
      </c>
      <c r="D8" s="930" t="s">
        <v>363</v>
      </c>
      <c r="E8" s="930" t="s">
        <v>364</v>
      </c>
      <c r="F8" s="927" t="s">
        <v>178</v>
      </c>
      <c r="G8" s="927" t="s">
        <v>365</v>
      </c>
      <c r="H8" s="927" t="s">
        <v>366</v>
      </c>
    </row>
    <row r="9" spans="1:8" s="9" customFormat="1" ht="21" customHeight="1">
      <c r="A9" s="713" t="s">
        <v>367</v>
      </c>
      <c r="B9" s="928"/>
      <c r="C9" s="928"/>
      <c r="D9" s="931"/>
      <c r="E9" s="931"/>
      <c r="F9" s="928"/>
      <c r="G9" s="928"/>
      <c r="H9" s="928"/>
    </row>
    <row r="10" spans="1:8" s="329" customFormat="1" ht="95.1" customHeight="1">
      <c r="A10" s="326">
        <v>2015</v>
      </c>
      <c r="B10" s="327">
        <v>1379</v>
      </c>
      <c r="C10" s="327">
        <v>522</v>
      </c>
      <c r="D10" s="327">
        <v>157</v>
      </c>
      <c r="E10" s="327">
        <v>700</v>
      </c>
      <c r="F10" s="327">
        <v>3455</v>
      </c>
      <c r="G10" s="327">
        <v>1701</v>
      </c>
      <c r="H10" s="328">
        <v>1754</v>
      </c>
    </row>
    <row r="11" spans="1:8" s="329" customFormat="1" ht="95.1" customHeight="1">
      <c r="A11" s="326">
        <v>2016</v>
      </c>
      <c r="B11" s="327">
        <v>1357</v>
      </c>
      <c r="C11" s="327">
        <v>417</v>
      </c>
      <c r="D11" s="327">
        <v>0</v>
      </c>
      <c r="E11" s="327">
        <v>0</v>
      </c>
      <c r="F11" s="327">
        <v>3403</v>
      </c>
      <c r="G11" s="327">
        <v>1709</v>
      </c>
      <c r="H11" s="328">
        <v>1694</v>
      </c>
    </row>
    <row r="12" spans="1:8" s="329" customFormat="1" ht="95.1" customHeight="1">
      <c r="A12" s="326">
        <v>2017</v>
      </c>
      <c r="B12" s="327">
        <v>1383</v>
      </c>
      <c r="C12" s="327">
        <v>433</v>
      </c>
      <c r="D12" s="327">
        <v>0</v>
      </c>
      <c r="E12" s="327">
        <v>0</v>
      </c>
      <c r="F12" s="327">
        <v>3433</v>
      </c>
      <c r="G12" s="327">
        <v>1705</v>
      </c>
      <c r="H12" s="328">
        <v>1728</v>
      </c>
    </row>
    <row r="13" spans="1:8" s="330" customFormat="1" ht="95.1" customHeight="1">
      <c r="A13" s="326">
        <v>2018</v>
      </c>
      <c r="B13" s="327">
        <v>1341</v>
      </c>
      <c r="C13" s="327">
        <v>412</v>
      </c>
      <c r="D13" s="327">
        <v>0</v>
      </c>
      <c r="E13" s="327">
        <v>0</v>
      </c>
      <c r="F13" s="327">
        <v>3329</v>
      </c>
      <c r="G13" s="327">
        <v>1629</v>
      </c>
      <c r="H13" s="328">
        <v>1700</v>
      </c>
    </row>
    <row r="14" spans="1:8" s="329" customFormat="1" ht="95.1" customHeight="1">
      <c r="A14" s="326">
        <v>2019</v>
      </c>
      <c r="B14" s="327">
        <v>1357</v>
      </c>
      <c r="C14" s="327">
        <v>477</v>
      </c>
      <c r="D14" s="327">
        <v>0</v>
      </c>
      <c r="E14" s="327">
        <v>0</v>
      </c>
      <c r="F14" s="327">
        <v>3333</v>
      </c>
      <c r="G14" s="327">
        <v>1628</v>
      </c>
      <c r="H14" s="328">
        <v>1705</v>
      </c>
    </row>
    <row r="15" spans="1:8" s="1211" customFormat="1" ht="95.1" customHeight="1">
      <c r="A15" s="1208">
        <v>2020</v>
      </c>
      <c r="B15" s="1209">
        <v>2086</v>
      </c>
      <c r="C15" s="1209">
        <v>842</v>
      </c>
      <c r="D15" s="1209">
        <v>198</v>
      </c>
      <c r="E15" s="1209">
        <v>1046</v>
      </c>
      <c r="F15" s="1209">
        <v>5055</v>
      </c>
      <c r="G15" s="1209">
        <v>2512</v>
      </c>
      <c r="H15" s="1210">
        <v>2543</v>
      </c>
    </row>
    <row r="16" spans="1:8" s="336" customFormat="1" ht="23.25" customHeight="1">
      <c r="A16" s="929" t="s">
        <v>368</v>
      </c>
      <c r="B16" s="929"/>
      <c r="C16" s="929"/>
      <c r="D16" s="929"/>
      <c r="E16" s="334"/>
      <c r="F16" s="335"/>
      <c r="G16" s="335"/>
      <c r="H16" s="335"/>
    </row>
  </sheetData>
  <mergeCells count="14">
    <mergeCell ref="F6:H6"/>
    <mergeCell ref="A2:H2"/>
    <mergeCell ref="A3:H3"/>
    <mergeCell ref="A4:H4"/>
    <mergeCell ref="C5:F5"/>
    <mergeCell ref="G5:H5"/>
    <mergeCell ref="H8:H9"/>
    <mergeCell ref="A16:D16"/>
    <mergeCell ref="B8:B9"/>
    <mergeCell ref="C8:C9"/>
    <mergeCell ref="D8:D9"/>
    <mergeCell ref="E8:E9"/>
    <mergeCell ref="F8:F9"/>
    <mergeCell ref="G8:G9"/>
  </mergeCells>
  <phoneticPr fontId="6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36"/>
  <sheetViews>
    <sheetView topLeftCell="A7" zoomScale="75" zoomScaleNormal="75" zoomScaleSheetLayoutView="70" workbookViewId="0">
      <selection activeCell="Y35" sqref="Y35:AA35"/>
    </sheetView>
  </sheetViews>
  <sheetFormatPr defaultColWidth="9" defaultRowHeight="15.75"/>
  <cols>
    <col min="1" max="1" width="10.625" style="127" customWidth="1"/>
    <col min="2" max="2" width="8" style="128" customWidth="1"/>
    <col min="3" max="3" width="8.75" style="128" customWidth="1"/>
    <col min="4" max="4" width="8.5" style="128" customWidth="1"/>
    <col min="5" max="5" width="10" style="128" customWidth="1"/>
    <col min="6" max="6" width="7.375" style="129" customWidth="1"/>
    <col min="7" max="7" width="8.375" style="129" customWidth="1"/>
    <col min="8" max="8" width="8.125" style="129" customWidth="1"/>
    <col min="9" max="9" width="8.25" style="129" customWidth="1"/>
    <col min="10" max="10" width="8.125" style="128" customWidth="1"/>
    <col min="11" max="11" width="10.625" style="127" customWidth="1"/>
    <col min="12" max="12" width="8" style="127" customWidth="1"/>
    <col min="13" max="13" width="8.375" style="127" customWidth="1"/>
    <col min="14" max="14" width="8.5" style="127" customWidth="1"/>
    <col min="15" max="15" width="7.125" style="127" customWidth="1"/>
    <col min="16" max="16" width="9.375" style="127" customWidth="1"/>
    <col min="17" max="17" width="8.125" style="127" customWidth="1"/>
    <col min="18" max="18" width="7.125" style="127" customWidth="1"/>
    <col min="19" max="19" width="8.5" style="127" customWidth="1"/>
    <col min="20" max="20" width="10" style="127" customWidth="1"/>
    <col min="21" max="22" width="10.625" style="127" customWidth="1"/>
    <col min="23" max="23" width="13.625" style="127" customWidth="1"/>
    <col min="24" max="24" width="12.875" style="127" customWidth="1"/>
    <col min="25" max="25" width="11" style="127" customWidth="1"/>
    <col min="26" max="26" width="14.125" style="127" customWidth="1"/>
    <col min="27" max="27" width="12.875" style="127" customWidth="1"/>
    <col min="28" max="16384" width="9" style="130"/>
  </cols>
  <sheetData>
    <row r="1" spans="1:27" ht="5.0999999999999996" customHeight="1"/>
    <row r="2" spans="1:27" ht="50.1" customHeight="1">
      <c r="A2" s="935"/>
      <c r="B2" s="935"/>
      <c r="C2" s="935"/>
      <c r="D2" s="935"/>
      <c r="E2" s="935"/>
      <c r="F2" s="935"/>
      <c r="G2" s="935"/>
      <c r="H2" s="935"/>
      <c r="I2" s="935"/>
      <c r="J2" s="935"/>
      <c r="K2" s="935"/>
      <c r="L2" s="935"/>
      <c r="M2" s="935"/>
      <c r="N2" s="935"/>
      <c r="O2" s="935"/>
      <c r="P2" s="935"/>
      <c r="Q2" s="935"/>
      <c r="R2" s="935"/>
      <c r="S2" s="935"/>
      <c r="T2" s="935"/>
      <c r="U2" s="935"/>
      <c r="V2" s="935"/>
      <c r="W2" s="935"/>
      <c r="X2" s="935"/>
      <c r="Y2" s="935"/>
      <c r="Z2" s="935"/>
      <c r="AA2" s="935"/>
    </row>
    <row r="3" spans="1:27" s="131" customFormat="1" ht="21" customHeight="1">
      <c r="A3" s="946" t="s">
        <v>112</v>
      </c>
      <c r="B3" s="946"/>
      <c r="C3" s="946"/>
      <c r="D3" s="946"/>
      <c r="E3" s="946"/>
      <c r="F3" s="946"/>
      <c r="G3" s="946"/>
      <c r="H3" s="946"/>
      <c r="I3" s="946"/>
      <c r="J3" s="946"/>
      <c r="K3" s="946" t="s">
        <v>113</v>
      </c>
      <c r="L3" s="947"/>
      <c r="M3" s="947"/>
      <c r="N3" s="947"/>
      <c r="O3" s="947"/>
      <c r="P3" s="947"/>
      <c r="Q3" s="947"/>
      <c r="R3" s="947"/>
      <c r="S3" s="947"/>
      <c r="T3" s="947"/>
      <c r="U3" s="946" t="s">
        <v>113</v>
      </c>
      <c r="V3" s="946"/>
      <c r="W3" s="946"/>
      <c r="X3" s="946"/>
      <c r="Y3" s="946"/>
      <c r="Z3" s="946"/>
      <c r="AA3" s="946"/>
    </row>
    <row r="4" spans="1:27" s="131" customFormat="1" ht="20.100000000000001" customHeight="1">
      <c r="A4" s="938" t="s">
        <v>114</v>
      </c>
      <c r="B4" s="938"/>
      <c r="C4" s="938"/>
      <c r="D4" s="938"/>
      <c r="E4" s="938"/>
      <c r="F4" s="938"/>
      <c r="G4" s="938"/>
      <c r="H4" s="938"/>
      <c r="I4" s="938"/>
      <c r="J4" s="938"/>
      <c r="K4" s="938" t="s">
        <v>115</v>
      </c>
      <c r="L4" s="939"/>
      <c r="M4" s="939"/>
      <c r="N4" s="939"/>
      <c r="O4" s="939"/>
      <c r="P4" s="939"/>
      <c r="Q4" s="939"/>
      <c r="R4" s="939"/>
      <c r="S4" s="939"/>
      <c r="T4" s="939"/>
      <c r="U4" s="938" t="s">
        <v>115</v>
      </c>
      <c r="V4" s="938"/>
      <c r="W4" s="938"/>
      <c r="X4" s="938"/>
      <c r="Y4" s="938"/>
      <c r="Z4" s="938"/>
      <c r="AA4" s="938"/>
    </row>
    <row r="5" spans="1:27" ht="20.100000000000001" customHeight="1">
      <c r="A5" s="3" t="s">
        <v>30</v>
      </c>
      <c r="B5" s="132"/>
      <c r="C5" s="132"/>
      <c r="D5" s="132"/>
      <c r="E5" s="132"/>
      <c r="F5" s="132"/>
      <c r="G5" s="132"/>
      <c r="H5" s="132"/>
      <c r="I5" s="41"/>
      <c r="J5" s="122" t="s">
        <v>116</v>
      </c>
      <c r="K5" s="3" t="s">
        <v>30</v>
      </c>
      <c r="L5" s="40"/>
      <c r="M5" s="40"/>
      <c r="N5" s="40"/>
      <c r="O5" s="40"/>
      <c r="P5" s="40"/>
      <c r="Q5" s="40"/>
      <c r="R5" s="41"/>
      <c r="S5" s="41"/>
      <c r="T5" s="122" t="s">
        <v>116</v>
      </c>
      <c r="U5" s="3" t="s">
        <v>30</v>
      </c>
      <c r="V5" s="1060"/>
      <c r="W5" s="1060"/>
      <c r="X5" s="1060"/>
      <c r="Y5" s="1060"/>
      <c r="Z5" s="133"/>
      <c r="AA5" s="122" t="s">
        <v>116</v>
      </c>
    </row>
    <row r="6" spans="1:27" s="134" customFormat="1" ht="20.100000000000001" customHeight="1">
      <c r="A6" s="43" t="s">
        <v>63</v>
      </c>
      <c r="B6" s="1061" t="s">
        <v>118</v>
      </c>
      <c r="C6" s="1062"/>
      <c r="D6" s="1062"/>
      <c r="E6" s="1063"/>
      <c r="F6" s="1063"/>
      <c r="G6" s="1063"/>
      <c r="H6" s="1063"/>
      <c r="I6" s="1063"/>
      <c r="J6" s="1063"/>
      <c r="K6" s="43" t="s">
        <v>117</v>
      </c>
      <c r="L6" s="1064" t="s">
        <v>119</v>
      </c>
      <c r="M6" s="1064"/>
      <c r="N6" s="1064"/>
      <c r="O6" s="1064"/>
      <c r="P6" s="1064"/>
      <c r="Q6" s="1064"/>
      <c r="R6" s="1064"/>
      <c r="S6" s="1064"/>
      <c r="T6" s="1061"/>
      <c r="U6" s="43" t="s">
        <v>117</v>
      </c>
      <c r="V6" s="1065" t="s">
        <v>120</v>
      </c>
      <c r="W6" s="1064"/>
      <c r="X6" s="1064"/>
      <c r="Y6" s="1066"/>
      <c r="Z6" s="1066"/>
      <c r="AA6" s="1067"/>
    </row>
    <row r="7" spans="1:27" s="134" customFormat="1" ht="20.100000000000001" customHeight="1">
      <c r="A7" s="48"/>
      <c r="B7" s="1070" t="s">
        <v>121</v>
      </c>
      <c r="C7" s="1072" t="s">
        <v>122</v>
      </c>
      <c r="D7" s="1081"/>
      <c r="E7" s="1073"/>
      <c r="F7" s="1070" t="s">
        <v>123</v>
      </c>
      <c r="G7" s="1070"/>
      <c r="H7" s="1070"/>
      <c r="I7" s="1070"/>
      <c r="J7" s="1070"/>
      <c r="K7" s="48"/>
      <c r="L7" s="948" t="s">
        <v>124</v>
      </c>
      <c r="M7" s="950"/>
      <c r="N7" s="1072" t="s">
        <v>122</v>
      </c>
      <c r="O7" s="1081"/>
      <c r="P7" s="1073"/>
      <c r="Q7" s="1065" t="s">
        <v>125</v>
      </c>
      <c r="R7" s="1064"/>
      <c r="S7" s="1064"/>
      <c r="T7" s="1061"/>
      <c r="U7" s="48"/>
      <c r="V7" s="1070" t="s">
        <v>124</v>
      </c>
      <c r="W7" s="1072" t="s">
        <v>122</v>
      </c>
      <c r="X7" s="1073"/>
      <c r="Y7" s="1062" t="s">
        <v>126</v>
      </c>
      <c r="Z7" s="1062"/>
      <c r="AA7" s="1062"/>
    </row>
    <row r="8" spans="1:27" s="134" customFormat="1" ht="20.100000000000001" customHeight="1">
      <c r="A8" s="1076" t="s">
        <v>127</v>
      </c>
      <c r="B8" s="1071"/>
      <c r="C8" s="1074"/>
      <c r="D8" s="1082"/>
      <c r="E8" s="1075"/>
      <c r="F8" s="948" t="s">
        <v>128</v>
      </c>
      <c r="G8" s="950"/>
      <c r="H8" s="1078" t="s">
        <v>129</v>
      </c>
      <c r="I8" s="1078"/>
      <c r="J8" s="1079"/>
      <c r="K8" s="1076" t="s">
        <v>127</v>
      </c>
      <c r="L8" s="1083"/>
      <c r="M8" s="1084"/>
      <c r="N8" s="1074"/>
      <c r="O8" s="1082"/>
      <c r="P8" s="1075"/>
      <c r="Q8" s="948" t="s">
        <v>130</v>
      </c>
      <c r="R8" s="950"/>
      <c r="S8" s="978" t="s">
        <v>129</v>
      </c>
      <c r="T8" s="1080"/>
      <c r="U8" s="1076" t="s">
        <v>127</v>
      </c>
      <c r="V8" s="1071"/>
      <c r="W8" s="1074"/>
      <c r="X8" s="1075"/>
      <c r="Y8" s="673" t="s">
        <v>131</v>
      </c>
      <c r="Z8" s="675" t="s">
        <v>122</v>
      </c>
      <c r="AA8" s="135"/>
    </row>
    <row r="9" spans="1:27" s="136" customFormat="1" ht="20.100000000000001" customHeight="1">
      <c r="A9" s="1077"/>
      <c r="B9" s="668" t="s">
        <v>132</v>
      </c>
      <c r="C9" s="944" t="s">
        <v>133</v>
      </c>
      <c r="D9" s="1004"/>
      <c r="E9" s="945"/>
      <c r="F9" s="971" t="s">
        <v>132</v>
      </c>
      <c r="G9" s="969"/>
      <c r="H9" s="1068"/>
      <c r="I9" s="1069"/>
      <c r="J9" s="730" t="s">
        <v>134</v>
      </c>
      <c r="K9" s="1077"/>
      <c r="L9" s="971" t="s">
        <v>132</v>
      </c>
      <c r="M9" s="969"/>
      <c r="N9" s="944" t="s">
        <v>133</v>
      </c>
      <c r="O9" s="1004"/>
      <c r="P9" s="945"/>
      <c r="Q9" s="971" t="s">
        <v>132</v>
      </c>
      <c r="R9" s="969"/>
      <c r="S9" s="731"/>
      <c r="T9" s="730" t="s">
        <v>134</v>
      </c>
      <c r="U9" s="1077"/>
      <c r="V9" s="668" t="s">
        <v>16</v>
      </c>
      <c r="W9" s="944" t="s">
        <v>133</v>
      </c>
      <c r="X9" s="945"/>
      <c r="Y9" s="668" t="s">
        <v>132</v>
      </c>
      <c r="Z9" s="714" t="s">
        <v>133</v>
      </c>
      <c r="AA9" s="730" t="s">
        <v>134</v>
      </c>
    </row>
    <row r="10" spans="1:27" s="113" customFormat="1" ht="23.65" customHeight="1">
      <c r="A10" s="137">
        <v>2015</v>
      </c>
      <c r="B10" s="138">
        <v>4.3</v>
      </c>
      <c r="C10" s="681">
        <v>208</v>
      </c>
      <c r="D10" s="681"/>
      <c r="E10" s="681"/>
      <c r="F10" s="653" t="s">
        <v>43</v>
      </c>
      <c r="G10" s="653"/>
      <c r="H10" s="653" t="s">
        <v>43</v>
      </c>
      <c r="I10" s="653"/>
      <c r="J10" s="653" t="s">
        <v>43</v>
      </c>
      <c r="K10" s="137">
        <v>2015</v>
      </c>
      <c r="L10" s="654">
        <v>13</v>
      </c>
      <c r="M10" s="654"/>
      <c r="N10" s="655">
        <v>637</v>
      </c>
      <c r="O10" s="655"/>
      <c r="P10" s="655"/>
      <c r="Q10" s="654">
        <v>6</v>
      </c>
      <c r="R10" s="654"/>
      <c r="S10" s="655">
        <v>514</v>
      </c>
      <c r="T10" s="655">
        <v>8560</v>
      </c>
      <c r="U10" s="137">
        <v>2015</v>
      </c>
      <c r="V10" s="138">
        <v>101</v>
      </c>
      <c r="W10" s="681">
        <v>899</v>
      </c>
      <c r="X10" s="681"/>
      <c r="Y10" s="138">
        <v>45</v>
      </c>
      <c r="Z10" s="655">
        <v>110</v>
      </c>
      <c r="AA10" s="104">
        <v>245</v>
      </c>
    </row>
    <row r="11" spans="1:27" s="139" customFormat="1" ht="23.65" customHeight="1">
      <c r="A11" s="137">
        <v>2016</v>
      </c>
      <c r="B11" s="138">
        <v>4.4000000000000004</v>
      </c>
      <c r="C11" s="681">
        <v>205</v>
      </c>
      <c r="D11" s="681"/>
      <c r="E11" s="681"/>
      <c r="F11" s="653" t="s">
        <v>43</v>
      </c>
      <c r="G11" s="653"/>
      <c r="H11" s="653" t="s">
        <v>43</v>
      </c>
      <c r="I11" s="653"/>
      <c r="J11" s="653" t="s">
        <v>43</v>
      </c>
      <c r="K11" s="137">
        <v>2016</v>
      </c>
      <c r="L11" s="654">
        <v>12.7</v>
      </c>
      <c r="M11" s="654"/>
      <c r="N11" s="655">
        <v>617</v>
      </c>
      <c r="O11" s="655"/>
      <c r="P11" s="655"/>
      <c r="Q11" s="654">
        <v>5.9</v>
      </c>
      <c r="R11" s="654"/>
      <c r="S11" s="655">
        <v>496</v>
      </c>
      <c r="T11" s="655">
        <v>8400</v>
      </c>
      <c r="U11" s="137">
        <v>2016</v>
      </c>
      <c r="V11" s="138">
        <v>102</v>
      </c>
      <c r="W11" s="681">
        <v>925</v>
      </c>
      <c r="X11" s="681"/>
      <c r="Y11" s="138">
        <v>45</v>
      </c>
      <c r="Z11" s="655">
        <v>108</v>
      </c>
      <c r="AA11" s="104">
        <v>242</v>
      </c>
    </row>
    <row r="12" spans="1:27" s="139" customFormat="1" ht="23.65" customHeight="1">
      <c r="A12" s="137">
        <v>2017</v>
      </c>
      <c r="B12" s="138">
        <v>4.2</v>
      </c>
      <c r="C12" s="681">
        <v>204</v>
      </c>
      <c r="D12" s="681"/>
      <c r="E12" s="681"/>
      <c r="F12" s="653" t="s">
        <v>43</v>
      </c>
      <c r="G12" s="653"/>
      <c r="H12" s="653" t="s">
        <v>43</v>
      </c>
      <c r="I12" s="653"/>
      <c r="J12" s="653" t="s">
        <v>43</v>
      </c>
      <c r="K12" s="137">
        <v>2017</v>
      </c>
      <c r="L12" s="654">
        <v>9</v>
      </c>
      <c r="M12" s="654"/>
      <c r="N12" s="681">
        <v>430</v>
      </c>
      <c r="O12" s="681"/>
      <c r="P12" s="681"/>
      <c r="Q12" s="654">
        <v>4</v>
      </c>
      <c r="R12" s="654"/>
      <c r="S12" s="655">
        <v>340</v>
      </c>
      <c r="T12" s="655">
        <v>8500</v>
      </c>
      <c r="U12" s="137">
        <v>2017</v>
      </c>
      <c r="V12" s="138">
        <v>78.7</v>
      </c>
      <c r="W12" s="681">
        <v>814</v>
      </c>
      <c r="X12" s="681"/>
      <c r="Y12" s="138">
        <v>35</v>
      </c>
      <c r="Z12" s="655">
        <v>84</v>
      </c>
      <c r="AA12" s="104">
        <v>240</v>
      </c>
    </row>
    <row r="13" spans="1:27" s="139" customFormat="1" ht="23.65" customHeight="1">
      <c r="A13" s="137">
        <v>2018</v>
      </c>
      <c r="B13" s="138">
        <v>4</v>
      </c>
      <c r="C13" s="681">
        <v>200</v>
      </c>
      <c r="D13" s="681"/>
      <c r="E13" s="681"/>
      <c r="F13" s="653">
        <v>0</v>
      </c>
      <c r="G13" s="653"/>
      <c r="H13" s="653">
        <v>0</v>
      </c>
      <c r="I13" s="653"/>
      <c r="J13" s="279">
        <v>0</v>
      </c>
      <c r="K13" s="137">
        <v>2018</v>
      </c>
      <c r="L13" s="654">
        <v>9</v>
      </c>
      <c r="M13" s="654"/>
      <c r="N13" s="655">
        <v>430</v>
      </c>
      <c r="O13" s="655"/>
      <c r="P13" s="655"/>
      <c r="Q13" s="654">
        <v>4</v>
      </c>
      <c r="R13" s="654"/>
      <c r="S13" s="655">
        <v>350</v>
      </c>
      <c r="T13" s="655">
        <v>8550</v>
      </c>
      <c r="U13" s="137">
        <v>2018</v>
      </c>
      <c r="V13" s="138">
        <v>75</v>
      </c>
      <c r="W13" s="681">
        <v>800</v>
      </c>
      <c r="X13" s="681"/>
      <c r="Y13" s="138">
        <v>33</v>
      </c>
      <c r="Z13" s="655">
        <v>80</v>
      </c>
      <c r="AA13" s="104">
        <v>200</v>
      </c>
    </row>
    <row r="14" spans="1:27" s="140" customFormat="1" ht="23.65" customHeight="1">
      <c r="A14" s="736">
        <v>2019</v>
      </c>
      <c r="B14" s="496">
        <v>3.7</v>
      </c>
      <c r="C14" s="788">
        <v>178</v>
      </c>
      <c r="D14" s="671"/>
      <c r="E14" s="671"/>
      <c r="F14" s="732">
        <v>0</v>
      </c>
      <c r="G14" s="732"/>
      <c r="H14" s="732">
        <v>0</v>
      </c>
      <c r="I14" s="732"/>
      <c r="J14" s="733">
        <v>0</v>
      </c>
      <c r="K14" s="736">
        <v>2019</v>
      </c>
      <c r="L14" s="612">
        <v>9</v>
      </c>
      <c r="M14" s="612"/>
      <c r="N14" s="492">
        <v>430</v>
      </c>
      <c r="O14" s="492"/>
      <c r="P14" s="492"/>
      <c r="Q14" s="612">
        <v>4</v>
      </c>
      <c r="R14" s="612"/>
      <c r="S14" s="492">
        <v>340</v>
      </c>
      <c r="T14" s="492">
        <v>8500</v>
      </c>
      <c r="U14" s="736">
        <v>2019</v>
      </c>
      <c r="V14" s="496">
        <v>57.1</v>
      </c>
      <c r="W14" s="788">
        <v>648</v>
      </c>
      <c r="X14" s="671"/>
      <c r="Y14" s="496">
        <v>28</v>
      </c>
      <c r="Z14" s="492">
        <v>65</v>
      </c>
      <c r="AA14" s="498">
        <v>230</v>
      </c>
    </row>
    <row r="15" spans="1:27" s="402" customFormat="1" ht="23.65" customHeight="1">
      <c r="A15" s="401">
        <v>2020</v>
      </c>
      <c r="B15" s="821">
        <v>3.2</v>
      </c>
      <c r="C15" s="822">
        <v>166</v>
      </c>
      <c r="D15" s="734"/>
      <c r="E15" s="734"/>
      <c r="F15" s="732">
        <v>0</v>
      </c>
      <c r="G15" s="732"/>
      <c r="H15" s="732">
        <v>0</v>
      </c>
      <c r="I15" s="732"/>
      <c r="J15" s="733">
        <v>0</v>
      </c>
      <c r="K15" s="401">
        <v>2020</v>
      </c>
      <c r="L15" s="823">
        <v>9</v>
      </c>
      <c r="M15" s="823"/>
      <c r="N15" s="824">
        <v>430</v>
      </c>
      <c r="O15" s="824"/>
      <c r="P15" s="824"/>
      <c r="Q15" s="823">
        <v>4</v>
      </c>
      <c r="R15" s="823"/>
      <c r="S15" s="824">
        <v>340</v>
      </c>
      <c r="T15" s="824">
        <v>8500</v>
      </c>
      <c r="U15" s="401">
        <v>2020</v>
      </c>
      <c r="V15" s="821">
        <v>50.6</v>
      </c>
      <c r="W15" s="822">
        <v>600</v>
      </c>
      <c r="X15" s="822"/>
      <c r="Y15" s="821">
        <v>25</v>
      </c>
      <c r="Z15" s="824">
        <v>59</v>
      </c>
      <c r="AA15" s="825">
        <v>236</v>
      </c>
    </row>
    <row r="16" spans="1:27" s="134" customFormat="1" ht="20.100000000000001" customHeight="1">
      <c r="A16" s="43" t="s">
        <v>117</v>
      </c>
      <c r="B16" s="1064" t="s">
        <v>135</v>
      </c>
      <c r="C16" s="1066"/>
      <c r="D16" s="1066"/>
      <c r="E16" s="1066"/>
      <c r="F16" s="1066"/>
      <c r="G16" s="1066"/>
      <c r="H16" s="1066"/>
      <c r="I16" s="1066"/>
      <c r="J16" s="1067"/>
      <c r="K16" s="43" t="s">
        <v>117</v>
      </c>
      <c r="L16" s="1064" t="s">
        <v>136</v>
      </c>
      <c r="M16" s="1064"/>
      <c r="N16" s="1064"/>
      <c r="O16" s="1064"/>
      <c r="P16" s="1064"/>
      <c r="Q16" s="1064"/>
      <c r="R16" s="1064"/>
      <c r="S16" s="1064"/>
      <c r="T16" s="1061"/>
      <c r="U16" s="43" t="s">
        <v>117</v>
      </c>
      <c r="V16" s="1065" t="s">
        <v>137</v>
      </c>
      <c r="W16" s="1064"/>
      <c r="X16" s="1064"/>
      <c r="Y16" s="1064"/>
      <c r="Z16" s="1064"/>
      <c r="AA16" s="1061"/>
    </row>
    <row r="17" spans="1:28" s="134" customFormat="1" ht="20.100000000000001" customHeight="1">
      <c r="A17" s="48"/>
      <c r="B17" s="1061" t="s">
        <v>138</v>
      </c>
      <c r="C17" s="1062"/>
      <c r="D17" s="1062"/>
      <c r="E17" s="1062"/>
      <c r="F17" s="1062" t="s">
        <v>139</v>
      </c>
      <c r="G17" s="1062"/>
      <c r="H17" s="1062"/>
      <c r="I17" s="1062"/>
      <c r="J17" s="1062"/>
      <c r="K17" s="48"/>
      <c r="L17" s="949" t="s">
        <v>140</v>
      </c>
      <c r="M17" s="949"/>
      <c r="N17" s="950"/>
      <c r="O17" s="1065" t="s">
        <v>141</v>
      </c>
      <c r="P17" s="1064"/>
      <c r="Q17" s="1061"/>
      <c r="R17" s="1062" t="s">
        <v>142</v>
      </c>
      <c r="S17" s="1062"/>
      <c r="T17" s="1062"/>
      <c r="U17" s="48"/>
      <c r="V17" s="1065" t="s">
        <v>143</v>
      </c>
      <c r="W17" s="1064"/>
      <c r="X17" s="1061"/>
      <c r="Y17" s="1062" t="s">
        <v>144</v>
      </c>
      <c r="Z17" s="1062"/>
      <c r="AA17" s="1062"/>
    </row>
    <row r="18" spans="1:28" s="134" customFormat="1" ht="20.100000000000001" customHeight="1">
      <c r="A18" s="1076" t="s">
        <v>127</v>
      </c>
      <c r="B18" s="664" t="s">
        <v>121</v>
      </c>
      <c r="C18" s="964" t="s">
        <v>129</v>
      </c>
      <c r="D18" s="964"/>
      <c r="E18" s="1079"/>
      <c r="F18" s="948" t="s">
        <v>145</v>
      </c>
      <c r="G18" s="950"/>
      <c r="H18" s="964" t="s">
        <v>129</v>
      </c>
      <c r="I18" s="964"/>
      <c r="J18" s="1079"/>
      <c r="K18" s="1085" t="s">
        <v>127</v>
      </c>
      <c r="L18" s="664" t="s">
        <v>131</v>
      </c>
      <c r="M18" s="675" t="s">
        <v>122</v>
      </c>
      <c r="N18" s="672"/>
      <c r="O18" s="673" t="s">
        <v>131</v>
      </c>
      <c r="P18" s="675" t="s">
        <v>122</v>
      </c>
      <c r="Q18" s="135"/>
      <c r="R18" s="673" t="s">
        <v>131</v>
      </c>
      <c r="S18" s="675" t="s">
        <v>122</v>
      </c>
      <c r="T18" s="135"/>
      <c r="U18" s="1085" t="s">
        <v>127</v>
      </c>
      <c r="V18" s="673" t="s">
        <v>131</v>
      </c>
      <c r="W18" s="675" t="s">
        <v>122</v>
      </c>
      <c r="X18" s="135"/>
      <c r="Y18" s="673" t="s">
        <v>131</v>
      </c>
      <c r="Z18" s="675" t="s">
        <v>122</v>
      </c>
      <c r="AA18" s="135"/>
    </row>
    <row r="19" spans="1:28" s="136" customFormat="1" ht="20.100000000000001" customHeight="1">
      <c r="A19" s="1077"/>
      <c r="B19" s="667" t="s">
        <v>132</v>
      </c>
      <c r="C19" s="1068"/>
      <c r="D19" s="1069"/>
      <c r="E19" s="730" t="s">
        <v>134</v>
      </c>
      <c r="F19" s="971" t="s">
        <v>132</v>
      </c>
      <c r="G19" s="969"/>
      <c r="H19" s="944"/>
      <c r="I19" s="945"/>
      <c r="J19" s="730" t="s">
        <v>134</v>
      </c>
      <c r="K19" s="1086"/>
      <c r="L19" s="667" t="s">
        <v>132</v>
      </c>
      <c r="M19" s="714" t="s">
        <v>133</v>
      </c>
      <c r="N19" s="730" t="s">
        <v>134</v>
      </c>
      <c r="O19" s="668" t="s">
        <v>132</v>
      </c>
      <c r="P19" s="714" t="s">
        <v>133</v>
      </c>
      <c r="Q19" s="730" t="s">
        <v>134</v>
      </c>
      <c r="R19" s="668" t="s">
        <v>132</v>
      </c>
      <c r="S19" s="714" t="s">
        <v>133</v>
      </c>
      <c r="T19" s="730" t="s">
        <v>134</v>
      </c>
      <c r="U19" s="1086"/>
      <c r="V19" s="668" t="s">
        <v>132</v>
      </c>
      <c r="W19" s="714" t="s">
        <v>133</v>
      </c>
      <c r="X19" s="730" t="s">
        <v>134</v>
      </c>
      <c r="Y19" s="668" t="s">
        <v>132</v>
      </c>
      <c r="Z19" s="714" t="s">
        <v>133</v>
      </c>
      <c r="AA19" s="730" t="s">
        <v>134</v>
      </c>
    </row>
    <row r="20" spans="1:28" s="142" customFormat="1" ht="23.65" customHeight="1">
      <c r="A20" s="137">
        <v>2015</v>
      </c>
      <c r="B20" s="655">
        <v>0</v>
      </c>
      <c r="C20" s="681">
        <v>0</v>
      </c>
      <c r="D20" s="681"/>
      <c r="E20" s="655">
        <v>0</v>
      </c>
      <c r="F20" s="684">
        <v>0</v>
      </c>
      <c r="G20" s="684"/>
      <c r="H20" s="681">
        <v>0</v>
      </c>
      <c r="I20" s="681"/>
      <c r="J20" s="655">
        <v>0</v>
      </c>
      <c r="K20" s="137">
        <v>2015</v>
      </c>
      <c r="L20" s="138">
        <v>4</v>
      </c>
      <c r="M20" s="655">
        <v>47</v>
      </c>
      <c r="N20" s="655">
        <v>1180</v>
      </c>
      <c r="O20" s="138">
        <v>3</v>
      </c>
      <c r="P20" s="655">
        <v>76</v>
      </c>
      <c r="Q20" s="655">
        <v>2530</v>
      </c>
      <c r="R20" s="655" t="s">
        <v>43</v>
      </c>
      <c r="S20" s="655" t="s">
        <v>43</v>
      </c>
      <c r="T20" s="655" t="s">
        <v>43</v>
      </c>
      <c r="U20" s="137">
        <v>2015</v>
      </c>
      <c r="V20" s="138">
        <v>0.9</v>
      </c>
      <c r="W20" s="655">
        <v>23</v>
      </c>
      <c r="X20" s="655">
        <v>2580</v>
      </c>
      <c r="Y20" s="138">
        <v>3</v>
      </c>
      <c r="Z20" s="655">
        <v>178</v>
      </c>
      <c r="AA20" s="104">
        <v>5930</v>
      </c>
      <c r="AB20" s="113"/>
    </row>
    <row r="21" spans="1:28" s="143" customFormat="1" ht="23.65" customHeight="1">
      <c r="A21" s="137">
        <v>2016</v>
      </c>
      <c r="B21" s="655">
        <v>0</v>
      </c>
      <c r="C21" s="681">
        <v>0</v>
      </c>
      <c r="D21" s="681"/>
      <c r="E21" s="655">
        <v>0</v>
      </c>
      <c r="F21" s="684">
        <v>0</v>
      </c>
      <c r="G21" s="684"/>
      <c r="H21" s="681">
        <v>0</v>
      </c>
      <c r="I21" s="681"/>
      <c r="J21" s="655">
        <v>0</v>
      </c>
      <c r="K21" s="137">
        <v>2016</v>
      </c>
      <c r="L21" s="138">
        <v>4</v>
      </c>
      <c r="M21" s="655">
        <v>48</v>
      </c>
      <c r="N21" s="655">
        <v>1210</v>
      </c>
      <c r="O21" s="138">
        <v>2.8</v>
      </c>
      <c r="P21" s="655">
        <v>73</v>
      </c>
      <c r="Q21" s="655">
        <v>2610</v>
      </c>
      <c r="R21" s="655" t="s">
        <v>43</v>
      </c>
      <c r="S21" s="655" t="s">
        <v>43</v>
      </c>
      <c r="T21" s="655" t="s">
        <v>43</v>
      </c>
      <c r="U21" s="137">
        <v>2016</v>
      </c>
      <c r="V21" s="138">
        <v>1</v>
      </c>
      <c r="W21" s="655">
        <v>25</v>
      </c>
      <c r="X21" s="655">
        <v>2540</v>
      </c>
      <c r="Y21" s="138">
        <v>3.2</v>
      </c>
      <c r="Z21" s="655">
        <v>188</v>
      </c>
      <c r="AA21" s="104">
        <v>5880</v>
      </c>
      <c r="AB21" s="139"/>
    </row>
    <row r="22" spans="1:28" s="143" customFormat="1" ht="23.65" customHeight="1">
      <c r="A22" s="137">
        <v>2017</v>
      </c>
      <c r="B22" s="655">
        <v>0</v>
      </c>
      <c r="C22" s="681">
        <v>0</v>
      </c>
      <c r="D22" s="681"/>
      <c r="E22" s="655">
        <v>0</v>
      </c>
      <c r="F22" s="684">
        <v>0</v>
      </c>
      <c r="G22" s="684"/>
      <c r="H22" s="681">
        <v>0</v>
      </c>
      <c r="I22" s="681"/>
      <c r="J22" s="655">
        <v>0</v>
      </c>
      <c r="K22" s="137">
        <v>2017</v>
      </c>
      <c r="L22" s="138">
        <v>3</v>
      </c>
      <c r="M22" s="655">
        <v>36</v>
      </c>
      <c r="N22" s="655">
        <v>1200</v>
      </c>
      <c r="O22" s="138">
        <v>2</v>
      </c>
      <c r="P22" s="655">
        <v>54</v>
      </c>
      <c r="Q22" s="655">
        <v>2700</v>
      </c>
      <c r="R22" s="655" t="s">
        <v>43</v>
      </c>
      <c r="S22" s="655" t="s">
        <v>43</v>
      </c>
      <c r="T22" s="655" t="s">
        <v>43</v>
      </c>
      <c r="U22" s="137">
        <v>2017</v>
      </c>
      <c r="V22" s="138">
        <v>1.3</v>
      </c>
      <c r="W22" s="655">
        <v>32</v>
      </c>
      <c r="X22" s="655">
        <v>2510</v>
      </c>
      <c r="Y22" s="138">
        <v>4.4000000000000004</v>
      </c>
      <c r="Z22" s="655">
        <v>257</v>
      </c>
      <c r="AA22" s="104">
        <v>5850</v>
      </c>
      <c r="AB22" s="139"/>
    </row>
    <row r="23" spans="1:28" s="143" customFormat="1" ht="23.65" customHeight="1">
      <c r="A23" s="137">
        <v>2018</v>
      </c>
      <c r="B23" s="655">
        <v>0</v>
      </c>
      <c r="C23" s="681">
        <v>0</v>
      </c>
      <c r="D23" s="681"/>
      <c r="E23" s="655">
        <v>0</v>
      </c>
      <c r="F23" s="684">
        <v>0</v>
      </c>
      <c r="G23" s="684"/>
      <c r="H23" s="681">
        <v>0</v>
      </c>
      <c r="I23" s="681"/>
      <c r="J23" s="655">
        <v>0</v>
      </c>
      <c r="K23" s="137">
        <v>2018</v>
      </c>
      <c r="L23" s="138">
        <v>3</v>
      </c>
      <c r="M23" s="655">
        <v>36</v>
      </c>
      <c r="N23" s="655">
        <v>1200</v>
      </c>
      <c r="O23" s="138">
        <v>2</v>
      </c>
      <c r="P23" s="655">
        <v>54</v>
      </c>
      <c r="Q23" s="655">
        <v>2700</v>
      </c>
      <c r="R23" s="655">
        <v>0</v>
      </c>
      <c r="S23" s="655">
        <v>0</v>
      </c>
      <c r="T23" s="655">
        <v>0</v>
      </c>
      <c r="U23" s="137">
        <v>2018</v>
      </c>
      <c r="V23" s="138">
        <v>1</v>
      </c>
      <c r="W23" s="655">
        <v>25</v>
      </c>
      <c r="X23" s="655">
        <v>2500</v>
      </c>
      <c r="Y23" s="138">
        <v>4</v>
      </c>
      <c r="Z23" s="655">
        <v>250</v>
      </c>
      <c r="AA23" s="104">
        <v>5750</v>
      </c>
      <c r="AB23" s="139"/>
    </row>
    <row r="24" spans="1:28" s="143" customFormat="1" ht="23.65" customHeight="1">
      <c r="A24" s="736">
        <v>2019</v>
      </c>
      <c r="B24" s="492">
        <v>0</v>
      </c>
      <c r="C24" s="788">
        <v>0</v>
      </c>
      <c r="D24" s="671"/>
      <c r="E24" s="492">
        <v>0</v>
      </c>
      <c r="F24" s="788">
        <v>0</v>
      </c>
      <c r="G24" s="735"/>
      <c r="H24" s="788">
        <v>0</v>
      </c>
      <c r="I24" s="671"/>
      <c r="J24" s="492">
        <v>0</v>
      </c>
      <c r="K24" s="736">
        <v>2019</v>
      </c>
      <c r="L24" s="496">
        <v>3</v>
      </c>
      <c r="M24" s="492">
        <v>36</v>
      </c>
      <c r="N24" s="492">
        <v>1200</v>
      </c>
      <c r="O24" s="496">
        <v>2</v>
      </c>
      <c r="P24" s="492">
        <v>54</v>
      </c>
      <c r="Q24" s="655">
        <v>2700</v>
      </c>
      <c r="R24" s="492">
        <v>0</v>
      </c>
      <c r="S24" s="492">
        <v>0</v>
      </c>
      <c r="T24" s="492">
        <v>0</v>
      </c>
      <c r="U24" s="736">
        <v>2019</v>
      </c>
      <c r="V24" s="496">
        <v>2</v>
      </c>
      <c r="W24" s="492">
        <v>50</v>
      </c>
      <c r="X24" s="492">
        <v>2500</v>
      </c>
      <c r="Y24" s="496">
        <v>5</v>
      </c>
      <c r="Z24" s="492">
        <v>290</v>
      </c>
      <c r="AA24" s="498">
        <v>5800</v>
      </c>
      <c r="AB24" s="139"/>
    </row>
    <row r="25" spans="1:28" s="403" customFormat="1" ht="23.65" customHeight="1">
      <c r="A25" s="737">
        <v>2020</v>
      </c>
      <c r="B25" s="492">
        <v>0</v>
      </c>
      <c r="C25" s="788">
        <v>0</v>
      </c>
      <c r="D25" s="671"/>
      <c r="E25" s="492">
        <v>0</v>
      </c>
      <c r="F25" s="788">
        <v>0</v>
      </c>
      <c r="G25" s="735"/>
      <c r="H25" s="788">
        <v>0</v>
      </c>
      <c r="I25" s="671"/>
      <c r="J25" s="492">
        <v>0</v>
      </c>
      <c r="K25" s="737">
        <v>2020</v>
      </c>
      <c r="L25" s="821">
        <v>3</v>
      </c>
      <c r="M25" s="824">
        <v>36</v>
      </c>
      <c r="N25" s="824">
        <v>1200</v>
      </c>
      <c r="O25" s="821">
        <v>2</v>
      </c>
      <c r="P25" s="824">
        <v>54</v>
      </c>
      <c r="Q25" s="525">
        <v>2700</v>
      </c>
      <c r="R25" s="826">
        <v>0</v>
      </c>
      <c r="S25" s="826">
        <v>0</v>
      </c>
      <c r="T25" s="826">
        <v>0</v>
      </c>
      <c r="U25" s="737">
        <v>2020</v>
      </c>
      <c r="V25" s="821">
        <v>1.5</v>
      </c>
      <c r="W25" s="824">
        <v>40</v>
      </c>
      <c r="X25" s="824">
        <v>2667</v>
      </c>
      <c r="Y25" s="821">
        <v>4</v>
      </c>
      <c r="Z25" s="824">
        <v>260</v>
      </c>
      <c r="AA25" s="825">
        <v>6500</v>
      </c>
      <c r="AB25" s="402"/>
    </row>
    <row r="26" spans="1:28" s="134" customFormat="1" ht="20.100000000000001" customHeight="1">
      <c r="A26" s="43" t="s">
        <v>117</v>
      </c>
      <c r="B26" s="1065" t="s">
        <v>118</v>
      </c>
      <c r="C26" s="1064"/>
      <c r="D26" s="1064"/>
      <c r="E26" s="1064"/>
      <c r="F26" s="1064"/>
      <c r="G26" s="1064"/>
      <c r="H26" s="1064"/>
      <c r="I26" s="1064"/>
      <c r="J26" s="1061"/>
      <c r="K26" s="43" t="s">
        <v>117</v>
      </c>
      <c r="L26" s="1065" t="s">
        <v>146</v>
      </c>
      <c r="M26" s="1064"/>
      <c r="N26" s="1064"/>
      <c r="O26" s="1064"/>
      <c r="P26" s="1064"/>
      <c r="Q26" s="1064"/>
      <c r="R26" s="1064"/>
      <c r="S26" s="1064"/>
      <c r="T26" s="1061"/>
      <c r="U26" s="43" t="s">
        <v>117</v>
      </c>
      <c r="V26" s="1065" t="s">
        <v>120</v>
      </c>
      <c r="W26" s="1064"/>
      <c r="X26" s="1064"/>
      <c r="Y26" s="1064"/>
      <c r="Z26" s="1064"/>
      <c r="AA26" s="1061"/>
    </row>
    <row r="27" spans="1:28" s="134" customFormat="1" ht="20.100000000000001" customHeight="1">
      <c r="A27" s="1076" t="s">
        <v>127</v>
      </c>
      <c r="B27" s="1065" t="s">
        <v>147</v>
      </c>
      <c r="C27" s="1064"/>
      <c r="D27" s="1061"/>
      <c r="E27" s="1065" t="s">
        <v>148</v>
      </c>
      <c r="F27" s="1064"/>
      <c r="G27" s="1061"/>
      <c r="H27" s="1065" t="s">
        <v>149</v>
      </c>
      <c r="I27" s="1064"/>
      <c r="J27" s="1061"/>
      <c r="K27" s="1085" t="s">
        <v>127</v>
      </c>
      <c r="L27" s="1070" t="s">
        <v>124</v>
      </c>
      <c r="M27" s="1072" t="s">
        <v>122</v>
      </c>
      <c r="N27" s="1073"/>
      <c r="O27" s="1065" t="s">
        <v>150</v>
      </c>
      <c r="P27" s="1064"/>
      <c r="Q27" s="1061"/>
      <c r="R27" s="1065" t="s">
        <v>151</v>
      </c>
      <c r="S27" s="1064"/>
      <c r="T27" s="1061"/>
      <c r="U27" s="1085" t="s">
        <v>127</v>
      </c>
      <c r="V27" s="1065" t="s">
        <v>152</v>
      </c>
      <c r="W27" s="1064"/>
      <c r="X27" s="1061"/>
      <c r="Y27" s="1065" t="s">
        <v>153</v>
      </c>
      <c r="Z27" s="1064"/>
      <c r="AA27" s="1061"/>
    </row>
    <row r="28" spans="1:28" s="134" customFormat="1" ht="20.100000000000001" customHeight="1">
      <c r="A28" s="1076"/>
      <c r="B28" s="664" t="s">
        <v>121</v>
      </c>
      <c r="C28" s="675" t="s">
        <v>122</v>
      </c>
      <c r="D28" s="676"/>
      <c r="E28" s="673" t="s">
        <v>121</v>
      </c>
      <c r="F28" s="665" t="s">
        <v>154</v>
      </c>
      <c r="G28" s="666"/>
      <c r="H28" s="673" t="s">
        <v>128</v>
      </c>
      <c r="I28" s="675" t="s">
        <v>122</v>
      </c>
      <c r="J28" s="664"/>
      <c r="K28" s="1085"/>
      <c r="L28" s="1071"/>
      <c r="M28" s="1074"/>
      <c r="N28" s="1075"/>
      <c r="O28" s="673" t="s">
        <v>131</v>
      </c>
      <c r="P28" s="675" t="s">
        <v>122</v>
      </c>
      <c r="Q28" s="135"/>
      <c r="R28" s="673" t="s">
        <v>131</v>
      </c>
      <c r="S28" s="675" t="s">
        <v>122</v>
      </c>
      <c r="T28" s="135"/>
      <c r="U28" s="1085"/>
      <c r="V28" s="673" t="s">
        <v>131</v>
      </c>
      <c r="W28" s="675" t="s">
        <v>122</v>
      </c>
      <c r="X28" s="135"/>
      <c r="Y28" s="673" t="s">
        <v>131</v>
      </c>
      <c r="Z28" s="675" t="s">
        <v>122</v>
      </c>
      <c r="AA28" s="135"/>
    </row>
    <row r="29" spans="1:28" s="136" customFormat="1" ht="20.100000000000001" customHeight="1">
      <c r="A29" s="1077"/>
      <c r="B29" s="667" t="s">
        <v>132</v>
      </c>
      <c r="C29" s="738" t="s">
        <v>133</v>
      </c>
      <c r="D29" s="730" t="s">
        <v>134</v>
      </c>
      <c r="E29" s="668" t="s">
        <v>132</v>
      </c>
      <c r="F29" s="739" t="s">
        <v>133</v>
      </c>
      <c r="G29" s="730" t="s">
        <v>134</v>
      </c>
      <c r="H29" s="668" t="s">
        <v>132</v>
      </c>
      <c r="I29" s="668" t="s">
        <v>133</v>
      </c>
      <c r="J29" s="730" t="s">
        <v>134</v>
      </c>
      <c r="K29" s="1086"/>
      <c r="L29" s="668" t="s">
        <v>16</v>
      </c>
      <c r="M29" s="1087" t="s">
        <v>133</v>
      </c>
      <c r="N29" s="1088"/>
      <c r="O29" s="668" t="s">
        <v>132</v>
      </c>
      <c r="P29" s="714" t="s">
        <v>133</v>
      </c>
      <c r="Q29" s="730" t="s">
        <v>134</v>
      </c>
      <c r="R29" s="668" t="s">
        <v>132</v>
      </c>
      <c r="S29" s="714" t="s">
        <v>133</v>
      </c>
      <c r="T29" s="730" t="s">
        <v>134</v>
      </c>
      <c r="U29" s="1086"/>
      <c r="V29" s="668" t="s">
        <v>132</v>
      </c>
      <c r="W29" s="714" t="s">
        <v>133</v>
      </c>
      <c r="X29" s="730" t="s">
        <v>134</v>
      </c>
      <c r="Y29" s="668" t="s">
        <v>132</v>
      </c>
      <c r="Z29" s="714" t="s">
        <v>133</v>
      </c>
      <c r="AA29" s="730" t="s">
        <v>134</v>
      </c>
    </row>
    <row r="30" spans="1:28" s="142" customFormat="1" ht="23.65" customHeight="1">
      <c r="A30" s="137">
        <v>2015</v>
      </c>
      <c r="B30" s="138">
        <v>0.3</v>
      </c>
      <c r="C30" s="655">
        <v>21</v>
      </c>
      <c r="D30" s="655">
        <v>6700</v>
      </c>
      <c r="E30" s="138">
        <v>1.6</v>
      </c>
      <c r="F30" s="655">
        <v>44</v>
      </c>
      <c r="G30" s="655">
        <v>2200</v>
      </c>
      <c r="H30" s="138">
        <v>2</v>
      </c>
      <c r="I30" s="655">
        <v>143</v>
      </c>
      <c r="J30" s="655">
        <v>7152</v>
      </c>
      <c r="K30" s="137">
        <v>2015</v>
      </c>
      <c r="L30" s="138">
        <v>1.8</v>
      </c>
      <c r="M30" s="681">
        <v>99</v>
      </c>
      <c r="N30" s="681"/>
      <c r="O30" s="138">
        <v>1.8</v>
      </c>
      <c r="P30" s="655">
        <v>99</v>
      </c>
      <c r="Q30" s="655">
        <v>5500</v>
      </c>
      <c r="R30" s="655" t="s">
        <v>43</v>
      </c>
      <c r="S30" s="655" t="s">
        <v>43</v>
      </c>
      <c r="T30" s="655" t="s">
        <v>43</v>
      </c>
      <c r="U30" s="137">
        <v>2015</v>
      </c>
      <c r="V30" s="655" t="s">
        <v>43</v>
      </c>
      <c r="W30" s="655" t="s">
        <v>43</v>
      </c>
      <c r="X30" s="655" t="s">
        <v>43</v>
      </c>
      <c r="Y30" s="138">
        <v>52</v>
      </c>
      <c r="Z30" s="655">
        <v>588</v>
      </c>
      <c r="AA30" s="104">
        <v>1130</v>
      </c>
    </row>
    <row r="31" spans="1:28" s="143" customFormat="1" ht="23.65" customHeight="1">
      <c r="A31" s="137">
        <v>2016</v>
      </c>
      <c r="B31" s="138">
        <v>0.3</v>
      </c>
      <c r="C31" s="655">
        <v>19.5</v>
      </c>
      <c r="D31" s="655">
        <v>6500</v>
      </c>
      <c r="E31" s="138">
        <v>1.5</v>
      </c>
      <c r="F31" s="655">
        <v>34.799999999999997</v>
      </c>
      <c r="G31" s="655">
        <v>2320</v>
      </c>
      <c r="H31" s="138">
        <v>2.1</v>
      </c>
      <c r="I31" s="655">
        <v>151</v>
      </c>
      <c r="J31" s="655">
        <v>7200</v>
      </c>
      <c r="K31" s="137">
        <v>2016</v>
      </c>
      <c r="L31" s="138">
        <v>2</v>
      </c>
      <c r="M31" s="681">
        <v>108</v>
      </c>
      <c r="N31" s="681"/>
      <c r="O31" s="138">
        <v>2</v>
      </c>
      <c r="P31" s="655">
        <v>108</v>
      </c>
      <c r="Q31" s="655">
        <v>5420</v>
      </c>
      <c r="R31" s="655" t="s">
        <v>43</v>
      </c>
      <c r="S31" s="655" t="s">
        <v>43</v>
      </c>
      <c r="T31" s="655" t="s">
        <v>43</v>
      </c>
      <c r="U31" s="137">
        <v>2016</v>
      </c>
      <c r="V31" s="655" t="s">
        <v>43</v>
      </c>
      <c r="W31" s="655" t="s">
        <v>43</v>
      </c>
      <c r="X31" s="655" t="s">
        <v>43</v>
      </c>
      <c r="Y31" s="138">
        <v>53</v>
      </c>
      <c r="Z31" s="655">
        <v>604</v>
      </c>
      <c r="AA31" s="104">
        <v>1140</v>
      </c>
    </row>
    <row r="32" spans="1:28" s="143" customFormat="1" ht="23.65" customHeight="1">
      <c r="A32" s="137">
        <v>2017</v>
      </c>
      <c r="B32" s="138">
        <v>0.2</v>
      </c>
      <c r="C32" s="655">
        <v>13.2</v>
      </c>
      <c r="D32" s="655">
        <v>6600</v>
      </c>
      <c r="E32" s="138">
        <v>2</v>
      </c>
      <c r="F32" s="655">
        <v>45</v>
      </c>
      <c r="G32" s="655">
        <v>2240</v>
      </c>
      <c r="H32" s="138">
        <v>2</v>
      </c>
      <c r="I32" s="655">
        <v>146</v>
      </c>
      <c r="J32" s="655">
        <v>7320</v>
      </c>
      <c r="K32" s="137">
        <v>2017</v>
      </c>
      <c r="L32" s="138">
        <v>1</v>
      </c>
      <c r="M32" s="681">
        <v>54</v>
      </c>
      <c r="N32" s="681"/>
      <c r="O32" s="138">
        <v>1</v>
      </c>
      <c r="P32" s="655">
        <v>54</v>
      </c>
      <c r="Q32" s="655">
        <v>5360</v>
      </c>
      <c r="R32" s="655">
        <v>0</v>
      </c>
      <c r="S32" s="655">
        <v>0</v>
      </c>
      <c r="T32" s="655">
        <v>0</v>
      </c>
      <c r="U32" s="137">
        <v>2017</v>
      </c>
      <c r="V32" s="655" t="s">
        <v>43</v>
      </c>
      <c r="W32" s="655" t="s">
        <v>43</v>
      </c>
      <c r="X32" s="655" t="s">
        <v>43</v>
      </c>
      <c r="Y32" s="138">
        <v>38</v>
      </c>
      <c r="Z32" s="655">
        <v>441</v>
      </c>
      <c r="AA32" s="104">
        <v>1160</v>
      </c>
    </row>
    <row r="33" spans="1:27" s="143" customFormat="1" ht="23.65" customHeight="1">
      <c r="A33" s="137">
        <v>2018</v>
      </c>
      <c r="B33" s="138">
        <v>0.2</v>
      </c>
      <c r="C33" s="655">
        <v>13</v>
      </c>
      <c r="D33" s="655">
        <v>6600</v>
      </c>
      <c r="E33" s="138">
        <v>2</v>
      </c>
      <c r="F33" s="655">
        <v>45</v>
      </c>
      <c r="G33" s="655">
        <v>2240</v>
      </c>
      <c r="H33" s="138">
        <v>1.5</v>
      </c>
      <c r="I33" s="655">
        <v>120</v>
      </c>
      <c r="J33" s="655">
        <v>6900</v>
      </c>
      <c r="K33" s="137">
        <v>2018</v>
      </c>
      <c r="L33" s="138">
        <v>1</v>
      </c>
      <c r="M33" s="681">
        <v>50</v>
      </c>
      <c r="N33" s="681"/>
      <c r="O33" s="138">
        <v>1</v>
      </c>
      <c r="P33" s="655">
        <v>50</v>
      </c>
      <c r="Q33" s="655">
        <v>4800</v>
      </c>
      <c r="R33" s="655">
        <v>0</v>
      </c>
      <c r="S33" s="655">
        <v>0</v>
      </c>
      <c r="T33" s="655">
        <v>0</v>
      </c>
      <c r="U33" s="137">
        <v>2018</v>
      </c>
      <c r="V33" s="655">
        <v>0</v>
      </c>
      <c r="W33" s="655">
        <v>0</v>
      </c>
      <c r="X33" s="655">
        <v>0</v>
      </c>
      <c r="Y33" s="138">
        <v>34</v>
      </c>
      <c r="Z33" s="655">
        <v>3900</v>
      </c>
      <c r="AA33" s="104">
        <v>1000</v>
      </c>
    </row>
    <row r="34" spans="1:27" s="143" customFormat="1" ht="23.65" customHeight="1">
      <c r="A34" s="736">
        <v>2019</v>
      </c>
      <c r="B34" s="496">
        <v>0.2</v>
      </c>
      <c r="C34" s="492">
        <v>13</v>
      </c>
      <c r="D34" s="492">
        <v>6600</v>
      </c>
      <c r="E34" s="496">
        <v>2</v>
      </c>
      <c r="F34" s="492">
        <v>45</v>
      </c>
      <c r="G34" s="492">
        <v>2240</v>
      </c>
      <c r="H34" s="496">
        <v>1.5</v>
      </c>
      <c r="I34" s="492">
        <v>120</v>
      </c>
      <c r="J34" s="492">
        <v>6900</v>
      </c>
      <c r="K34" s="736">
        <v>2019</v>
      </c>
      <c r="L34" s="496">
        <v>1</v>
      </c>
      <c r="M34" s="788">
        <v>52</v>
      </c>
      <c r="N34" s="671"/>
      <c r="O34" s="496">
        <v>1</v>
      </c>
      <c r="P34" s="492">
        <v>52</v>
      </c>
      <c r="Q34" s="492">
        <v>5200</v>
      </c>
      <c r="R34" s="500">
        <v>0</v>
      </c>
      <c r="S34" s="500">
        <v>0</v>
      </c>
      <c r="T34" s="500">
        <v>0</v>
      </c>
      <c r="U34" s="736">
        <v>2019</v>
      </c>
      <c r="V34" s="614">
        <v>0.1</v>
      </c>
      <c r="W34" s="614">
        <v>1.2</v>
      </c>
      <c r="X34" s="492">
        <v>1200</v>
      </c>
      <c r="Y34" s="496">
        <v>22</v>
      </c>
      <c r="Z34" s="492">
        <v>242</v>
      </c>
      <c r="AA34" s="498">
        <v>1100</v>
      </c>
    </row>
    <row r="35" spans="1:27" s="404" customFormat="1" ht="23.65" customHeight="1">
      <c r="A35" s="401">
        <v>2020</v>
      </c>
      <c r="B35" s="827">
        <v>0.2</v>
      </c>
      <c r="C35" s="828">
        <v>11</v>
      </c>
      <c r="D35" s="828">
        <v>5500</v>
      </c>
      <c r="E35" s="827">
        <v>1.5</v>
      </c>
      <c r="F35" s="828">
        <v>35</v>
      </c>
      <c r="G35" s="828">
        <v>2333</v>
      </c>
      <c r="H35" s="827">
        <v>1.5</v>
      </c>
      <c r="I35" s="828">
        <v>120</v>
      </c>
      <c r="J35" s="828">
        <v>8000</v>
      </c>
      <c r="K35" s="401">
        <v>2020</v>
      </c>
      <c r="L35" s="827">
        <v>1</v>
      </c>
      <c r="M35" s="800">
        <v>53</v>
      </c>
      <c r="N35" s="800"/>
      <c r="O35" s="827">
        <v>1</v>
      </c>
      <c r="P35" s="828">
        <v>53</v>
      </c>
      <c r="Q35" s="828">
        <v>5300</v>
      </c>
      <c r="R35" s="828">
        <v>0</v>
      </c>
      <c r="S35" s="828">
        <v>0</v>
      </c>
      <c r="T35" s="828">
        <v>0</v>
      </c>
      <c r="U35" s="401">
        <v>2020</v>
      </c>
      <c r="V35" s="829">
        <v>0.1</v>
      </c>
      <c r="W35" s="829">
        <v>1.2</v>
      </c>
      <c r="X35" s="828">
        <v>1200</v>
      </c>
      <c r="Y35" s="827">
        <v>20</v>
      </c>
      <c r="Z35" s="828">
        <v>240</v>
      </c>
      <c r="AA35" s="830">
        <v>1200</v>
      </c>
    </row>
    <row r="36" spans="1:27" s="146" customFormat="1" ht="15.95" customHeight="1">
      <c r="A36" s="33" t="s">
        <v>155</v>
      </c>
      <c r="B36" s="144"/>
      <c r="C36" s="144"/>
      <c r="D36" s="144"/>
      <c r="E36" s="144"/>
      <c r="F36" s="120"/>
      <c r="G36" s="120"/>
      <c r="H36" s="120"/>
      <c r="I36" s="120"/>
      <c r="J36" s="144"/>
      <c r="K36" s="33" t="s">
        <v>26</v>
      </c>
      <c r="L36" s="145"/>
      <c r="M36" s="145"/>
      <c r="N36" s="145"/>
      <c r="O36" s="145"/>
      <c r="P36" s="961"/>
      <c r="Q36" s="961"/>
      <c r="R36" s="961"/>
      <c r="S36" s="961"/>
      <c r="T36" s="961"/>
      <c r="U36" s="33" t="s">
        <v>26</v>
      </c>
      <c r="V36" s="267"/>
      <c r="W36" s="267"/>
      <c r="X36" s="267"/>
      <c r="Y36" s="1089"/>
      <c r="Z36" s="1089"/>
      <c r="AA36" s="1089"/>
    </row>
  </sheetData>
  <mergeCells count="73">
    <mergeCell ref="Y36:AA36"/>
    <mergeCell ref="P36:T36"/>
    <mergeCell ref="A27:A29"/>
    <mergeCell ref="B27:D27"/>
    <mergeCell ref="E27:G27"/>
    <mergeCell ref="H27:J27"/>
    <mergeCell ref="K27:K29"/>
    <mergeCell ref="V26:AA26"/>
    <mergeCell ref="B26:J26"/>
    <mergeCell ref="L26:T26"/>
    <mergeCell ref="Y27:AA27"/>
    <mergeCell ref="M29:N29"/>
    <mergeCell ref="L27:L28"/>
    <mergeCell ref="M27:N28"/>
    <mergeCell ref="O27:Q27"/>
    <mergeCell ref="R27:T27"/>
    <mergeCell ref="U27:U29"/>
    <mergeCell ref="V27:X27"/>
    <mergeCell ref="A18:A19"/>
    <mergeCell ref="C18:E18"/>
    <mergeCell ref="F18:G18"/>
    <mergeCell ref="H18:J18"/>
    <mergeCell ref="K18:K19"/>
    <mergeCell ref="U18:U19"/>
    <mergeCell ref="C19:D19"/>
    <mergeCell ref="F19:G19"/>
    <mergeCell ref="H19:I19"/>
    <mergeCell ref="B16:J16"/>
    <mergeCell ref="L16:T16"/>
    <mergeCell ref="V16:AA16"/>
    <mergeCell ref="B17:E17"/>
    <mergeCell ref="F17:J17"/>
    <mergeCell ref="L17:N17"/>
    <mergeCell ref="O17:Q17"/>
    <mergeCell ref="R17:T17"/>
    <mergeCell ref="V17:X17"/>
    <mergeCell ref="Y17:AA17"/>
    <mergeCell ref="V7:V8"/>
    <mergeCell ref="W7:X8"/>
    <mergeCell ref="Y7:AA7"/>
    <mergeCell ref="W9:X9"/>
    <mergeCell ref="A8:A9"/>
    <mergeCell ref="F8:G8"/>
    <mergeCell ref="H8:J8"/>
    <mergeCell ref="K8:K9"/>
    <mergeCell ref="Q8:R8"/>
    <mergeCell ref="S8:T8"/>
    <mergeCell ref="U8:U9"/>
    <mergeCell ref="B7:B8"/>
    <mergeCell ref="C7:E8"/>
    <mergeCell ref="F7:J7"/>
    <mergeCell ref="L7:M8"/>
    <mergeCell ref="N7:P8"/>
    <mergeCell ref="Q7:T7"/>
    <mergeCell ref="C9:E9"/>
    <mergeCell ref="F9:G9"/>
    <mergeCell ref="H9:I9"/>
    <mergeCell ref="L9:M9"/>
    <mergeCell ref="N9:P9"/>
    <mergeCell ref="Q9:R9"/>
    <mergeCell ref="A4:J4"/>
    <mergeCell ref="K4:T4"/>
    <mergeCell ref="U4:AA4"/>
    <mergeCell ref="V5:Y5"/>
    <mergeCell ref="B6:J6"/>
    <mergeCell ref="L6:T6"/>
    <mergeCell ref="V6:AA6"/>
    <mergeCell ref="A2:J2"/>
    <mergeCell ref="K2:T2"/>
    <mergeCell ref="U2:AA2"/>
    <mergeCell ref="A3:J3"/>
    <mergeCell ref="K3:T3"/>
    <mergeCell ref="U3:AA3"/>
  </mergeCells>
  <phoneticPr fontId="6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9" orientation="portrait" r:id="rId1"/>
  <headerFooter alignWithMargins="0"/>
  <colBreaks count="1" manualBreakCount="1">
    <brk id="10" max="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7"/>
  <sheetViews>
    <sheetView view="pageBreakPreview" topLeftCell="A16" zoomScaleNormal="100" zoomScaleSheetLayoutView="100" workbookViewId="0">
      <selection activeCell="N33" sqref="M33:N33"/>
    </sheetView>
  </sheetViews>
  <sheetFormatPr defaultColWidth="9" defaultRowHeight="15.75"/>
  <cols>
    <col min="1" max="1" width="10.625" style="85" customWidth="1"/>
    <col min="2" max="2" width="12.375" style="147" customWidth="1"/>
    <col min="3" max="3" width="12.625" customWidth="1"/>
    <col min="4" max="4" width="12.5" style="148" customWidth="1"/>
    <col min="5" max="5" width="12.375" style="148" customWidth="1"/>
    <col min="6" max="6" width="12.625" style="148" customWidth="1"/>
    <col min="7" max="7" width="12.375" style="148" customWidth="1"/>
    <col min="8" max="16384" width="9" style="88"/>
  </cols>
  <sheetData>
    <row r="1" spans="1:7" ht="5.0999999999999996" customHeight="1"/>
    <row r="2" spans="1:7" ht="50.1" customHeight="1">
      <c r="A2" s="1014"/>
      <c r="B2" s="1014"/>
      <c r="C2" s="1014"/>
      <c r="D2" s="1014"/>
      <c r="E2" s="1014"/>
      <c r="F2" s="1014"/>
      <c r="G2" s="1014"/>
    </row>
    <row r="3" spans="1:7" s="62" customFormat="1" ht="21" customHeight="1">
      <c r="A3" s="1015" t="s">
        <v>156</v>
      </c>
      <c r="B3" s="1015"/>
      <c r="C3" s="1015"/>
      <c r="D3" s="1015"/>
      <c r="E3" s="1015"/>
      <c r="F3" s="1015"/>
      <c r="G3" s="1015"/>
    </row>
    <row r="4" spans="1:7" s="62" customFormat="1" ht="20.100000000000001" customHeight="1">
      <c r="A4" s="1016" t="s">
        <v>157</v>
      </c>
      <c r="B4" s="1016"/>
      <c r="C4" s="1016"/>
      <c r="D4" s="1016"/>
      <c r="E4" s="1016"/>
      <c r="F4" s="1016"/>
      <c r="G4" s="1016"/>
    </row>
    <row r="5" spans="1:7" s="66" customFormat="1" ht="20.100000000000001" customHeight="1">
      <c r="A5" s="3" t="s">
        <v>30</v>
      </c>
      <c r="B5" s="940"/>
      <c r="C5" s="940"/>
      <c r="D5" s="940"/>
      <c r="E5" s="940"/>
      <c r="F5" s="940"/>
      <c r="G5" s="122" t="s">
        <v>158</v>
      </c>
    </row>
    <row r="6" spans="1:7" s="150" customFormat="1" ht="18" customHeight="1">
      <c r="A6" s="123" t="s">
        <v>159</v>
      </c>
      <c r="B6" s="109" t="s">
        <v>160</v>
      </c>
      <c r="C6" s="149"/>
      <c r="D6" s="110"/>
      <c r="E6" s="108" t="s">
        <v>161</v>
      </c>
      <c r="F6" s="108"/>
      <c r="G6" s="110"/>
    </row>
    <row r="7" spans="1:7" s="92" customFormat="1" ht="18" customHeight="1">
      <c r="A7" s="8"/>
      <c r="B7" s="102" t="s">
        <v>162</v>
      </c>
      <c r="C7" s="13"/>
      <c r="D7" s="112"/>
      <c r="E7" s="13" t="s">
        <v>163</v>
      </c>
      <c r="F7" s="13"/>
      <c r="G7" s="151"/>
    </row>
    <row r="8" spans="1:7" s="150" customFormat="1" ht="18" customHeight="1">
      <c r="A8" s="10"/>
      <c r="B8" s="670" t="s">
        <v>164</v>
      </c>
      <c r="C8" s="152" t="s">
        <v>165</v>
      </c>
      <c r="D8" s="682"/>
      <c r="E8" s="670" t="s">
        <v>166</v>
      </c>
      <c r="F8" s="153" t="s">
        <v>167</v>
      </c>
      <c r="G8" s="682"/>
    </row>
    <row r="9" spans="1:7" s="92" customFormat="1" ht="18" customHeight="1">
      <c r="A9" s="384" t="s">
        <v>168</v>
      </c>
      <c r="B9" s="661" t="s">
        <v>16</v>
      </c>
      <c r="C9" s="111" t="s">
        <v>17</v>
      </c>
      <c r="D9" s="468" t="s">
        <v>42</v>
      </c>
      <c r="E9" s="661" t="s">
        <v>16</v>
      </c>
      <c r="F9" s="112" t="s">
        <v>17</v>
      </c>
      <c r="G9" s="151" t="s">
        <v>42</v>
      </c>
    </row>
    <row r="10" spans="1:7" s="156" customFormat="1" ht="43.5" customHeight="1">
      <c r="A10" s="154">
        <v>2015</v>
      </c>
      <c r="B10" s="103">
        <v>31.2</v>
      </c>
      <c r="C10" s="103">
        <v>17</v>
      </c>
      <c r="D10" s="103">
        <v>54</v>
      </c>
      <c r="E10" s="103">
        <v>5.4</v>
      </c>
      <c r="F10" s="103">
        <v>3.7</v>
      </c>
      <c r="G10" s="155">
        <v>68</v>
      </c>
    </row>
    <row r="11" spans="1:7" s="157" customFormat="1" ht="43.5" customHeight="1">
      <c r="A11" s="154">
        <v>2016</v>
      </c>
      <c r="B11" s="103">
        <v>32</v>
      </c>
      <c r="C11" s="103">
        <v>14.4</v>
      </c>
      <c r="D11" s="103">
        <v>45</v>
      </c>
      <c r="E11" s="103">
        <v>5.0999999999999996</v>
      </c>
      <c r="F11" s="103">
        <v>3</v>
      </c>
      <c r="G11" s="155">
        <v>59</v>
      </c>
    </row>
    <row r="12" spans="1:7" s="157" customFormat="1" ht="43.5" customHeight="1">
      <c r="A12" s="154">
        <v>2017</v>
      </c>
      <c r="B12" s="103">
        <v>34</v>
      </c>
      <c r="C12" s="103">
        <v>15.3</v>
      </c>
      <c r="D12" s="103">
        <v>45</v>
      </c>
      <c r="E12" s="103">
        <v>4</v>
      </c>
      <c r="F12" s="103">
        <v>2.4</v>
      </c>
      <c r="G12" s="155">
        <v>60</v>
      </c>
    </row>
    <row r="13" spans="1:7" s="157" customFormat="1" ht="43.5" customHeight="1">
      <c r="A13" s="154">
        <v>2018</v>
      </c>
      <c r="B13" s="103">
        <v>33</v>
      </c>
      <c r="C13" s="103">
        <v>14</v>
      </c>
      <c r="D13" s="103">
        <v>45</v>
      </c>
      <c r="E13" s="103">
        <v>4</v>
      </c>
      <c r="F13" s="103">
        <v>2</v>
      </c>
      <c r="G13" s="155">
        <v>59</v>
      </c>
    </row>
    <row r="14" spans="1:7" s="158" customFormat="1" ht="43.5" customHeight="1">
      <c r="A14" s="268">
        <v>2019</v>
      </c>
      <c r="B14" s="630">
        <v>33</v>
      </c>
      <c r="C14" s="630">
        <v>14</v>
      </c>
      <c r="D14" s="630">
        <v>45</v>
      </c>
      <c r="E14" s="630">
        <v>3</v>
      </c>
      <c r="F14" s="630">
        <v>1.8</v>
      </c>
      <c r="G14" s="741">
        <v>60</v>
      </c>
    </row>
    <row r="15" spans="1:7" s="406" customFormat="1" ht="43.5" customHeight="1">
      <c r="A15" s="405">
        <v>2020</v>
      </c>
      <c r="B15" s="831">
        <v>30</v>
      </c>
      <c r="C15" s="831">
        <v>12</v>
      </c>
      <c r="D15" s="831">
        <v>40</v>
      </c>
      <c r="E15" s="831">
        <v>2</v>
      </c>
      <c r="F15" s="831">
        <v>2</v>
      </c>
      <c r="G15" s="832">
        <v>100</v>
      </c>
    </row>
    <row r="16" spans="1:7" s="101" customFormat="1" ht="18" customHeight="1">
      <c r="A16" s="123" t="s">
        <v>169</v>
      </c>
      <c r="B16" s="963" t="s">
        <v>170</v>
      </c>
      <c r="C16" s="1092"/>
      <c r="D16" s="1093"/>
      <c r="E16" s="108" t="s">
        <v>171</v>
      </c>
      <c r="F16" s="108"/>
      <c r="G16" s="110"/>
    </row>
    <row r="17" spans="1:7" s="80" customFormat="1" ht="18" customHeight="1">
      <c r="A17" s="8"/>
      <c r="B17" s="944" t="s">
        <v>172</v>
      </c>
      <c r="C17" s="1094"/>
      <c r="D17" s="1095"/>
      <c r="E17" s="111" t="s">
        <v>173</v>
      </c>
      <c r="F17" s="111"/>
      <c r="G17" s="112"/>
    </row>
    <row r="18" spans="1:7" s="101" customFormat="1" ht="18" customHeight="1">
      <c r="A18" s="10"/>
      <c r="B18" s="670" t="s">
        <v>166</v>
      </c>
      <c r="C18" s="153" t="s">
        <v>174</v>
      </c>
      <c r="D18" s="682"/>
      <c r="E18" s="670" t="s">
        <v>166</v>
      </c>
      <c r="F18" s="153" t="s">
        <v>174</v>
      </c>
      <c r="G18" s="682"/>
    </row>
    <row r="19" spans="1:7" s="80" customFormat="1" ht="18" customHeight="1">
      <c r="A19" s="742" t="s">
        <v>168</v>
      </c>
      <c r="B19" s="661" t="s">
        <v>16</v>
      </c>
      <c r="C19" s="112" t="s">
        <v>17</v>
      </c>
      <c r="D19" s="468" t="s">
        <v>42</v>
      </c>
      <c r="E19" s="661" t="s">
        <v>16</v>
      </c>
      <c r="F19" s="112" t="s">
        <v>17</v>
      </c>
      <c r="G19" s="468" t="s">
        <v>42</v>
      </c>
    </row>
    <row r="20" spans="1:7" s="81" customFormat="1" ht="43.5" customHeight="1">
      <c r="A20" s="154">
        <v>2015</v>
      </c>
      <c r="B20" s="159" t="s">
        <v>175</v>
      </c>
      <c r="C20" s="159" t="s">
        <v>175</v>
      </c>
      <c r="D20" s="159" t="s">
        <v>175</v>
      </c>
      <c r="E20" s="160" t="s">
        <v>175</v>
      </c>
      <c r="F20" s="160" t="s">
        <v>175</v>
      </c>
      <c r="G20" s="161" t="s">
        <v>175</v>
      </c>
    </row>
    <row r="21" spans="1:7" s="82" customFormat="1" ht="43.5" customHeight="1">
      <c r="A21" s="154">
        <v>2016</v>
      </c>
      <c r="B21" s="159" t="s">
        <v>176</v>
      </c>
      <c r="C21" s="159" t="s">
        <v>176</v>
      </c>
      <c r="D21" s="159" t="s">
        <v>176</v>
      </c>
      <c r="E21" s="160" t="s">
        <v>176</v>
      </c>
      <c r="F21" s="160" t="s">
        <v>176</v>
      </c>
      <c r="G21" s="161" t="s">
        <v>176</v>
      </c>
    </row>
    <row r="22" spans="1:7" s="82" customFormat="1" ht="43.5" customHeight="1">
      <c r="A22" s="154">
        <v>2017</v>
      </c>
      <c r="B22" s="159" t="s">
        <v>43</v>
      </c>
      <c r="C22" s="159" t="s">
        <v>43</v>
      </c>
      <c r="D22" s="159" t="s">
        <v>43</v>
      </c>
      <c r="E22" s="160" t="s">
        <v>43</v>
      </c>
      <c r="F22" s="160" t="s">
        <v>43</v>
      </c>
      <c r="G22" s="161" t="s">
        <v>43</v>
      </c>
    </row>
    <row r="23" spans="1:7" s="82" customFormat="1" ht="43.5" customHeight="1">
      <c r="A23" s="268">
        <v>2018</v>
      </c>
      <c r="B23" s="159" t="s">
        <v>43</v>
      </c>
      <c r="C23" s="159" t="s">
        <v>43</v>
      </c>
      <c r="D23" s="159" t="s">
        <v>43</v>
      </c>
      <c r="E23" s="160" t="s">
        <v>43</v>
      </c>
      <c r="F23" s="160" t="s">
        <v>43</v>
      </c>
      <c r="G23" s="161" t="s">
        <v>43</v>
      </c>
    </row>
    <row r="24" spans="1:7" s="82" customFormat="1" ht="43.5" customHeight="1">
      <c r="A24" s="268">
        <v>2019</v>
      </c>
      <c r="B24" s="740">
        <v>0.5</v>
      </c>
      <c r="C24" s="740">
        <v>1</v>
      </c>
      <c r="D24" s="740">
        <v>200</v>
      </c>
      <c r="E24" s="160" t="s">
        <v>43</v>
      </c>
      <c r="F24" s="160" t="s">
        <v>43</v>
      </c>
      <c r="G24" s="161" t="s">
        <v>43</v>
      </c>
    </row>
    <row r="25" spans="1:7" s="407" customFormat="1" ht="43.5" customHeight="1">
      <c r="A25" s="405">
        <v>2020</v>
      </c>
      <c r="B25" s="833">
        <v>0.3</v>
      </c>
      <c r="C25" s="833">
        <v>1</v>
      </c>
      <c r="D25" s="833">
        <v>333</v>
      </c>
      <c r="E25" s="905" t="s">
        <v>43</v>
      </c>
      <c r="F25" s="905" t="s">
        <v>43</v>
      </c>
      <c r="G25" s="906" t="s">
        <v>43</v>
      </c>
    </row>
    <row r="26" spans="1:7" ht="15.95" customHeight="1">
      <c r="A26" s="33" t="s">
        <v>26</v>
      </c>
      <c r="B26" s="162"/>
      <c r="C26" s="163"/>
      <c r="D26" s="126"/>
      <c r="E26" s="1090"/>
      <c r="F26" s="1090"/>
      <c r="G26" s="1090"/>
    </row>
    <row r="27" spans="1:7" ht="15.75" customHeight="1">
      <c r="A27" s="164"/>
      <c r="B27" s="165"/>
      <c r="C27" s="166"/>
      <c r="D27" s="167"/>
      <c r="E27" s="1091"/>
      <c r="F27" s="1091"/>
      <c r="G27" s="1091"/>
    </row>
  </sheetData>
  <mergeCells count="8">
    <mergeCell ref="E26:G26"/>
    <mergeCell ref="E27:G27"/>
    <mergeCell ref="A2:G2"/>
    <mergeCell ref="A3:G3"/>
    <mergeCell ref="A4:G4"/>
    <mergeCell ref="B5:F5"/>
    <mergeCell ref="B16:D16"/>
    <mergeCell ref="B17:D17"/>
  </mergeCells>
  <phoneticPr fontId="6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topLeftCell="A16" zoomScaleSheetLayoutView="100" workbookViewId="0">
      <selection activeCell="T21" sqref="T21"/>
    </sheetView>
  </sheetViews>
  <sheetFormatPr defaultRowHeight="15.75"/>
  <cols>
    <col min="1" max="1" width="8.125" customWidth="1"/>
    <col min="2" max="2" width="5.5" customWidth="1"/>
    <col min="3" max="3" width="7.625" customWidth="1"/>
    <col min="4" max="4" width="7.5" customWidth="1"/>
    <col min="5" max="5" width="5.5" customWidth="1"/>
    <col min="6" max="6" width="6.75" customWidth="1"/>
    <col min="7" max="7" width="5.875" customWidth="1"/>
    <col min="8" max="8" width="6.125" customWidth="1"/>
    <col min="9" max="9" width="8" customWidth="1"/>
    <col min="10" max="10" width="6.375" customWidth="1"/>
    <col min="11" max="11" width="5.25" customWidth="1"/>
    <col min="12" max="12" width="6.5" customWidth="1"/>
    <col min="13" max="13" width="6.625" customWidth="1"/>
  </cols>
  <sheetData>
    <row r="1" spans="1:13" ht="5.0999999999999996" customHeight="1"/>
    <row r="2" spans="1:13" ht="50.1" customHeight="1">
      <c r="A2" s="935"/>
      <c r="B2" s="935"/>
      <c r="C2" s="935"/>
      <c r="D2" s="935"/>
      <c r="E2" s="935"/>
      <c r="F2" s="935"/>
      <c r="G2" s="935"/>
      <c r="H2" s="935"/>
      <c r="I2" s="935"/>
      <c r="J2" s="935"/>
      <c r="K2" s="935"/>
      <c r="L2" s="935"/>
      <c r="M2" s="935"/>
    </row>
    <row r="3" spans="1:13" s="168" customFormat="1" ht="21" customHeight="1">
      <c r="A3" s="1103" t="s">
        <v>776</v>
      </c>
      <c r="B3" s="947"/>
      <c r="C3" s="947"/>
      <c r="D3" s="947"/>
      <c r="E3" s="947"/>
      <c r="F3" s="947"/>
      <c r="G3" s="947"/>
      <c r="H3" s="947"/>
      <c r="I3" s="947"/>
      <c r="J3" s="947"/>
      <c r="K3" s="947"/>
      <c r="L3" s="947"/>
      <c r="M3" s="947"/>
    </row>
    <row r="4" spans="1:13" s="168" customFormat="1" ht="20.100000000000001" customHeight="1">
      <c r="A4" s="1104" t="s">
        <v>777</v>
      </c>
      <c r="B4" s="939"/>
      <c r="C4" s="939"/>
      <c r="D4" s="939"/>
      <c r="E4" s="939"/>
      <c r="F4" s="939"/>
      <c r="G4" s="939"/>
      <c r="H4" s="939"/>
      <c r="I4" s="939"/>
      <c r="J4" s="939"/>
      <c r="K4" s="939"/>
      <c r="L4" s="939"/>
      <c r="M4" s="939"/>
    </row>
    <row r="5" spans="1:13" ht="20.100000000000001" customHeight="1">
      <c r="A5" s="777" t="s">
        <v>778</v>
      </c>
      <c r="B5" s="781"/>
      <c r="C5" s="781"/>
      <c r="D5" s="1060"/>
      <c r="E5" s="1060"/>
      <c r="F5" s="1060"/>
      <c r="G5" s="1060"/>
      <c r="H5" s="1060"/>
      <c r="I5" s="1060"/>
      <c r="J5" s="1060"/>
      <c r="K5" s="782"/>
      <c r="L5" s="782"/>
      <c r="M5" s="773" t="s">
        <v>779</v>
      </c>
    </row>
    <row r="6" spans="1:13" s="169" customFormat="1" ht="20.25" customHeight="1">
      <c r="A6" s="43"/>
      <c r="B6" s="948" t="s">
        <v>177</v>
      </c>
      <c r="C6" s="949"/>
      <c r="D6" s="950"/>
      <c r="E6" s="948" t="s">
        <v>780</v>
      </c>
      <c r="F6" s="949"/>
      <c r="G6" s="950"/>
      <c r="H6" s="948" t="s">
        <v>781</v>
      </c>
      <c r="I6" s="949"/>
      <c r="J6" s="950"/>
      <c r="K6" s="948" t="s">
        <v>782</v>
      </c>
      <c r="L6" s="949"/>
      <c r="M6" s="950"/>
    </row>
    <row r="7" spans="1:13" ht="20.25" customHeight="1">
      <c r="A7" s="48" t="s">
        <v>783</v>
      </c>
      <c r="B7" s="971" t="s">
        <v>178</v>
      </c>
      <c r="C7" s="1100"/>
      <c r="D7" s="969"/>
      <c r="E7" s="971" t="s">
        <v>784</v>
      </c>
      <c r="F7" s="1100"/>
      <c r="G7" s="969"/>
      <c r="H7" s="971" t="s">
        <v>785</v>
      </c>
      <c r="I7" s="1100"/>
      <c r="J7" s="969"/>
      <c r="K7" s="971" t="s">
        <v>786</v>
      </c>
      <c r="L7" s="1100"/>
      <c r="M7" s="969"/>
    </row>
    <row r="8" spans="1:13" s="169" customFormat="1" ht="20.25" customHeight="1">
      <c r="A8" s="48" t="s">
        <v>787</v>
      </c>
      <c r="B8" s="949" t="s">
        <v>788</v>
      </c>
      <c r="C8" s="950"/>
      <c r="D8" s="779" t="s">
        <v>789</v>
      </c>
      <c r="E8" s="779" t="s">
        <v>790</v>
      </c>
      <c r="F8" s="774" t="s">
        <v>789</v>
      </c>
      <c r="G8" s="778"/>
      <c r="H8" s="779" t="s">
        <v>790</v>
      </c>
      <c r="I8" s="774" t="s">
        <v>789</v>
      </c>
      <c r="J8" s="778"/>
      <c r="K8" s="779" t="s">
        <v>790</v>
      </c>
      <c r="L8" s="774" t="s">
        <v>789</v>
      </c>
      <c r="M8" s="778"/>
    </row>
    <row r="9" spans="1:13" ht="20.25" customHeight="1">
      <c r="A9" s="780"/>
      <c r="B9" s="988" t="s">
        <v>16</v>
      </c>
      <c r="C9" s="989"/>
      <c r="D9" s="758" t="s">
        <v>17</v>
      </c>
      <c r="E9" s="758" t="s">
        <v>16</v>
      </c>
      <c r="F9" s="758" t="s">
        <v>17</v>
      </c>
      <c r="G9" s="758" t="s">
        <v>42</v>
      </c>
      <c r="H9" s="758" t="s">
        <v>16</v>
      </c>
      <c r="I9" s="758" t="s">
        <v>17</v>
      </c>
      <c r="J9" s="758" t="s">
        <v>42</v>
      </c>
      <c r="K9" s="758" t="s">
        <v>16</v>
      </c>
      <c r="L9" s="758" t="s">
        <v>17</v>
      </c>
      <c r="M9" s="758" t="s">
        <v>42</v>
      </c>
    </row>
    <row r="10" spans="1:13" s="31" customFormat="1" ht="42.2" customHeight="1">
      <c r="A10" s="137">
        <v>2015</v>
      </c>
      <c r="B10" s="1096">
        <v>47.5</v>
      </c>
      <c r="C10" s="1097"/>
      <c r="D10" s="170">
        <v>521</v>
      </c>
      <c r="E10" s="603" t="s">
        <v>43</v>
      </c>
      <c r="F10" s="603" t="s">
        <v>43</v>
      </c>
      <c r="G10" s="603" t="s">
        <v>43</v>
      </c>
      <c r="H10" s="783" t="s">
        <v>43</v>
      </c>
      <c r="I10" s="783" t="s">
        <v>43</v>
      </c>
      <c r="J10" s="783" t="s">
        <v>43</v>
      </c>
      <c r="K10" s="783" t="s">
        <v>43</v>
      </c>
      <c r="L10" s="783" t="s">
        <v>43</v>
      </c>
      <c r="M10" s="171" t="s">
        <v>43</v>
      </c>
    </row>
    <row r="11" spans="1:13" s="32" customFormat="1" ht="42.2" customHeight="1">
      <c r="A11" s="137">
        <v>2016</v>
      </c>
      <c r="B11" s="1098">
        <v>46</v>
      </c>
      <c r="C11" s="1099"/>
      <c r="D11" s="170">
        <v>506</v>
      </c>
      <c r="E11" s="603" t="s">
        <v>43</v>
      </c>
      <c r="F11" s="603" t="s">
        <v>43</v>
      </c>
      <c r="G11" s="603" t="s">
        <v>43</v>
      </c>
      <c r="H11" s="783" t="s">
        <v>43</v>
      </c>
      <c r="I11" s="783" t="s">
        <v>43</v>
      </c>
      <c r="J11" s="783" t="s">
        <v>43</v>
      </c>
      <c r="K11" s="783" t="s">
        <v>43</v>
      </c>
      <c r="L11" s="783" t="s">
        <v>43</v>
      </c>
      <c r="M11" s="171" t="s">
        <v>43</v>
      </c>
    </row>
    <row r="12" spans="1:13" s="32" customFormat="1" ht="42.2" customHeight="1">
      <c r="A12" s="137">
        <v>2017</v>
      </c>
      <c r="B12" s="1098">
        <v>46</v>
      </c>
      <c r="C12" s="1099"/>
      <c r="D12" s="170">
        <v>505</v>
      </c>
      <c r="E12" s="603" t="s">
        <v>43</v>
      </c>
      <c r="F12" s="603" t="s">
        <v>43</v>
      </c>
      <c r="G12" s="603" t="s">
        <v>43</v>
      </c>
      <c r="H12" s="783" t="s">
        <v>43</v>
      </c>
      <c r="I12" s="783" t="s">
        <v>43</v>
      </c>
      <c r="J12" s="783" t="s">
        <v>43</v>
      </c>
      <c r="K12" s="783" t="s">
        <v>43</v>
      </c>
      <c r="L12" s="783" t="s">
        <v>43</v>
      </c>
      <c r="M12" s="171" t="s">
        <v>43</v>
      </c>
    </row>
    <row r="13" spans="1:13" s="32" customFormat="1" ht="42.2" customHeight="1">
      <c r="A13" s="137">
        <v>2018</v>
      </c>
      <c r="B13" s="1098">
        <v>46</v>
      </c>
      <c r="C13" s="1099"/>
      <c r="D13" s="170">
        <v>505</v>
      </c>
      <c r="E13" s="603" t="s">
        <v>43</v>
      </c>
      <c r="F13" s="603" t="s">
        <v>43</v>
      </c>
      <c r="G13" s="603" t="s">
        <v>43</v>
      </c>
      <c r="H13" s="783" t="s">
        <v>43</v>
      </c>
      <c r="I13" s="783" t="s">
        <v>43</v>
      </c>
      <c r="J13" s="783" t="s">
        <v>43</v>
      </c>
      <c r="K13" s="783">
        <v>2</v>
      </c>
      <c r="L13" s="783">
        <v>10.199999999999999</v>
      </c>
      <c r="M13" s="171">
        <v>510</v>
      </c>
    </row>
    <row r="14" spans="1:13" s="32" customFormat="1" ht="42.2" customHeight="1">
      <c r="A14" s="736">
        <v>2019</v>
      </c>
      <c r="B14" s="1098">
        <v>55</v>
      </c>
      <c r="C14" s="1099"/>
      <c r="D14" s="170">
        <v>582</v>
      </c>
      <c r="E14" s="603">
        <v>0</v>
      </c>
      <c r="F14" s="603">
        <v>0</v>
      </c>
      <c r="G14" s="603">
        <v>0</v>
      </c>
      <c r="H14" s="327">
        <v>0</v>
      </c>
      <c r="I14" s="327">
        <v>0</v>
      </c>
      <c r="J14" s="327">
        <v>0</v>
      </c>
      <c r="K14" s="327">
        <v>0</v>
      </c>
      <c r="L14" s="327">
        <v>0</v>
      </c>
      <c r="M14" s="328">
        <v>0</v>
      </c>
    </row>
    <row r="15" spans="1:13" s="32" customFormat="1" ht="42.2" customHeight="1">
      <c r="A15" s="401">
        <v>2020</v>
      </c>
      <c r="B15" s="1101">
        <v>63</v>
      </c>
      <c r="C15" s="1102"/>
      <c r="D15" s="395">
        <v>686</v>
      </c>
      <c r="E15" s="396">
        <v>0</v>
      </c>
      <c r="F15" s="396">
        <v>0</v>
      </c>
      <c r="G15" s="396">
        <v>0</v>
      </c>
      <c r="H15" s="332">
        <v>0</v>
      </c>
      <c r="I15" s="332">
        <v>0</v>
      </c>
      <c r="J15" s="332">
        <v>0</v>
      </c>
      <c r="K15" s="332">
        <v>0</v>
      </c>
      <c r="L15" s="332">
        <v>0</v>
      </c>
      <c r="M15" s="333">
        <v>0</v>
      </c>
    </row>
    <row r="16" spans="1:13" s="169" customFormat="1" ht="20.25" customHeight="1">
      <c r="A16" s="43"/>
      <c r="B16" s="948" t="s">
        <v>791</v>
      </c>
      <c r="C16" s="949"/>
      <c r="D16" s="950"/>
      <c r="E16" s="948" t="s">
        <v>792</v>
      </c>
      <c r="F16" s="949"/>
      <c r="G16" s="950"/>
      <c r="H16" s="948" t="s">
        <v>793</v>
      </c>
      <c r="I16" s="949"/>
      <c r="J16" s="950"/>
      <c r="K16" s="948" t="s">
        <v>794</v>
      </c>
      <c r="L16" s="949"/>
      <c r="M16" s="950"/>
    </row>
    <row r="17" spans="1:13" ht="20.25" customHeight="1">
      <c r="A17" s="48" t="s">
        <v>795</v>
      </c>
      <c r="B17" s="971" t="s">
        <v>796</v>
      </c>
      <c r="C17" s="1100"/>
      <c r="D17" s="969"/>
      <c r="E17" s="971" t="s">
        <v>797</v>
      </c>
      <c r="F17" s="1100"/>
      <c r="G17" s="969"/>
      <c r="H17" s="971" t="s">
        <v>798</v>
      </c>
      <c r="I17" s="1100"/>
      <c r="J17" s="969"/>
      <c r="K17" s="971" t="s">
        <v>179</v>
      </c>
      <c r="L17" s="1100"/>
      <c r="M17" s="969"/>
    </row>
    <row r="18" spans="1:13" s="169" customFormat="1" ht="20.25" customHeight="1">
      <c r="A18" s="48" t="s">
        <v>799</v>
      </c>
      <c r="B18" s="775" t="s">
        <v>166</v>
      </c>
      <c r="C18" s="774" t="s">
        <v>789</v>
      </c>
      <c r="D18" s="778"/>
      <c r="E18" s="779" t="s">
        <v>166</v>
      </c>
      <c r="F18" s="774" t="s">
        <v>789</v>
      </c>
      <c r="G18" s="778"/>
      <c r="H18" s="779" t="s">
        <v>166</v>
      </c>
      <c r="I18" s="774" t="s">
        <v>789</v>
      </c>
      <c r="J18" s="778"/>
      <c r="K18" s="779" t="s">
        <v>166</v>
      </c>
      <c r="L18" s="774" t="s">
        <v>789</v>
      </c>
      <c r="M18" s="778"/>
    </row>
    <row r="19" spans="1:13" ht="20.25" customHeight="1">
      <c r="A19" s="780"/>
      <c r="B19" s="776" t="s">
        <v>16</v>
      </c>
      <c r="C19" s="758" t="s">
        <v>17</v>
      </c>
      <c r="D19" s="758" t="s">
        <v>42</v>
      </c>
      <c r="E19" s="758" t="s">
        <v>16</v>
      </c>
      <c r="F19" s="758" t="s">
        <v>17</v>
      </c>
      <c r="G19" s="758" t="s">
        <v>42</v>
      </c>
      <c r="H19" s="758" t="s">
        <v>16</v>
      </c>
      <c r="I19" s="758" t="s">
        <v>17</v>
      </c>
      <c r="J19" s="758" t="s">
        <v>42</v>
      </c>
      <c r="K19" s="758" t="s">
        <v>16</v>
      </c>
      <c r="L19" s="758" t="s">
        <v>17</v>
      </c>
      <c r="M19" s="758" t="s">
        <v>42</v>
      </c>
    </row>
    <row r="20" spans="1:13" s="787" customFormat="1" ht="42.2" customHeight="1">
      <c r="A20" s="892">
        <v>2015</v>
      </c>
      <c r="B20" s="786" t="s">
        <v>43</v>
      </c>
      <c r="C20" s="785" t="s">
        <v>43</v>
      </c>
      <c r="D20" s="785" t="s">
        <v>43</v>
      </c>
      <c r="E20" s="785" t="s">
        <v>43</v>
      </c>
      <c r="F20" s="785" t="s">
        <v>43</v>
      </c>
      <c r="G20" s="785" t="s">
        <v>43</v>
      </c>
      <c r="H20" s="170">
        <v>10</v>
      </c>
      <c r="I20" s="170">
        <v>101</v>
      </c>
      <c r="J20" s="170">
        <v>1010</v>
      </c>
      <c r="K20" s="783">
        <v>37.5</v>
      </c>
      <c r="L20" s="170">
        <v>420</v>
      </c>
      <c r="M20" s="893">
        <v>1120</v>
      </c>
    </row>
    <row r="21" spans="1:13" s="787" customFormat="1" ht="42.2" customHeight="1">
      <c r="A21" s="784">
        <v>2016</v>
      </c>
      <c r="B21" s="786" t="s">
        <v>43</v>
      </c>
      <c r="C21" s="785" t="s">
        <v>43</v>
      </c>
      <c r="D21" s="785" t="s">
        <v>43</v>
      </c>
      <c r="E21" s="785" t="s">
        <v>43</v>
      </c>
      <c r="F21" s="785" t="s">
        <v>43</v>
      </c>
      <c r="G21" s="785" t="s">
        <v>43</v>
      </c>
      <c r="H21" s="170">
        <v>9</v>
      </c>
      <c r="I21" s="170">
        <v>95</v>
      </c>
      <c r="J21" s="170">
        <v>1050</v>
      </c>
      <c r="K21" s="170">
        <v>37</v>
      </c>
      <c r="L21" s="170">
        <v>411</v>
      </c>
      <c r="M21" s="171">
        <v>1110</v>
      </c>
    </row>
    <row r="22" spans="1:13" s="787" customFormat="1" ht="42.2" customHeight="1">
      <c r="A22" s="784">
        <v>2017</v>
      </c>
      <c r="B22" s="786" t="s">
        <v>43</v>
      </c>
      <c r="C22" s="785" t="s">
        <v>43</v>
      </c>
      <c r="D22" s="785" t="s">
        <v>43</v>
      </c>
      <c r="E22" s="785" t="s">
        <v>43</v>
      </c>
      <c r="F22" s="785" t="s">
        <v>43</v>
      </c>
      <c r="G22" s="785" t="s">
        <v>43</v>
      </c>
      <c r="H22" s="170">
        <v>9</v>
      </c>
      <c r="I22" s="170">
        <v>93.6</v>
      </c>
      <c r="J22" s="170">
        <v>1040</v>
      </c>
      <c r="K22" s="170">
        <v>37</v>
      </c>
      <c r="L22" s="170">
        <v>411</v>
      </c>
      <c r="M22" s="171">
        <v>1100</v>
      </c>
    </row>
    <row r="23" spans="1:13" s="787" customFormat="1" ht="42.2" customHeight="1">
      <c r="A23" s="784">
        <v>2018</v>
      </c>
      <c r="B23" s="786" t="s">
        <v>43</v>
      </c>
      <c r="C23" s="785" t="s">
        <v>43</v>
      </c>
      <c r="D23" s="785" t="s">
        <v>43</v>
      </c>
      <c r="E23" s="785" t="s">
        <v>43</v>
      </c>
      <c r="F23" s="785" t="s">
        <v>43</v>
      </c>
      <c r="G23" s="785" t="s">
        <v>43</v>
      </c>
      <c r="H23" s="170">
        <v>9</v>
      </c>
      <c r="I23" s="327">
        <v>94</v>
      </c>
      <c r="J23" s="170">
        <v>1040</v>
      </c>
      <c r="K23" s="170">
        <v>37</v>
      </c>
      <c r="L23" s="170">
        <v>411</v>
      </c>
      <c r="M23" s="171">
        <v>1100</v>
      </c>
    </row>
    <row r="24" spans="1:13" s="787" customFormat="1" ht="42.2" customHeight="1">
      <c r="A24" s="443">
        <v>2019</v>
      </c>
      <c r="B24" s="835">
        <v>0</v>
      </c>
      <c r="C24" s="835">
        <v>0</v>
      </c>
      <c r="D24" s="835">
        <v>0</v>
      </c>
      <c r="E24" s="835">
        <v>0</v>
      </c>
      <c r="F24" s="835">
        <v>0</v>
      </c>
      <c r="G24" s="835">
        <v>0</v>
      </c>
      <c r="H24" s="170">
        <v>10</v>
      </c>
      <c r="I24" s="327">
        <v>104</v>
      </c>
      <c r="J24" s="170">
        <v>1040</v>
      </c>
      <c r="K24" s="170">
        <v>43</v>
      </c>
      <c r="L24" s="170">
        <v>468</v>
      </c>
      <c r="M24" s="171">
        <v>1100</v>
      </c>
    </row>
    <row r="25" spans="1:13" s="787" customFormat="1" ht="42.2" customHeight="1">
      <c r="A25" s="408">
        <v>2020</v>
      </c>
      <c r="B25" s="907">
        <v>0</v>
      </c>
      <c r="C25" s="907">
        <v>0</v>
      </c>
      <c r="D25" s="907">
        <v>0</v>
      </c>
      <c r="E25" s="907">
        <v>0</v>
      </c>
      <c r="F25" s="907">
        <v>0</v>
      </c>
      <c r="G25" s="907">
        <v>0</v>
      </c>
      <c r="H25" s="834">
        <v>3.46</v>
      </c>
      <c r="I25" s="895">
        <v>32</v>
      </c>
      <c r="J25" s="834">
        <v>1067</v>
      </c>
      <c r="K25" s="834">
        <v>59.51</v>
      </c>
      <c r="L25" s="834">
        <v>654</v>
      </c>
      <c r="M25" s="894">
        <v>1090</v>
      </c>
    </row>
    <row r="26" spans="1:13" s="88" customFormat="1" ht="15.95" customHeight="1">
      <c r="A26" s="33" t="s">
        <v>26</v>
      </c>
      <c r="B26" s="162"/>
      <c r="C26" s="162"/>
      <c r="D26" s="163"/>
      <c r="E26" s="126"/>
      <c r="F26" s="126"/>
      <c r="G26" s="126"/>
      <c r="H26" s="126"/>
      <c r="I26" s="126"/>
      <c r="J26" s="1089"/>
      <c r="K26" s="1089"/>
      <c r="L26" s="1089"/>
      <c r="M26" s="1089"/>
    </row>
    <row r="27" spans="1:13" ht="17.25" customHeight="1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</row>
  </sheetData>
  <mergeCells count="29">
    <mergeCell ref="B9:C9"/>
    <mergeCell ref="A2:M2"/>
    <mergeCell ref="A3:M3"/>
    <mergeCell ref="A4:M4"/>
    <mergeCell ref="D5:J5"/>
    <mergeCell ref="B6:D6"/>
    <mergeCell ref="E6:G6"/>
    <mergeCell ref="H6:J6"/>
    <mergeCell ref="K6:M6"/>
    <mergeCell ref="B7:D7"/>
    <mergeCell ref="E7:G7"/>
    <mergeCell ref="H7:J7"/>
    <mergeCell ref="K7:M7"/>
    <mergeCell ref="B8:C8"/>
    <mergeCell ref="B10:C10"/>
    <mergeCell ref="B11:C11"/>
    <mergeCell ref="B12:C12"/>
    <mergeCell ref="B13:C13"/>
    <mergeCell ref="J26:M26"/>
    <mergeCell ref="E16:G16"/>
    <mergeCell ref="H16:J16"/>
    <mergeCell ref="K16:M16"/>
    <mergeCell ref="B17:D17"/>
    <mergeCell ref="E17:G17"/>
    <mergeCell ref="H17:J17"/>
    <mergeCell ref="K17:M17"/>
    <mergeCell ref="B16:D16"/>
    <mergeCell ref="B14:C14"/>
    <mergeCell ref="B15:C15"/>
  </mergeCells>
  <phoneticPr fontId="6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6"/>
  <sheetViews>
    <sheetView view="pageBreakPreview" topLeftCell="A19" zoomScaleSheetLayoutView="100" workbookViewId="0">
      <selection activeCell="T22" sqref="T22"/>
    </sheetView>
  </sheetViews>
  <sheetFormatPr defaultColWidth="9" defaultRowHeight="11.25"/>
  <cols>
    <col min="1" max="1" width="10.625" style="172" customWidth="1"/>
    <col min="2" max="2" width="12" style="172" customWidth="1"/>
    <col min="3" max="3" width="11.25" style="172" customWidth="1"/>
    <col min="4" max="7" width="8.625" style="172" customWidth="1"/>
    <col min="8" max="8" width="7.375" style="172" customWidth="1"/>
    <col min="9" max="9" width="9.875" style="172" customWidth="1"/>
    <col min="10" max="16384" width="9" style="173"/>
  </cols>
  <sheetData>
    <row r="1" spans="1:12" ht="5.0999999999999996" customHeight="1"/>
    <row r="2" spans="1:12" ht="50.1" customHeight="1">
      <c r="A2" s="1105"/>
      <c r="B2" s="1105"/>
      <c r="C2" s="1105"/>
      <c r="D2" s="1105"/>
      <c r="E2" s="1105"/>
      <c r="F2" s="1105"/>
      <c r="G2" s="1105"/>
      <c r="H2" s="1105"/>
      <c r="I2" s="1105"/>
    </row>
    <row r="3" spans="1:12" s="174" customFormat="1" ht="21" customHeight="1">
      <c r="A3" s="1106" t="s">
        <v>801</v>
      </c>
      <c r="B3" s="1106"/>
      <c r="C3" s="1106"/>
      <c r="D3" s="1106"/>
      <c r="E3" s="1106"/>
      <c r="F3" s="1106"/>
      <c r="G3" s="1106"/>
      <c r="H3" s="1106"/>
      <c r="I3" s="1106"/>
    </row>
    <row r="4" spans="1:12" s="174" customFormat="1" ht="20.100000000000001" customHeight="1">
      <c r="A4" s="1107" t="s">
        <v>180</v>
      </c>
      <c r="B4" s="1107"/>
      <c r="C4" s="1107"/>
      <c r="D4" s="1107"/>
      <c r="E4" s="1107"/>
      <c r="F4" s="1107"/>
      <c r="G4" s="1107"/>
      <c r="H4" s="1107"/>
      <c r="I4" s="1107"/>
    </row>
    <row r="5" spans="1:12" s="177" customFormat="1" ht="20.100000000000001" customHeight="1">
      <c r="A5" s="175" t="s">
        <v>181</v>
      </c>
      <c r="B5" s="176"/>
      <c r="C5" s="1108"/>
      <c r="D5" s="1108"/>
      <c r="E5" s="1108"/>
      <c r="F5" s="1108"/>
      <c r="G5" s="1108"/>
      <c r="H5" s="1108"/>
      <c r="I5" s="122" t="s">
        <v>182</v>
      </c>
    </row>
    <row r="6" spans="1:12" s="7" customFormat="1" ht="20.45" customHeight="1">
      <c r="A6" s="178"/>
      <c r="B6" s="1109" t="s">
        <v>183</v>
      </c>
      <c r="C6" s="1109" t="s">
        <v>184</v>
      </c>
      <c r="D6" s="1111" t="s">
        <v>185</v>
      </c>
      <c r="E6" s="1112"/>
      <c r="F6" s="1112"/>
      <c r="G6" s="1113"/>
      <c r="H6" s="1111" t="s">
        <v>186</v>
      </c>
      <c r="I6" s="1113"/>
    </row>
    <row r="7" spans="1:12" s="7" customFormat="1" ht="20.45" customHeight="1">
      <c r="A7" s="179" t="s">
        <v>187</v>
      </c>
      <c r="B7" s="1110"/>
      <c r="C7" s="1110"/>
      <c r="D7" s="1114" t="s">
        <v>188</v>
      </c>
      <c r="E7" s="1115"/>
      <c r="F7" s="1115"/>
      <c r="G7" s="1116"/>
      <c r="H7" s="1117" t="s">
        <v>189</v>
      </c>
      <c r="I7" s="1118"/>
    </row>
    <row r="8" spans="1:12" s="7" customFormat="1" ht="20.45" customHeight="1">
      <c r="A8" s="179"/>
      <c r="B8" s="1119" t="s">
        <v>190</v>
      </c>
      <c r="C8" s="1119" t="s">
        <v>191</v>
      </c>
      <c r="D8" s="690" t="s">
        <v>192</v>
      </c>
      <c r="E8" s="690" t="s">
        <v>193</v>
      </c>
      <c r="F8" s="690" t="s">
        <v>194</v>
      </c>
      <c r="G8" s="688" t="s">
        <v>195</v>
      </c>
      <c r="H8" s="1121" t="s">
        <v>196</v>
      </c>
      <c r="I8" s="1122"/>
    </row>
    <row r="9" spans="1:12" s="9" customFormat="1" ht="20.45" customHeight="1">
      <c r="A9" s="746" t="s">
        <v>197</v>
      </c>
      <c r="B9" s="1120"/>
      <c r="C9" s="1120"/>
      <c r="D9" s="747" t="s">
        <v>190</v>
      </c>
      <c r="E9" s="693" t="s">
        <v>198</v>
      </c>
      <c r="F9" s="693" t="s">
        <v>199</v>
      </c>
      <c r="G9" s="747" t="s">
        <v>200</v>
      </c>
      <c r="H9" s="1123"/>
      <c r="I9" s="1124"/>
    </row>
    <row r="10" spans="1:12" s="181" customFormat="1" ht="23.65" customHeight="1">
      <c r="A10" s="180">
        <v>2015</v>
      </c>
      <c r="B10" s="93">
        <v>691</v>
      </c>
      <c r="C10" s="93">
        <v>221</v>
      </c>
      <c r="D10" s="93">
        <v>78</v>
      </c>
      <c r="E10" s="93">
        <v>57</v>
      </c>
      <c r="F10" s="93">
        <v>21</v>
      </c>
      <c r="G10" s="93">
        <v>0</v>
      </c>
      <c r="H10" s="685">
        <v>1</v>
      </c>
      <c r="I10" s="686"/>
      <c r="L10" s="182"/>
    </row>
    <row r="11" spans="1:12" s="183" customFormat="1" ht="23.65" customHeight="1">
      <c r="A11" s="180">
        <v>2016</v>
      </c>
      <c r="B11" s="93">
        <v>709</v>
      </c>
      <c r="C11" s="93">
        <v>230</v>
      </c>
      <c r="D11" s="93">
        <v>75</v>
      </c>
      <c r="E11" s="93">
        <v>55</v>
      </c>
      <c r="F11" s="93">
        <v>20</v>
      </c>
      <c r="G11" s="93">
        <v>0</v>
      </c>
      <c r="H11" s="685">
        <v>1</v>
      </c>
      <c r="I11" s="686"/>
      <c r="L11" s="182"/>
    </row>
    <row r="12" spans="1:12" s="183" customFormat="1" ht="23.65" customHeight="1">
      <c r="A12" s="180">
        <v>2017</v>
      </c>
      <c r="B12" s="93">
        <v>650</v>
      </c>
      <c r="C12" s="93">
        <v>217</v>
      </c>
      <c r="D12" s="93">
        <v>66</v>
      </c>
      <c r="E12" s="93">
        <v>44</v>
      </c>
      <c r="F12" s="93">
        <v>22</v>
      </c>
      <c r="G12" s="93">
        <v>0</v>
      </c>
      <c r="H12" s="685">
        <v>1</v>
      </c>
      <c r="I12" s="686"/>
      <c r="L12" s="182"/>
    </row>
    <row r="13" spans="1:12" s="183" customFormat="1" ht="23.65" customHeight="1">
      <c r="A13" s="180">
        <v>2018</v>
      </c>
      <c r="B13" s="93">
        <v>652</v>
      </c>
      <c r="C13" s="93">
        <v>216</v>
      </c>
      <c r="D13" s="93">
        <v>62</v>
      </c>
      <c r="E13" s="93">
        <v>42</v>
      </c>
      <c r="F13" s="93">
        <v>20</v>
      </c>
      <c r="G13" s="93">
        <v>0</v>
      </c>
      <c r="H13" s="685">
        <v>1</v>
      </c>
      <c r="I13" s="686"/>
      <c r="L13" s="182"/>
    </row>
    <row r="14" spans="1:12" s="182" customFormat="1" ht="23.65" customHeight="1">
      <c r="A14" s="752">
        <v>2019</v>
      </c>
      <c r="B14" s="743">
        <v>667</v>
      </c>
      <c r="C14" s="743">
        <v>217</v>
      </c>
      <c r="D14" s="616">
        <v>62</v>
      </c>
      <c r="E14" s="616">
        <v>42</v>
      </c>
      <c r="F14" s="616">
        <v>20</v>
      </c>
      <c r="G14" s="616">
        <v>0</v>
      </c>
      <c r="H14" s="616">
        <v>1</v>
      </c>
      <c r="I14" s="618"/>
    </row>
    <row r="15" spans="1:12" s="410" customFormat="1" ht="23.65" customHeight="1">
      <c r="A15" s="409">
        <v>2020</v>
      </c>
      <c r="B15" s="836">
        <v>684</v>
      </c>
      <c r="C15" s="836">
        <v>217</v>
      </c>
      <c r="D15" s="837">
        <v>62</v>
      </c>
      <c r="E15" s="837">
        <v>42</v>
      </c>
      <c r="F15" s="837">
        <v>20</v>
      </c>
      <c r="G15" s="837">
        <v>0</v>
      </c>
      <c r="H15" s="809">
        <v>1</v>
      </c>
      <c r="I15" s="839"/>
    </row>
    <row r="16" spans="1:12" s="184" customFormat="1" ht="20.45" customHeight="1">
      <c r="A16" s="178"/>
      <c r="B16" s="1125" t="s">
        <v>201</v>
      </c>
      <c r="C16" s="1126"/>
      <c r="D16" s="1111" t="s">
        <v>202</v>
      </c>
      <c r="E16" s="1112"/>
      <c r="F16" s="1113"/>
      <c r="G16" s="1111" t="s">
        <v>203</v>
      </c>
      <c r="H16" s="1113"/>
      <c r="I16" s="1109" t="s">
        <v>204</v>
      </c>
    </row>
    <row r="17" spans="1:9" s="184" customFormat="1" ht="20.45" customHeight="1">
      <c r="A17" s="179" t="s">
        <v>187</v>
      </c>
      <c r="B17" s="1127"/>
      <c r="C17" s="1128"/>
      <c r="D17" s="1114" t="s">
        <v>205</v>
      </c>
      <c r="E17" s="1115"/>
      <c r="F17" s="1116"/>
      <c r="G17" s="1129"/>
      <c r="H17" s="1118"/>
      <c r="I17" s="1110"/>
    </row>
    <row r="18" spans="1:9" s="184" customFormat="1" ht="20.45" customHeight="1">
      <c r="A18" s="179"/>
      <c r="B18" s="1130" t="s">
        <v>206</v>
      </c>
      <c r="C18" s="1131"/>
      <c r="D18" s="687" t="s">
        <v>192</v>
      </c>
      <c r="E18" s="687" t="s">
        <v>207</v>
      </c>
      <c r="F18" s="185" t="s">
        <v>208</v>
      </c>
      <c r="G18" s="1121" t="s">
        <v>209</v>
      </c>
      <c r="H18" s="1122"/>
      <c r="I18" s="1119" t="s">
        <v>210</v>
      </c>
    </row>
    <row r="19" spans="1:9" s="36" customFormat="1" ht="20.45" customHeight="1">
      <c r="A19" s="746" t="s">
        <v>197</v>
      </c>
      <c r="B19" s="1132"/>
      <c r="C19" s="1133"/>
      <c r="D19" s="748" t="s">
        <v>190</v>
      </c>
      <c r="E19" s="747" t="s">
        <v>211</v>
      </c>
      <c r="F19" s="749" t="s">
        <v>212</v>
      </c>
      <c r="G19" s="1123"/>
      <c r="H19" s="1124"/>
      <c r="I19" s="1120"/>
    </row>
    <row r="20" spans="1:9" ht="23.65" customHeight="1">
      <c r="A20" s="180">
        <v>2015</v>
      </c>
      <c r="B20" s="685">
        <v>92</v>
      </c>
      <c r="C20" s="685"/>
      <c r="D20" s="93">
        <v>68</v>
      </c>
      <c r="E20" s="93">
        <v>61</v>
      </c>
      <c r="F20" s="93">
        <v>7</v>
      </c>
      <c r="G20" s="691">
        <v>182</v>
      </c>
      <c r="H20" s="691"/>
      <c r="I20" s="94">
        <v>1</v>
      </c>
    </row>
    <row r="21" spans="1:9" s="186" customFormat="1" ht="23.65" customHeight="1">
      <c r="A21" s="180">
        <v>2016</v>
      </c>
      <c r="B21" s="685">
        <v>81</v>
      </c>
      <c r="C21" s="685"/>
      <c r="D21" s="93">
        <v>64</v>
      </c>
      <c r="E21" s="93">
        <v>58</v>
      </c>
      <c r="F21" s="93">
        <v>6</v>
      </c>
      <c r="G21" s="691">
        <v>209</v>
      </c>
      <c r="H21" s="691"/>
      <c r="I21" s="94">
        <v>1</v>
      </c>
    </row>
    <row r="22" spans="1:9" s="186" customFormat="1" ht="23.65" customHeight="1">
      <c r="A22" s="180">
        <v>2017</v>
      </c>
      <c r="B22" s="685">
        <v>81</v>
      </c>
      <c r="C22" s="685"/>
      <c r="D22" s="93">
        <v>42</v>
      </c>
      <c r="E22" s="93">
        <v>33</v>
      </c>
      <c r="F22" s="93">
        <v>9</v>
      </c>
      <c r="G22" s="691">
        <v>201</v>
      </c>
      <c r="H22" s="691"/>
      <c r="I22" s="94">
        <v>1</v>
      </c>
    </row>
    <row r="23" spans="1:9" s="186" customFormat="1" ht="23.65" customHeight="1">
      <c r="A23" s="180">
        <v>2018</v>
      </c>
      <c r="B23" s="685">
        <v>81</v>
      </c>
      <c r="C23" s="685"/>
      <c r="D23" s="93">
        <v>43</v>
      </c>
      <c r="E23" s="93">
        <v>33</v>
      </c>
      <c r="F23" s="93">
        <v>10</v>
      </c>
      <c r="G23" s="691">
        <v>210</v>
      </c>
      <c r="H23" s="691"/>
      <c r="I23" s="94">
        <v>1</v>
      </c>
    </row>
    <row r="24" spans="1:9" s="186" customFormat="1" ht="23.65" customHeight="1">
      <c r="A24" s="752">
        <v>2019</v>
      </c>
      <c r="B24" s="795">
        <v>81</v>
      </c>
      <c r="C24" s="770"/>
      <c r="D24" s="616">
        <v>43</v>
      </c>
      <c r="E24" s="616">
        <v>33</v>
      </c>
      <c r="F24" s="616">
        <v>10</v>
      </c>
      <c r="G24" s="744">
        <v>220</v>
      </c>
      <c r="H24" s="744"/>
      <c r="I24" s="618">
        <v>1</v>
      </c>
    </row>
    <row r="25" spans="1:9" s="411" customFormat="1" ht="23.65" customHeight="1">
      <c r="A25" s="409">
        <v>2020</v>
      </c>
      <c r="B25" s="840">
        <v>81</v>
      </c>
      <c r="C25" s="841"/>
      <c r="D25" s="837">
        <v>43</v>
      </c>
      <c r="E25" s="837">
        <v>33</v>
      </c>
      <c r="F25" s="837">
        <v>10</v>
      </c>
      <c r="G25" s="838">
        <v>235</v>
      </c>
      <c r="H25" s="838"/>
      <c r="I25" s="839">
        <v>1</v>
      </c>
    </row>
    <row r="26" spans="1:9" s="184" customFormat="1" ht="20.45" customHeight="1">
      <c r="A26" s="178"/>
      <c r="B26" s="1112" t="s">
        <v>213</v>
      </c>
      <c r="C26" s="1112"/>
      <c r="D26" s="1112"/>
      <c r="E26" s="1113"/>
      <c r="F26" s="1111" t="s">
        <v>214</v>
      </c>
      <c r="G26" s="1113"/>
      <c r="H26" s="1111" t="s">
        <v>215</v>
      </c>
      <c r="I26" s="1113"/>
    </row>
    <row r="27" spans="1:9" s="184" customFormat="1" ht="20.45" customHeight="1">
      <c r="A27" s="179" t="s">
        <v>216</v>
      </c>
      <c r="B27" s="1117" t="s">
        <v>217</v>
      </c>
      <c r="C27" s="1117"/>
      <c r="D27" s="1117"/>
      <c r="E27" s="1118"/>
      <c r="F27" s="1129"/>
      <c r="G27" s="1118"/>
      <c r="H27" s="1129"/>
      <c r="I27" s="1118"/>
    </row>
    <row r="28" spans="1:9" s="184" customFormat="1" ht="20.45" customHeight="1">
      <c r="A28" s="179"/>
      <c r="B28" s="689" t="s">
        <v>218</v>
      </c>
      <c r="C28" s="687" t="s">
        <v>219</v>
      </c>
      <c r="D28" s="187" t="s">
        <v>220</v>
      </c>
      <c r="E28" s="687" t="s">
        <v>221</v>
      </c>
      <c r="F28" s="1121" t="s">
        <v>222</v>
      </c>
      <c r="G28" s="1122"/>
      <c r="H28" s="1121" t="s">
        <v>223</v>
      </c>
      <c r="I28" s="1122"/>
    </row>
    <row r="29" spans="1:9" s="36" customFormat="1" ht="20.45" customHeight="1">
      <c r="A29" s="746" t="s">
        <v>224</v>
      </c>
      <c r="B29" s="694" t="s">
        <v>225</v>
      </c>
      <c r="C29" s="750" t="s">
        <v>226</v>
      </c>
      <c r="D29" s="748" t="s">
        <v>227</v>
      </c>
      <c r="E29" s="751" t="s">
        <v>228</v>
      </c>
      <c r="F29" s="1123"/>
      <c r="G29" s="1124"/>
      <c r="H29" s="1123"/>
      <c r="I29" s="1124"/>
    </row>
    <row r="30" spans="1:9" ht="23.65" customHeight="1">
      <c r="A30" s="180">
        <v>2015</v>
      </c>
      <c r="B30" s="93">
        <v>23</v>
      </c>
      <c r="C30" s="93">
        <v>16</v>
      </c>
      <c r="D30" s="93">
        <v>6</v>
      </c>
      <c r="E30" s="93">
        <v>1</v>
      </c>
      <c r="F30" s="691">
        <v>12</v>
      </c>
      <c r="G30" s="691"/>
      <c r="H30" s="691">
        <v>13</v>
      </c>
      <c r="I30" s="692"/>
    </row>
    <row r="31" spans="1:9" s="186" customFormat="1" ht="23.65" customHeight="1">
      <c r="A31" s="180">
        <v>2016</v>
      </c>
      <c r="B31" s="93">
        <v>23</v>
      </c>
      <c r="C31" s="93">
        <v>15</v>
      </c>
      <c r="D31" s="93">
        <v>6</v>
      </c>
      <c r="E31" s="93">
        <v>2</v>
      </c>
      <c r="F31" s="691">
        <v>14</v>
      </c>
      <c r="G31" s="691"/>
      <c r="H31" s="691">
        <v>11</v>
      </c>
      <c r="I31" s="692"/>
    </row>
    <row r="32" spans="1:9" s="186" customFormat="1" ht="23.65" customHeight="1">
      <c r="A32" s="180">
        <v>2017</v>
      </c>
      <c r="B32" s="93">
        <v>23</v>
      </c>
      <c r="C32" s="93">
        <v>16</v>
      </c>
      <c r="D32" s="93">
        <v>6</v>
      </c>
      <c r="E32" s="93">
        <v>1</v>
      </c>
      <c r="F32" s="691">
        <v>11</v>
      </c>
      <c r="G32" s="691"/>
      <c r="H32" s="691">
        <v>7</v>
      </c>
      <c r="I32" s="692"/>
    </row>
    <row r="33" spans="1:9" s="186" customFormat="1" ht="23.65" customHeight="1">
      <c r="A33" s="180">
        <v>2018</v>
      </c>
      <c r="B33" s="93">
        <v>22</v>
      </c>
      <c r="C33" s="93">
        <v>15</v>
      </c>
      <c r="D33" s="93">
        <v>6</v>
      </c>
      <c r="E33" s="93">
        <v>1</v>
      </c>
      <c r="F33" s="691">
        <v>11</v>
      </c>
      <c r="G33" s="691"/>
      <c r="H33" s="691">
        <v>5</v>
      </c>
      <c r="I33" s="692"/>
    </row>
    <row r="34" spans="1:9" s="186" customFormat="1" ht="23.65" customHeight="1">
      <c r="A34" s="752">
        <v>2019</v>
      </c>
      <c r="B34" s="616">
        <v>22</v>
      </c>
      <c r="C34" s="616">
        <v>15</v>
      </c>
      <c r="D34" s="616">
        <v>6</v>
      </c>
      <c r="E34" s="616">
        <v>1</v>
      </c>
      <c r="F34" s="744">
        <v>12</v>
      </c>
      <c r="G34" s="744"/>
      <c r="H34" s="744">
        <v>8</v>
      </c>
      <c r="I34" s="745"/>
    </row>
    <row r="35" spans="1:9" s="411" customFormat="1" ht="23.65" customHeight="1">
      <c r="A35" s="409">
        <v>2020</v>
      </c>
      <c r="B35" s="809">
        <v>22</v>
      </c>
      <c r="C35" s="809">
        <v>15</v>
      </c>
      <c r="D35" s="809">
        <v>6</v>
      </c>
      <c r="E35" s="809">
        <v>1</v>
      </c>
      <c r="F35" s="842">
        <v>13</v>
      </c>
      <c r="G35" s="842"/>
      <c r="H35" s="842">
        <v>9</v>
      </c>
      <c r="I35" s="843"/>
    </row>
    <row r="36" spans="1:9" ht="15.95" customHeight="1">
      <c r="A36" s="33" t="s">
        <v>26</v>
      </c>
      <c r="B36" s="188"/>
      <c r="C36" s="188"/>
      <c r="D36" s="188"/>
      <c r="E36" s="188"/>
      <c r="F36" s="188"/>
      <c r="G36" s="188"/>
      <c r="H36" s="188"/>
      <c r="I36" s="188"/>
    </row>
  </sheetData>
  <mergeCells count="27">
    <mergeCell ref="B18:C19"/>
    <mergeCell ref="G18:H19"/>
    <mergeCell ref="I18:I19"/>
    <mergeCell ref="F28:G29"/>
    <mergeCell ref="H28:I29"/>
    <mergeCell ref="B26:E26"/>
    <mergeCell ref="F26:G27"/>
    <mergeCell ref="H26:I27"/>
    <mergeCell ref="B27:E27"/>
    <mergeCell ref="B8:B9"/>
    <mergeCell ref="C8:C9"/>
    <mergeCell ref="H8:I9"/>
    <mergeCell ref="B16:C17"/>
    <mergeCell ref="D16:F16"/>
    <mergeCell ref="G16:H17"/>
    <mergeCell ref="I16:I17"/>
    <mergeCell ref="D17:F17"/>
    <mergeCell ref="A2:I2"/>
    <mergeCell ref="A3:I3"/>
    <mergeCell ref="A4:I4"/>
    <mergeCell ref="C5:H5"/>
    <mergeCell ref="B6:B7"/>
    <mergeCell ref="C6:C7"/>
    <mergeCell ref="D6:G6"/>
    <mergeCell ref="H6:I6"/>
    <mergeCell ref="D7:G7"/>
    <mergeCell ref="H7:I7"/>
  </mergeCells>
  <phoneticPr fontId="6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7"/>
  <sheetViews>
    <sheetView view="pageBreakPreview" zoomScaleNormal="75" zoomScaleSheetLayoutView="100" workbookViewId="0">
      <selection activeCell="T25" sqref="T25"/>
    </sheetView>
  </sheetViews>
  <sheetFormatPr defaultColWidth="9" defaultRowHeight="15.75"/>
  <cols>
    <col min="1" max="1" width="10" style="172" customWidth="1"/>
    <col min="2" max="2" width="12.625" customWidth="1"/>
    <col min="3" max="6" width="12.625" style="173" customWidth="1"/>
    <col min="7" max="7" width="13" style="173" customWidth="1"/>
    <col min="8" max="8" width="10" style="172" customWidth="1"/>
    <col min="9" max="9" width="10.125" style="172" customWidth="1"/>
    <col min="10" max="10" width="8.75" style="172" customWidth="1"/>
    <col min="11" max="11" width="10.125" style="172" customWidth="1"/>
    <col min="12" max="12" width="8.75" style="172" customWidth="1"/>
    <col min="13" max="13" width="10.125" style="172" customWidth="1"/>
    <col min="14" max="14" width="8.75" style="205" customWidth="1"/>
    <col min="15" max="15" width="10.125" customWidth="1"/>
    <col min="16" max="16" width="8.75" style="206" customWidth="1"/>
    <col min="17" max="16384" width="9" style="173"/>
  </cols>
  <sheetData>
    <row r="1" spans="1:16" ht="5.0999999999999996" customHeight="1">
      <c r="A1" s="1134"/>
      <c r="B1" s="1134"/>
      <c r="C1" s="1134"/>
      <c r="D1" s="1134"/>
      <c r="E1" s="1134"/>
      <c r="F1" s="1134"/>
      <c r="G1" s="1134"/>
      <c r="H1" s="125"/>
      <c r="I1" s="125"/>
      <c r="J1" s="125"/>
      <c r="K1" s="125"/>
      <c r="L1" s="125"/>
      <c r="M1" s="125"/>
      <c r="N1" s="189"/>
      <c r="O1" s="163"/>
      <c r="P1" s="190"/>
    </row>
    <row r="2" spans="1:16" ht="50.1" customHeight="1">
      <c r="A2" s="1134"/>
      <c r="B2" s="1134"/>
      <c r="C2" s="1134"/>
      <c r="D2" s="1134"/>
      <c r="E2" s="1134"/>
      <c r="F2" s="1134"/>
      <c r="G2" s="1134"/>
      <c r="H2" s="1134"/>
      <c r="I2" s="1134"/>
      <c r="J2" s="1134"/>
      <c r="K2" s="1134"/>
      <c r="L2" s="1134"/>
      <c r="M2" s="1134"/>
      <c r="N2" s="1134"/>
      <c r="O2" s="1134"/>
      <c r="P2" s="1134"/>
    </row>
    <row r="3" spans="1:16" s="2" customFormat="1" ht="21" customHeight="1">
      <c r="A3" s="1103" t="s">
        <v>802</v>
      </c>
      <c r="B3" s="1103"/>
      <c r="C3" s="1103"/>
      <c r="D3" s="1103"/>
      <c r="E3" s="1103"/>
      <c r="F3" s="1103"/>
      <c r="G3" s="1103"/>
      <c r="H3" s="1103" t="s">
        <v>803</v>
      </c>
      <c r="I3" s="947"/>
      <c r="J3" s="947"/>
      <c r="K3" s="947"/>
      <c r="L3" s="947"/>
      <c r="M3" s="947"/>
      <c r="N3" s="947"/>
      <c r="O3" s="947"/>
      <c r="P3" s="947"/>
    </row>
    <row r="4" spans="1:16" s="2" customFormat="1" ht="20.100000000000001" customHeight="1">
      <c r="A4" s="1104" t="s">
        <v>229</v>
      </c>
      <c r="B4" s="1104"/>
      <c r="C4" s="1104"/>
      <c r="D4" s="1104"/>
      <c r="E4" s="1104"/>
      <c r="F4" s="1104"/>
      <c r="G4" s="1104"/>
      <c r="H4" s="1104" t="s">
        <v>230</v>
      </c>
      <c r="I4" s="939"/>
      <c r="J4" s="939"/>
      <c r="K4" s="939"/>
      <c r="L4" s="939"/>
      <c r="M4" s="939"/>
      <c r="N4" s="939"/>
      <c r="O4" s="939"/>
      <c r="P4" s="939"/>
    </row>
    <row r="5" spans="1:16" s="177" customFormat="1" ht="20.100000000000001" customHeight="1">
      <c r="A5" s="175" t="s">
        <v>231</v>
      </c>
      <c r="B5" s="191"/>
      <c r="C5" s="1135"/>
      <c r="D5" s="1135"/>
      <c r="E5" s="1135"/>
      <c r="F5" s="1135"/>
      <c r="G5" s="4" t="s">
        <v>232</v>
      </c>
      <c r="H5" s="175" t="s">
        <v>231</v>
      </c>
      <c r="I5" s="175"/>
      <c r="J5" s="175"/>
      <c r="K5" s="175"/>
      <c r="L5" s="4"/>
      <c r="M5" s="192"/>
      <c r="N5" s="192"/>
      <c r="O5" s="192"/>
      <c r="P5" s="4" t="s">
        <v>232</v>
      </c>
    </row>
    <row r="6" spans="1:16" s="7" customFormat="1" ht="23.45" customHeight="1">
      <c r="A6" s="43"/>
      <c r="B6" s="948" t="s">
        <v>233</v>
      </c>
      <c r="C6" s="950"/>
      <c r="D6" s="948" t="s">
        <v>234</v>
      </c>
      <c r="E6" s="950"/>
      <c r="F6" s="948" t="s">
        <v>235</v>
      </c>
      <c r="G6" s="950"/>
      <c r="H6" s="193"/>
      <c r="I6" s="948" t="s">
        <v>349</v>
      </c>
      <c r="J6" s="950"/>
      <c r="K6" s="948" t="s">
        <v>346</v>
      </c>
      <c r="L6" s="950"/>
      <c r="M6" s="948" t="s">
        <v>236</v>
      </c>
      <c r="N6" s="950"/>
      <c r="O6" s="948" t="s">
        <v>237</v>
      </c>
      <c r="P6" s="950"/>
    </row>
    <row r="7" spans="1:16" s="194" customFormat="1" ht="23.45" customHeight="1">
      <c r="A7" s="48" t="s">
        <v>239</v>
      </c>
      <c r="B7" s="1136" t="s">
        <v>240</v>
      </c>
      <c r="C7" s="1137"/>
      <c r="D7" s="971" t="s">
        <v>241</v>
      </c>
      <c r="E7" s="969"/>
      <c r="F7" s="971" t="s">
        <v>242</v>
      </c>
      <c r="G7" s="969"/>
      <c r="H7" s="674" t="s">
        <v>239</v>
      </c>
      <c r="I7" s="971" t="s">
        <v>345</v>
      </c>
      <c r="J7" s="969"/>
      <c r="K7" s="971" t="s">
        <v>347</v>
      </c>
      <c r="L7" s="969"/>
      <c r="M7" s="971" t="s">
        <v>243</v>
      </c>
      <c r="N7" s="969"/>
      <c r="O7" s="971" t="s">
        <v>244</v>
      </c>
      <c r="P7" s="969"/>
    </row>
    <row r="8" spans="1:16" s="7" customFormat="1" ht="23.45" customHeight="1">
      <c r="A8" s="195"/>
      <c r="B8" s="91" t="s">
        <v>246</v>
      </c>
      <c r="C8" s="196" t="s">
        <v>247</v>
      </c>
      <c r="D8" s="196" t="s">
        <v>246</v>
      </c>
      <c r="E8" s="196" t="s">
        <v>247</v>
      </c>
      <c r="F8" s="196" t="s">
        <v>246</v>
      </c>
      <c r="G8" s="674" t="s">
        <v>247</v>
      </c>
      <c r="H8" s="197"/>
      <c r="I8" s="91" t="s">
        <v>246</v>
      </c>
      <c r="J8" s="196" t="s">
        <v>247</v>
      </c>
      <c r="K8" s="196" t="s">
        <v>246</v>
      </c>
      <c r="L8" s="196" t="s">
        <v>247</v>
      </c>
      <c r="M8" s="196" t="s">
        <v>246</v>
      </c>
      <c r="N8" s="196" t="s">
        <v>247</v>
      </c>
      <c r="O8" s="674" t="s">
        <v>246</v>
      </c>
      <c r="P8" s="674" t="s">
        <v>247</v>
      </c>
    </row>
    <row r="9" spans="1:16" s="9" customFormat="1" ht="23.45" customHeight="1">
      <c r="A9" s="753" t="s">
        <v>106</v>
      </c>
      <c r="B9" s="151" t="s">
        <v>248</v>
      </c>
      <c r="C9" s="468" t="s">
        <v>249</v>
      </c>
      <c r="D9" s="468" t="s">
        <v>248</v>
      </c>
      <c r="E9" s="468" t="s">
        <v>249</v>
      </c>
      <c r="F9" s="468" t="s">
        <v>248</v>
      </c>
      <c r="G9" s="668" t="s">
        <v>249</v>
      </c>
      <c r="H9" s="386" t="s">
        <v>106</v>
      </c>
      <c r="I9" s="151" t="s">
        <v>248</v>
      </c>
      <c r="J9" s="468" t="s">
        <v>249</v>
      </c>
      <c r="K9" s="468" t="s">
        <v>248</v>
      </c>
      <c r="L9" s="468" t="s">
        <v>249</v>
      </c>
      <c r="M9" s="468" t="s">
        <v>248</v>
      </c>
      <c r="N9" s="468" t="s">
        <v>249</v>
      </c>
      <c r="O9" s="668" t="s">
        <v>248</v>
      </c>
      <c r="P9" s="668" t="s">
        <v>249</v>
      </c>
    </row>
    <row r="10" spans="1:16" s="181" customFormat="1" ht="40.15" customHeight="1">
      <c r="A10" s="198">
        <v>2015</v>
      </c>
      <c r="B10" s="93">
        <v>14</v>
      </c>
      <c r="C10" s="93">
        <v>294</v>
      </c>
      <c r="D10" s="93">
        <v>0</v>
      </c>
      <c r="E10" s="93">
        <v>0</v>
      </c>
      <c r="F10" s="93">
        <v>2</v>
      </c>
      <c r="G10" s="93">
        <v>800</v>
      </c>
      <c r="H10" s="198">
        <v>2015</v>
      </c>
      <c r="I10" s="93">
        <v>3</v>
      </c>
      <c r="J10" s="93">
        <v>504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4">
        <v>0</v>
      </c>
    </row>
    <row r="11" spans="1:16" s="199" customFormat="1" ht="40.15" customHeight="1">
      <c r="A11" s="198">
        <v>2016</v>
      </c>
      <c r="B11" s="93">
        <v>13</v>
      </c>
      <c r="C11" s="93">
        <v>267</v>
      </c>
      <c r="D11" s="93">
        <v>0</v>
      </c>
      <c r="E11" s="93">
        <v>0</v>
      </c>
      <c r="F11" s="93">
        <v>2</v>
      </c>
      <c r="G11" s="93">
        <v>1070</v>
      </c>
      <c r="H11" s="198">
        <v>2016</v>
      </c>
      <c r="I11" s="93">
        <v>6</v>
      </c>
      <c r="J11" s="93">
        <v>294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4">
        <v>0</v>
      </c>
    </row>
    <row r="12" spans="1:16" s="199" customFormat="1" ht="40.15" customHeight="1">
      <c r="A12" s="198">
        <v>2017</v>
      </c>
      <c r="B12" s="93">
        <v>10</v>
      </c>
      <c r="C12" s="93">
        <v>271</v>
      </c>
      <c r="D12" s="93">
        <v>0</v>
      </c>
      <c r="E12" s="93">
        <v>0</v>
      </c>
      <c r="F12" s="93">
        <v>2</v>
      </c>
      <c r="G12" s="93">
        <v>1149</v>
      </c>
      <c r="H12" s="198">
        <v>2017</v>
      </c>
      <c r="I12" s="93">
        <v>1</v>
      </c>
      <c r="J12" s="93">
        <v>300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4">
        <v>0</v>
      </c>
    </row>
    <row r="13" spans="1:16" s="199" customFormat="1" ht="40.15" customHeight="1">
      <c r="A13" s="198">
        <v>2018</v>
      </c>
      <c r="B13" s="93">
        <v>8</v>
      </c>
      <c r="C13" s="93">
        <v>241</v>
      </c>
      <c r="D13" s="93">
        <v>0</v>
      </c>
      <c r="E13" s="93">
        <v>0</v>
      </c>
      <c r="F13" s="93">
        <v>2</v>
      </c>
      <c r="G13" s="94">
        <v>904</v>
      </c>
      <c r="H13" s="198">
        <v>2018</v>
      </c>
      <c r="I13" s="93">
        <v>1</v>
      </c>
      <c r="J13" s="93">
        <v>280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  <c r="P13" s="94">
        <v>0</v>
      </c>
    </row>
    <row r="14" spans="1:16" s="200" customFormat="1" ht="40.15" customHeight="1">
      <c r="A14" s="755">
        <v>2019</v>
      </c>
      <c r="B14" s="616">
        <v>7</v>
      </c>
      <c r="C14" s="616">
        <v>217</v>
      </c>
      <c r="D14" s="616">
        <v>0</v>
      </c>
      <c r="E14" s="616">
        <v>0</v>
      </c>
      <c r="F14" s="616">
        <v>2</v>
      </c>
      <c r="G14" s="618">
        <v>892</v>
      </c>
      <c r="H14" s="755">
        <v>2019</v>
      </c>
      <c r="I14" s="616">
        <v>1</v>
      </c>
      <c r="J14" s="616">
        <v>250</v>
      </c>
      <c r="K14" s="616">
        <v>0</v>
      </c>
      <c r="L14" s="616">
        <v>0</v>
      </c>
      <c r="M14" s="616">
        <v>0</v>
      </c>
      <c r="N14" s="616">
        <v>0</v>
      </c>
      <c r="O14" s="616">
        <v>0</v>
      </c>
      <c r="P14" s="618">
        <v>0</v>
      </c>
    </row>
    <row r="15" spans="1:16" s="599" customFormat="1" ht="40.15" customHeight="1">
      <c r="A15" s="598">
        <v>2020</v>
      </c>
      <c r="B15" s="837">
        <v>7</v>
      </c>
      <c r="C15" s="837">
        <v>227</v>
      </c>
      <c r="D15" s="837">
        <v>0</v>
      </c>
      <c r="E15" s="837">
        <v>0</v>
      </c>
      <c r="F15" s="837">
        <v>2</v>
      </c>
      <c r="G15" s="811">
        <v>741</v>
      </c>
      <c r="H15" s="598">
        <v>2020</v>
      </c>
      <c r="I15" s="837">
        <v>1</v>
      </c>
      <c r="J15" s="837">
        <v>350</v>
      </c>
      <c r="K15" s="837">
        <v>0</v>
      </c>
      <c r="L15" s="837">
        <v>0</v>
      </c>
      <c r="M15" s="837">
        <v>0</v>
      </c>
      <c r="N15" s="837">
        <v>0</v>
      </c>
      <c r="O15" s="837">
        <v>0</v>
      </c>
      <c r="P15" s="839">
        <v>0</v>
      </c>
    </row>
    <row r="16" spans="1:16" s="184" customFormat="1" ht="23.45" customHeight="1">
      <c r="A16" s="43"/>
      <c r="B16" s="948" t="s">
        <v>250</v>
      </c>
      <c r="C16" s="950"/>
      <c r="D16" s="948" t="s">
        <v>251</v>
      </c>
      <c r="E16" s="950"/>
      <c r="F16" s="948" t="s">
        <v>348</v>
      </c>
      <c r="G16" s="950"/>
      <c r="H16" s="193"/>
      <c r="I16" s="948" t="s">
        <v>238</v>
      </c>
      <c r="J16" s="950"/>
      <c r="K16" s="948" t="s">
        <v>252</v>
      </c>
      <c r="L16" s="950"/>
      <c r="M16" s="948" t="s">
        <v>253</v>
      </c>
      <c r="N16" s="950"/>
      <c r="O16" s="948" t="s">
        <v>254</v>
      </c>
      <c r="P16" s="950"/>
    </row>
    <row r="17" spans="1:16" s="36" customFormat="1" ht="23.45" customHeight="1">
      <c r="A17" s="48" t="s">
        <v>239</v>
      </c>
      <c r="B17" s="971" t="s">
        <v>255</v>
      </c>
      <c r="C17" s="969"/>
      <c r="D17" s="971" t="s">
        <v>256</v>
      </c>
      <c r="E17" s="969"/>
      <c r="F17" s="971" t="s">
        <v>344</v>
      </c>
      <c r="G17" s="969"/>
      <c r="H17" s="674" t="s">
        <v>239</v>
      </c>
      <c r="I17" s="971" t="s">
        <v>245</v>
      </c>
      <c r="J17" s="969"/>
      <c r="K17" s="971" t="s">
        <v>257</v>
      </c>
      <c r="L17" s="969"/>
      <c r="M17" s="971" t="s">
        <v>258</v>
      </c>
      <c r="N17" s="969"/>
      <c r="O17" s="971" t="s">
        <v>259</v>
      </c>
      <c r="P17" s="969"/>
    </row>
    <row r="18" spans="1:16" s="184" customFormat="1" ht="23.45" customHeight="1">
      <c r="A18" s="195"/>
      <c r="B18" s="91" t="s">
        <v>246</v>
      </c>
      <c r="C18" s="196" t="s">
        <v>247</v>
      </c>
      <c r="D18" s="196" t="s">
        <v>246</v>
      </c>
      <c r="E18" s="196" t="s">
        <v>247</v>
      </c>
      <c r="F18" s="196" t="s">
        <v>246</v>
      </c>
      <c r="G18" s="674" t="s">
        <v>247</v>
      </c>
      <c r="H18" s="197"/>
      <c r="I18" s="196" t="s">
        <v>246</v>
      </c>
      <c r="J18" s="196" t="s">
        <v>247</v>
      </c>
      <c r="K18" s="196" t="s">
        <v>246</v>
      </c>
      <c r="L18" s="196" t="s">
        <v>247</v>
      </c>
      <c r="M18" s="196" t="s">
        <v>246</v>
      </c>
      <c r="N18" s="196" t="s">
        <v>247</v>
      </c>
      <c r="O18" s="196" t="s">
        <v>246</v>
      </c>
      <c r="P18" s="201" t="s">
        <v>260</v>
      </c>
    </row>
    <row r="19" spans="1:16" s="36" customFormat="1" ht="23.45" customHeight="1">
      <c r="A19" s="753" t="s">
        <v>106</v>
      </c>
      <c r="B19" s="151" t="s">
        <v>248</v>
      </c>
      <c r="C19" s="468" t="s">
        <v>249</v>
      </c>
      <c r="D19" s="468" t="s">
        <v>248</v>
      </c>
      <c r="E19" s="468" t="s">
        <v>249</v>
      </c>
      <c r="F19" s="468" t="s">
        <v>248</v>
      </c>
      <c r="G19" s="668" t="s">
        <v>249</v>
      </c>
      <c r="H19" s="386" t="s">
        <v>106</v>
      </c>
      <c r="I19" s="468" t="s">
        <v>248</v>
      </c>
      <c r="J19" s="468" t="s">
        <v>249</v>
      </c>
      <c r="K19" s="468" t="s">
        <v>248</v>
      </c>
      <c r="L19" s="468" t="s">
        <v>249</v>
      </c>
      <c r="M19" s="468" t="s">
        <v>248</v>
      </c>
      <c r="N19" s="468" t="s">
        <v>249</v>
      </c>
      <c r="O19" s="468" t="s">
        <v>248</v>
      </c>
      <c r="P19" s="754" t="s">
        <v>261</v>
      </c>
    </row>
    <row r="20" spans="1:16" s="54" customFormat="1" ht="40.15" customHeight="1">
      <c r="A20" s="198">
        <v>2015</v>
      </c>
      <c r="B20" s="93">
        <v>3</v>
      </c>
      <c r="C20" s="93">
        <v>300</v>
      </c>
      <c r="D20" s="93" t="s">
        <v>43</v>
      </c>
      <c r="E20" s="93" t="s">
        <v>43</v>
      </c>
      <c r="F20" s="93">
        <v>0</v>
      </c>
      <c r="G20" s="93">
        <v>0</v>
      </c>
      <c r="H20" s="198">
        <v>2015</v>
      </c>
      <c r="I20" s="93">
        <v>3780</v>
      </c>
      <c r="J20" s="93">
        <v>4017</v>
      </c>
      <c r="K20" s="93">
        <v>0</v>
      </c>
      <c r="L20" s="93" t="s">
        <v>43</v>
      </c>
      <c r="M20" s="93" t="s">
        <v>43</v>
      </c>
      <c r="N20" s="93" t="s">
        <v>43</v>
      </c>
      <c r="O20" s="93">
        <v>31</v>
      </c>
      <c r="P20" s="94">
        <v>8920</v>
      </c>
    </row>
    <row r="21" spans="1:16" s="17" customFormat="1" ht="40.15" customHeight="1">
      <c r="A21" s="198">
        <v>2016</v>
      </c>
      <c r="B21" s="93">
        <v>29</v>
      </c>
      <c r="C21" s="93">
        <v>406</v>
      </c>
      <c r="D21" s="93" t="s">
        <v>43</v>
      </c>
      <c r="E21" s="93" t="s">
        <v>43</v>
      </c>
      <c r="F21" s="93">
        <v>0</v>
      </c>
      <c r="G21" s="93">
        <v>0</v>
      </c>
      <c r="H21" s="198">
        <v>2016</v>
      </c>
      <c r="I21" s="93">
        <v>2730</v>
      </c>
      <c r="J21" s="93">
        <v>3019</v>
      </c>
      <c r="K21" s="93" t="s">
        <v>43</v>
      </c>
      <c r="L21" s="93" t="s">
        <v>43</v>
      </c>
      <c r="M21" s="93" t="s">
        <v>43</v>
      </c>
      <c r="N21" s="93" t="s">
        <v>43</v>
      </c>
      <c r="O21" s="93">
        <v>31</v>
      </c>
      <c r="P21" s="94">
        <v>8920</v>
      </c>
    </row>
    <row r="22" spans="1:16" s="17" customFormat="1" ht="40.15" customHeight="1">
      <c r="A22" s="198">
        <v>2017</v>
      </c>
      <c r="B22" s="93">
        <v>19</v>
      </c>
      <c r="C22" s="93">
        <v>350</v>
      </c>
      <c r="D22" s="93" t="s">
        <v>43</v>
      </c>
      <c r="E22" s="93" t="s">
        <v>43</v>
      </c>
      <c r="F22" s="93">
        <v>0</v>
      </c>
      <c r="G22" s="93">
        <v>0</v>
      </c>
      <c r="H22" s="198">
        <v>2017</v>
      </c>
      <c r="I22" s="93">
        <v>3303</v>
      </c>
      <c r="J22" s="93">
        <v>3510</v>
      </c>
      <c r="K22" s="93" t="s">
        <v>43</v>
      </c>
      <c r="L22" s="93" t="s">
        <v>43</v>
      </c>
      <c r="M22" s="93" t="s">
        <v>43</v>
      </c>
      <c r="N22" s="93" t="s">
        <v>43</v>
      </c>
      <c r="O22" s="93">
        <v>25</v>
      </c>
      <c r="P22" s="94">
        <v>9500</v>
      </c>
    </row>
    <row r="23" spans="1:16" s="17" customFormat="1" ht="40.15" customHeight="1">
      <c r="A23" s="198">
        <v>2018</v>
      </c>
      <c r="B23" s="93">
        <v>2</v>
      </c>
      <c r="C23" s="93">
        <v>250</v>
      </c>
      <c r="D23" s="93" t="s">
        <v>43</v>
      </c>
      <c r="E23" s="93" t="s">
        <v>43</v>
      </c>
      <c r="F23" s="93">
        <v>0</v>
      </c>
      <c r="G23" s="93">
        <v>0</v>
      </c>
      <c r="H23" s="198">
        <v>2018</v>
      </c>
      <c r="I23" s="93">
        <v>2650</v>
      </c>
      <c r="J23" s="93">
        <v>3055</v>
      </c>
      <c r="K23" s="93" t="s">
        <v>43</v>
      </c>
      <c r="L23" s="93" t="s">
        <v>43</v>
      </c>
      <c r="M23" s="93" t="s">
        <v>43</v>
      </c>
      <c r="N23" s="93" t="s">
        <v>43</v>
      </c>
      <c r="O23" s="93">
        <v>27</v>
      </c>
      <c r="P23" s="94">
        <v>10086</v>
      </c>
    </row>
    <row r="24" spans="1:16" s="17" customFormat="1" ht="40.15" customHeight="1">
      <c r="A24" s="755">
        <v>2019</v>
      </c>
      <c r="B24" s="616">
        <v>1</v>
      </c>
      <c r="C24" s="616">
        <v>200</v>
      </c>
      <c r="D24" s="616" t="s">
        <v>43</v>
      </c>
      <c r="E24" s="616" t="s">
        <v>43</v>
      </c>
      <c r="F24" s="616" t="s">
        <v>43</v>
      </c>
      <c r="G24" s="616" t="s">
        <v>43</v>
      </c>
      <c r="H24" s="755">
        <v>2019</v>
      </c>
      <c r="I24" s="616">
        <v>5157</v>
      </c>
      <c r="J24" s="616">
        <v>5505</v>
      </c>
      <c r="K24" s="616" t="s">
        <v>43</v>
      </c>
      <c r="L24" s="616" t="s">
        <v>43</v>
      </c>
      <c r="M24" s="616" t="s">
        <v>43</v>
      </c>
      <c r="N24" s="616" t="s">
        <v>43</v>
      </c>
      <c r="O24" s="616">
        <v>28</v>
      </c>
      <c r="P24" s="618">
        <v>10040</v>
      </c>
    </row>
    <row r="25" spans="1:16" s="600" customFormat="1" ht="40.15" customHeight="1">
      <c r="A25" s="598">
        <v>2020</v>
      </c>
      <c r="B25" s="809">
        <v>1</v>
      </c>
      <c r="C25" s="809">
        <v>60</v>
      </c>
      <c r="D25" s="809">
        <v>0</v>
      </c>
      <c r="E25" s="809">
        <v>0</v>
      </c>
      <c r="F25" s="809">
        <v>0</v>
      </c>
      <c r="G25" s="809">
        <v>0</v>
      </c>
      <c r="H25" s="598">
        <v>2020</v>
      </c>
      <c r="I25" s="809">
        <v>5489</v>
      </c>
      <c r="J25" s="809">
        <v>7297</v>
      </c>
      <c r="K25" s="809">
        <v>0</v>
      </c>
      <c r="L25" s="809">
        <v>0</v>
      </c>
      <c r="M25" s="809">
        <v>0</v>
      </c>
      <c r="N25" s="809">
        <v>0</v>
      </c>
      <c r="O25" s="809">
        <v>27</v>
      </c>
      <c r="P25" s="811">
        <v>9000</v>
      </c>
    </row>
    <row r="26" spans="1:16" ht="15.95" customHeight="1">
      <c r="A26" s="202" t="s">
        <v>26</v>
      </c>
      <c r="B26" s="175"/>
      <c r="C26" s="175"/>
      <c r="D26" s="175"/>
      <c r="E26" s="203"/>
      <c r="F26" s="203"/>
      <c r="G26" s="203"/>
      <c r="H26" s="202" t="s">
        <v>26</v>
      </c>
      <c r="I26" s="203"/>
      <c r="J26" s="203"/>
      <c r="K26" s="203"/>
      <c r="L26" s="203"/>
      <c r="M26" s="203"/>
      <c r="N26" s="1138"/>
      <c r="O26" s="1138"/>
      <c r="P26" s="1138"/>
    </row>
    <row r="27" spans="1:16" ht="15.75" customHeight="1">
      <c r="A27" s="204"/>
    </row>
  </sheetData>
  <mergeCells count="37">
    <mergeCell ref="N26:P26"/>
    <mergeCell ref="O16:P16"/>
    <mergeCell ref="B17:C17"/>
    <mergeCell ref="D17:E17"/>
    <mergeCell ref="F17:G17"/>
    <mergeCell ref="I17:J17"/>
    <mergeCell ref="K17:L17"/>
    <mergeCell ref="M17:N17"/>
    <mergeCell ref="O17:P17"/>
    <mergeCell ref="B16:C16"/>
    <mergeCell ref="D16:E16"/>
    <mergeCell ref="F16:G16"/>
    <mergeCell ref="I16:J16"/>
    <mergeCell ref="K16:L16"/>
    <mergeCell ref="M16:N16"/>
    <mergeCell ref="M6:N6"/>
    <mergeCell ref="O6:P6"/>
    <mergeCell ref="B7:C7"/>
    <mergeCell ref="D7:E7"/>
    <mergeCell ref="F7:G7"/>
    <mergeCell ref="I7:J7"/>
    <mergeCell ref="K7:L7"/>
    <mergeCell ref="M7:N7"/>
    <mergeCell ref="O7:P7"/>
    <mergeCell ref="K6:L6"/>
    <mergeCell ref="C5:F5"/>
    <mergeCell ref="B6:C6"/>
    <mergeCell ref="D6:E6"/>
    <mergeCell ref="F6:G6"/>
    <mergeCell ref="I6:J6"/>
    <mergeCell ref="A4:G4"/>
    <mergeCell ref="H4:P4"/>
    <mergeCell ref="A1:G1"/>
    <mergeCell ref="A2:G2"/>
    <mergeCell ref="H2:P2"/>
    <mergeCell ref="A3:G3"/>
    <mergeCell ref="H3:P3"/>
  </mergeCells>
  <phoneticPr fontId="6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4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5"/>
  <sheetViews>
    <sheetView view="pageBreakPreview" topLeftCell="A10" zoomScaleSheetLayoutView="100" workbookViewId="0">
      <selection activeCell="W12" sqref="W12"/>
    </sheetView>
  </sheetViews>
  <sheetFormatPr defaultColWidth="9" defaultRowHeight="15.75"/>
  <cols>
    <col min="1" max="1" width="8.875" style="172" customWidth="1"/>
    <col min="2" max="2" width="10.875" customWidth="1"/>
    <col min="3" max="3" width="10.5" style="173" customWidth="1"/>
    <col min="4" max="4" width="12.25" style="173" customWidth="1"/>
    <col min="5" max="5" width="9.625" style="173" customWidth="1"/>
    <col min="6" max="6" width="8" style="173" customWidth="1"/>
    <col min="7" max="7" width="8.875" style="173" customWidth="1"/>
    <col min="8" max="8" width="8.75" style="173" customWidth="1"/>
    <col min="9" max="9" width="8" style="173" customWidth="1"/>
    <col min="10" max="16384" width="9" style="173"/>
  </cols>
  <sheetData>
    <row r="1" spans="1:9" ht="5.0999999999999996" customHeight="1"/>
    <row r="2" spans="1:9" ht="50.1" customHeight="1">
      <c r="A2" s="1105"/>
      <c r="B2" s="1105"/>
      <c r="C2" s="1105"/>
      <c r="D2" s="1105"/>
      <c r="E2" s="1105"/>
      <c r="F2" s="1105"/>
      <c r="G2" s="1105"/>
      <c r="H2" s="1105"/>
      <c r="I2" s="1105"/>
    </row>
    <row r="3" spans="1:9" s="2" customFormat="1" ht="21" customHeight="1">
      <c r="A3" s="1106" t="s">
        <v>804</v>
      </c>
      <c r="B3" s="1139"/>
      <c r="C3" s="1139"/>
      <c r="D3" s="1139"/>
      <c r="E3" s="1139"/>
      <c r="F3" s="1139"/>
      <c r="G3" s="1139"/>
      <c r="H3" s="1139"/>
      <c r="I3" s="1139"/>
    </row>
    <row r="4" spans="1:9" s="2" customFormat="1" ht="20.100000000000001" customHeight="1">
      <c r="A4" s="1140" t="s">
        <v>263</v>
      </c>
      <c r="B4" s="1141"/>
      <c r="C4" s="1141"/>
      <c r="D4" s="1141"/>
      <c r="E4" s="1141"/>
      <c r="F4" s="1141"/>
      <c r="G4" s="1141"/>
      <c r="H4" s="1141"/>
      <c r="I4" s="1141"/>
    </row>
    <row r="5" spans="1:9" s="177" customFormat="1" ht="20.100000000000001" customHeight="1">
      <c r="A5" s="175" t="s">
        <v>264</v>
      </c>
      <c r="B5" s="207"/>
      <c r="C5" s="191"/>
      <c r="D5" s="208"/>
      <c r="E5" s="208"/>
      <c r="F5" s="208"/>
      <c r="G5" s="208"/>
      <c r="H5" s="208"/>
      <c r="I5" s="4" t="s">
        <v>232</v>
      </c>
    </row>
    <row r="6" spans="1:9" s="7" customFormat="1" ht="21" customHeight="1">
      <c r="A6" s="43" t="s">
        <v>239</v>
      </c>
      <c r="B6" s="141" t="s">
        <v>265</v>
      </c>
      <c r="C6" s="12" t="s">
        <v>266</v>
      </c>
      <c r="D6" s="12" t="s">
        <v>267</v>
      </c>
      <c r="E6" s="12" t="s">
        <v>268</v>
      </c>
      <c r="F6" s="12" t="s">
        <v>269</v>
      </c>
      <c r="G6" s="12" t="s">
        <v>270</v>
      </c>
      <c r="H6" s="12" t="s">
        <v>271</v>
      </c>
      <c r="I6" s="12" t="s">
        <v>272</v>
      </c>
    </row>
    <row r="7" spans="1:9" s="9" customFormat="1" ht="17.25" customHeight="1">
      <c r="A7" s="209"/>
      <c r="B7" s="210" t="s">
        <v>273</v>
      </c>
      <c r="C7" s="211"/>
      <c r="D7" s="211"/>
      <c r="E7" s="211" t="s">
        <v>274</v>
      </c>
      <c r="F7" s="211"/>
      <c r="G7" s="211" t="s">
        <v>275</v>
      </c>
      <c r="H7" s="211" t="s">
        <v>276</v>
      </c>
      <c r="I7" s="211"/>
    </row>
    <row r="8" spans="1:9" s="9" customFormat="1" ht="21" customHeight="1">
      <c r="A8" s="281" t="s">
        <v>106</v>
      </c>
      <c r="B8" s="270" t="s">
        <v>277</v>
      </c>
      <c r="C8" s="211" t="s">
        <v>278</v>
      </c>
      <c r="D8" s="211" t="s">
        <v>279</v>
      </c>
      <c r="E8" s="211" t="s">
        <v>280</v>
      </c>
      <c r="F8" s="211" t="s">
        <v>281</v>
      </c>
      <c r="G8" s="211" t="s">
        <v>282</v>
      </c>
      <c r="H8" s="211" t="s">
        <v>282</v>
      </c>
      <c r="I8" s="211" t="s">
        <v>179</v>
      </c>
    </row>
    <row r="9" spans="1:9" s="183" customFormat="1" ht="97.15" customHeight="1">
      <c r="A9" s="285">
        <v>2015</v>
      </c>
      <c r="B9" s="274" t="s">
        <v>262</v>
      </c>
      <c r="C9" s="274" t="s">
        <v>262</v>
      </c>
      <c r="D9" s="274" t="s">
        <v>262</v>
      </c>
      <c r="E9" s="274" t="s">
        <v>262</v>
      </c>
      <c r="F9" s="274" t="s">
        <v>262</v>
      </c>
      <c r="G9" s="274" t="s">
        <v>262</v>
      </c>
      <c r="H9" s="283" t="s">
        <v>262</v>
      </c>
      <c r="I9" s="284" t="s">
        <v>262</v>
      </c>
    </row>
    <row r="10" spans="1:9" s="183" customFormat="1" ht="97.15" customHeight="1">
      <c r="A10" s="212">
        <v>2016</v>
      </c>
      <c r="B10" s="93" t="s">
        <v>43</v>
      </c>
      <c r="C10" s="93" t="s">
        <v>43</v>
      </c>
      <c r="D10" s="93" t="s">
        <v>43</v>
      </c>
      <c r="E10" s="93" t="s">
        <v>43</v>
      </c>
      <c r="F10" s="93" t="s">
        <v>43</v>
      </c>
      <c r="G10" s="93" t="s">
        <v>43</v>
      </c>
      <c r="H10" s="213" t="s">
        <v>43</v>
      </c>
      <c r="I10" s="214" t="s">
        <v>43</v>
      </c>
    </row>
    <row r="11" spans="1:9" s="183" customFormat="1" ht="97.15" customHeight="1">
      <c r="A11" s="212">
        <v>2017</v>
      </c>
      <c r="B11" s="93" t="s">
        <v>43</v>
      </c>
      <c r="C11" s="93" t="s">
        <v>43</v>
      </c>
      <c r="D11" s="93" t="s">
        <v>43</v>
      </c>
      <c r="E11" s="93" t="s">
        <v>43</v>
      </c>
      <c r="F11" s="93" t="s">
        <v>43</v>
      </c>
      <c r="G11" s="93" t="s">
        <v>43</v>
      </c>
      <c r="H11" s="213" t="s">
        <v>43</v>
      </c>
      <c r="I11" s="214" t="s">
        <v>43</v>
      </c>
    </row>
    <row r="12" spans="1:9" s="182" customFormat="1" ht="97.15" customHeight="1">
      <c r="A12" s="212">
        <v>2018</v>
      </c>
      <c r="B12" s="93" t="s">
        <v>43</v>
      </c>
      <c r="C12" s="93" t="s">
        <v>43</v>
      </c>
      <c r="D12" s="93" t="s">
        <v>43</v>
      </c>
      <c r="E12" s="93" t="s">
        <v>43</v>
      </c>
      <c r="F12" s="93" t="s">
        <v>43</v>
      </c>
      <c r="G12" s="93" t="s">
        <v>43</v>
      </c>
      <c r="H12" s="213" t="s">
        <v>43</v>
      </c>
      <c r="I12" s="214" t="s">
        <v>43</v>
      </c>
    </row>
    <row r="13" spans="1:9" s="182" customFormat="1" ht="97.15" customHeight="1">
      <c r="A13" s="212">
        <v>2019</v>
      </c>
      <c r="B13" s="93" t="s">
        <v>43</v>
      </c>
      <c r="C13" s="93" t="s">
        <v>43</v>
      </c>
      <c r="D13" s="93" t="s">
        <v>43</v>
      </c>
      <c r="E13" s="93" t="s">
        <v>43</v>
      </c>
      <c r="F13" s="93" t="s">
        <v>43</v>
      </c>
      <c r="G13" s="93" t="s">
        <v>43</v>
      </c>
      <c r="H13" s="213" t="s">
        <v>43</v>
      </c>
      <c r="I13" s="214" t="s">
        <v>43</v>
      </c>
    </row>
    <row r="14" spans="1:9" s="410" customFormat="1" ht="97.15" customHeight="1">
      <c r="A14" s="474">
        <v>2020</v>
      </c>
      <c r="B14" s="908">
        <v>0</v>
      </c>
      <c r="C14" s="908">
        <v>0</v>
      </c>
      <c r="D14" s="908">
        <v>0</v>
      </c>
      <c r="E14" s="908">
        <v>0</v>
      </c>
      <c r="F14" s="908">
        <v>0</v>
      </c>
      <c r="G14" s="908">
        <v>0</v>
      </c>
      <c r="H14" s="909">
        <v>0</v>
      </c>
      <c r="I14" s="910">
        <v>0</v>
      </c>
    </row>
    <row r="15" spans="1:9" ht="15.95" customHeight="1">
      <c r="A15" s="202" t="s">
        <v>26</v>
      </c>
      <c r="B15" s="282"/>
      <c r="C15" s="217"/>
      <c r="D15" s="217"/>
      <c r="E15" s="217"/>
      <c r="F15" s="217"/>
      <c r="G15" s="1142"/>
      <c r="H15" s="1142"/>
      <c r="I15" s="1142"/>
    </row>
  </sheetData>
  <sheetProtection selectLockedCells="1" selectUnlockedCells="1"/>
  <mergeCells count="4">
    <mergeCell ref="A2:I2"/>
    <mergeCell ref="A3:I3"/>
    <mergeCell ref="A4:I4"/>
    <mergeCell ref="G15:I15"/>
  </mergeCells>
  <phoneticPr fontId="6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23"/>
  <sheetViews>
    <sheetView view="pageBreakPreview" topLeftCell="A13" zoomScaleSheetLayoutView="100" workbookViewId="0">
      <selection activeCell="B7" sqref="B7"/>
    </sheetView>
  </sheetViews>
  <sheetFormatPr defaultColWidth="9" defaultRowHeight="15.75"/>
  <cols>
    <col min="1" max="1" width="10.625" style="172" customWidth="1"/>
    <col min="2" max="3" width="12.375" customWidth="1"/>
    <col min="4" max="4" width="12.375" style="173" customWidth="1"/>
    <col min="5" max="6" width="12.625" style="173" customWidth="1"/>
    <col min="7" max="7" width="12.625" customWidth="1"/>
    <col min="8" max="16384" width="9" style="173"/>
  </cols>
  <sheetData>
    <row r="1" spans="1:7" ht="5.0999999999999996" customHeight="1">
      <c r="A1" s="125"/>
      <c r="B1" s="163"/>
      <c r="C1" s="163"/>
      <c r="D1" s="398"/>
      <c r="E1" s="398"/>
      <c r="F1" s="398"/>
      <c r="G1" s="163"/>
    </row>
    <row r="2" spans="1:7" ht="50.1" customHeight="1">
      <c r="A2" s="1134"/>
      <c r="B2" s="1134"/>
      <c r="C2" s="1134"/>
      <c r="D2" s="1134"/>
      <c r="E2" s="1134"/>
      <c r="F2" s="1134"/>
      <c r="G2" s="1134"/>
    </row>
    <row r="3" spans="1:7" s="2" customFormat="1" ht="21" customHeight="1">
      <c r="A3" s="1103" t="s">
        <v>805</v>
      </c>
      <c r="B3" s="947"/>
      <c r="C3" s="947"/>
      <c r="D3" s="947"/>
      <c r="E3" s="947"/>
      <c r="F3" s="947"/>
      <c r="G3" s="947"/>
    </row>
    <row r="4" spans="1:7" s="2" customFormat="1" ht="20.100000000000001" customHeight="1">
      <c r="A4" s="1104" t="s">
        <v>437</v>
      </c>
      <c r="B4" s="939"/>
      <c r="C4" s="939"/>
      <c r="D4" s="939"/>
      <c r="E4" s="939"/>
      <c r="F4" s="939"/>
      <c r="G4" s="939"/>
    </row>
    <row r="5" spans="1:7" s="412" customFormat="1" ht="20.100000000000001" customHeight="1">
      <c r="A5" s="414"/>
      <c r="B5" s="1143"/>
      <c r="C5" s="1143"/>
      <c r="D5" s="1143"/>
      <c r="E5" s="1143"/>
      <c r="F5" s="1143"/>
      <c r="G5" s="300"/>
    </row>
    <row r="6" spans="1:7" s="7" customFormat="1" ht="18" customHeight="1">
      <c r="A6" s="6" t="s">
        <v>63</v>
      </c>
      <c r="B6" s="218" t="s">
        <v>439</v>
      </c>
      <c r="C6" s="219" t="s">
        <v>440</v>
      </c>
      <c r="D6" s="219" t="s">
        <v>441</v>
      </c>
      <c r="E6" s="219" t="s">
        <v>442</v>
      </c>
      <c r="F6" s="219" t="s">
        <v>443</v>
      </c>
      <c r="G6" s="219" t="s">
        <v>444</v>
      </c>
    </row>
    <row r="7" spans="1:7" s="9" customFormat="1" ht="18" customHeight="1">
      <c r="A7" s="8"/>
      <c r="B7" s="280" t="s">
        <v>445</v>
      </c>
      <c r="C7" s="196" t="s">
        <v>446</v>
      </c>
      <c r="D7" s="273" t="s">
        <v>447</v>
      </c>
      <c r="E7" s="273" t="s">
        <v>448</v>
      </c>
      <c r="F7" s="273" t="s">
        <v>449</v>
      </c>
      <c r="G7" s="273" t="s">
        <v>449</v>
      </c>
    </row>
    <row r="8" spans="1:7" s="9" customFormat="1" ht="18" customHeight="1">
      <c r="A8" s="757" t="s">
        <v>450</v>
      </c>
      <c r="B8" s="151" t="s">
        <v>451</v>
      </c>
      <c r="C8" s="468" t="s">
        <v>452</v>
      </c>
      <c r="D8" s="758" t="s">
        <v>453</v>
      </c>
      <c r="E8" s="468" t="s">
        <v>454</v>
      </c>
      <c r="F8" s="468" t="s">
        <v>455</v>
      </c>
      <c r="G8" s="468" t="s">
        <v>456</v>
      </c>
    </row>
    <row r="9" spans="1:7" ht="41.45" customHeight="1">
      <c r="A9" s="220">
        <v>2015</v>
      </c>
      <c r="B9" s="416" t="s">
        <v>262</v>
      </c>
      <c r="C9" s="417" t="s">
        <v>43</v>
      </c>
      <c r="D9" s="417" t="s">
        <v>43</v>
      </c>
      <c r="E9" s="417" t="s">
        <v>43</v>
      </c>
      <c r="F9" s="416">
        <v>408777</v>
      </c>
      <c r="G9" s="418" t="s">
        <v>262</v>
      </c>
    </row>
    <row r="10" spans="1:7" ht="41.45" customHeight="1">
      <c r="A10" s="220">
        <v>2016</v>
      </c>
      <c r="B10" s="416" t="s">
        <v>262</v>
      </c>
      <c r="C10" s="417" t="s">
        <v>262</v>
      </c>
      <c r="D10" s="417" t="s">
        <v>262</v>
      </c>
      <c r="E10" s="417" t="s">
        <v>262</v>
      </c>
      <c r="F10" s="416" t="s">
        <v>262</v>
      </c>
      <c r="G10" s="418" t="s">
        <v>262</v>
      </c>
    </row>
    <row r="11" spans="1:7" ht="41.45" customHeight="1">
      <c r="A11" s="220">
        <v>2017</v>
      </c>
      <c r="B11" s="416" t="s">
        <v>43</v>
      </c>
      <c r="C11" s="417">
        <v>0</v>
      </c>
      <c r="D11" s="417">
        <v>0</v>
      </c>
      <c r="E11" s="417">
        <v>0</v>
      </c>
      <c r="F11" s="416" t="s">
        <v>43</v>
      </c>
      <c r="G11" s="418">
        <v>0</v>
      </c>
    </row>
    <row r="12" spans="1:7" ht="41.45" customHeight="1">
      <c r="A12" s="220">
        <v>2018</v>
      </c>
      <c r="B12" s="419" t="s">
        <v>72</v>
      </c>
      <c r="C12" s="417">
        <v>0</v>
      </c>
      <c r="D12" s="417">
        <v>0</v>
      </c>
      <c r="E12" s="417">
        <v>0</v>
      </c>
      <c r="F12" s="416" t="s">
        <v>72</v>
      </c>
      <c r="G12" s="418">
        <v>0</v>
      </c>
    </row>
    <row r="13" spans="1:7" s="413" customFormat="1" ht="41.45" customHeight="1">
      <c r="A13" s="421">
        <v>2019</v>
      </c>
      <c r="B13" s="756" t="s">
        <v>72</v>
      </c>
      <c r="C13" s="422">
        <v>0</v>
      </c>
      <c r="D13" s="422">
        <v>0</v>
      </c>
      <c r="E13" s="422">
        <v>0</v>
      </c>
      <c r="F13" s="756" t="s">
        <v>72</v>
      </c>
      <c r="G13" s="597">
        <v>0</v>
      </c>
    </row>
    <row r="14" spans="1:7" s="413" customFormat="1" ht="41.45" customHeight="1">
      <c r="A14" s="420">
        <v>2020</v>
      </c>
      <c r="B14" s="911" t="s">
        <v>72</v>
      </c>
      <c r="C14" s="912">
        <v>0</v>
      </c>
      <c r="D14" s="912">
        <v>0</v>
      </c>
      <c r="E14" s="912">
        <v>0</v>
      </c>
      <c r="F14" s="911" t="s">
        <v>72</v>
      </c>
      <c r="G14" s="913">
        <v>0</v>
      </c>
    </row>
    <row r="15" spans="1:7" s="184" customFormat="1" ht="18" customHeight="1">
      <c r="A15" s="6" t="s">
        <v>438</v>
      </c>
      <c r="B15" s="218" t="s">
        <v>457</v>
      </c>
      <c r="C15" s="219" t="s">
        <v>458</v>
      </c>
      <c r="D15" s="219" t="s">
        <v>459</v>
      </c>
      <c r="E15" s="219" t="s">
        <v>460</v>
      </c>
      <c r="F15" s="219" t="s">
        <v>461</v>
      </c>
      <c r="G15" s="219" t="s">
        <v>462</v>
      </c>
    </row>
    <row r="16" spans="1:7" s="36" customFormat="1" ht="18" customHeight="1">
      <c r="A16" s="8"/>
      <c r="B16" s="280" t="s">
        <v>449</v>
      </c>
      <c r="C16" s="273" t="s">
        <v>449</v>
      </c>
      <c r="D16" s="273" t="s">
        <v>449</v>
      </c>
      <c r="E16" s="273" t="s">
        <v>449</v>
      </c>
      <c r="F16" s="273" t="s">
        <v>449</v>
      </c>
      <c r="G16" s="273" t="s">
        <v>449</v>
      </c>
    </row>
    <row r="17" spans="1:7" s="36" customFormat="1" ht="21" customHeight="1">
      <c r="A17" s="757" t="s">
        <v>450</v>
      </c>
      <c r="B17" s="151" t="s">
        <v>463</v>
      </c>
      <c r="C17" s="468" t="s">
        <v>464</v>
      </c>
      <c r="D17" s="668" t="s">
        <v>465</v>
      </c>
      <c r="E17" s="468" t="s">
        <v>466</v>
      </c>
      <c r="F17" s="468" t="s">
        <v>467</v>
      </c>
      <c r="G17" s="468" t="s">
        <v>468</v>
      </c>
    </row>
    <row r="18" spans="1:7" ht="41.45" customHeight="1">
      <c r="A18" s="421">
        <v>2015</v>
      </c>
      <c r="B18" s="422">
        <v>0</v>
      </c>
      <c r="C18" s="422">
        <v>0</v>
      </c>
      <c r="D18" s="422">
        <v>0</v>
      </c>
      <c r="E18" s="422">
        <v>0</v>
      </c>
      <c r="F18" s="422">
        <v>0</v>
      </c>
      <c r="G18" s="423">
        <v>109</v>
      </c>
    </row>
    <row r="19" spans="1:7" s="186" customFormat="1" ht="41.45" customHeight="1">
      <c r="A19" s="421">
        <v>2016</v>
      </c>
      <c r="B19" s="422">
        <v>0</v>
      </c>
      <c r="C19" s="422">
        <v>0</v>
      </c>
      <c r="D19" s="422">
        <v>0</v>
      </c>
      <c r="E19" s="422">
        <v>0</v>
      </c>
      <c r="F19" s="422">
        <v>0</v>
      </c>
      <c r="G19" s="423">
        <v>102</v>
      </c>
    </row>
    <row r="20" spans="1:7" s="186" customFormat="1" ht="41.45" customHeight="1">
      <c r="A20" s="421">
        <v>2017</v>
      </c>
      <c r="B20" s="422">
        <v>0</v>
      </c>
      <c r="C20" s="422">
        <v>0</v>
      </c>
      <c r="D20" s="422">
        <v>0</v>
      </c>
      <c r="E20" s="422">
        <v>0</v>
      </c>
      <c r="F20" s="422">
        <v>0</v>
      </c>
      <c r="G20" s="423" t="s">
        <v>43</v>
      </c>
    </row>
    <row r="21" spans="1:7" s="186" customFormat="1" ht="41.45" customHeight="1">
      <c r="A21" s="421">
        <v>2018</v>
      </c>
      <c r="B21" s="422">
        <v>0</v>
      </c>
      <c r="C21" s="422">
        <v>0</v>
      </c>
      <c r="D21" s="422">
        <v>0</v>
      </c>
      <c r="E21" s="422">
        <v>0</v>
      </c>
      <c r="F21" s="422">
        <v>0</v>
      </c>
      <c r="G21" s="424" t="s">
        <v>72</v>
      </c>
    </row>
    <row r="22" spans="1:7" s="186" customFormat="1" ht="41.45" customHeight="1">
      <c r="A22" s="421">
        <v>2019</v>
      </c>
      <c r="B22" s="422">
        <v>0</v>
      </c>
      <c r="C22" s="422">
        <v>0</v>
      </c>
      <c r="D22" s="422">
        <v>0</v>
      </c>
      <c r="E22" s="422">
        <v>0</v>
      </c>
      <c r="F22" s="422">
        <v>0</v>
      </c>
      <c r="G22" s="424" t="s">
        <v>72</v>
      </c>
    </row>
    <row r="23" spans="1:7" s="186" customFormat="1" ht="41.45" customHeight="1">
      <c r="A23" s="420">
        <v>2020</v>
      </c>
      <c r="B23" s="914" t="s">
        <v>72</v>
      </c>
      <c r="C23" s="915">
        <v>0</v>
      </c>
      <c r="D23" s="915">
        <v>0</v>
      </c>
      <c r="E23" s="915">
        <v>0</v>
      </c>
      <c r="F23" s="916" t="s">
        <v>72</v>
      </c>
      <c r="G23" s="917">
        <v>0</v>
      </c>
    </row>
    <row r="24" spans="1:7" ht="15.75" customHeight="1">
      <c r="A24" s="202" t="s">
        <v>469</v>
      </c>
      <c r="B24" s="425"/>
      <c r="C24" s="425"/>
      <c r="D24" s="398"/>
      <c r="E24" s="398"/>
      <c r="F24" s="398"/>
      <c r="G24" s="425"/>
    </row>
    <row r="25" spans="1:7" ht="15.75" customHeight="1">
      <c r="A25" s="173"/>
      <c r="B25" s="1"/>
      <c r="C25" s="1"/>
      <c r="G25" s="1"/>
    </row>
    <row r="26" spans="1:7" ht="15.75" customHeight="1">
      <c r="A26" s="173"/>
      <c r="B26" s="1"/>
      <c r="C26" s="1"/>
      <c r="G26" s="1"/>
    </row>
    <row r="27" spans="1:7" ht="15.75" customHeight="1">
      <c r="A27" s="173"/>
      <c r="B27" s="1"/>
      <c r="C27" s="1"/>
      <c r="G27" s="1"/>
    </row>
    <row r="28" spans="1:7" ht="15.75" customHeight="1">
      <c r="A28" s="173"/>
      <c r="B28" s="1"/>
      <c r="C28" s="1"/>
      <c r="G28" s="1"/>
    </row>
    <row r="29" spans="1:7" ht="15.75" customHeight="1">
      <c r="A29" s="173"/>
      <c r="B29" s="1"/>
      <c r="C29" s="1"/>
      <c r="G29" s="1"/>
    </row>
    <row r="30" spans="1:7" ht="15.75" customHeight="1">
      <c r="A30" s="173"/>
      <c r="B30" s="1"/>
      <c r="C30" s="1"/>
      <c r="G30" s="1"/>
    </row>
    <row r="31" spans="1:7" ht="15.75" customHeight="1">
      <c r="A31" s="173"/>
      <c r="B31" s="1"/>
      <c r="C31" s="1"/>
      <c r="G31" s="1"/>
    </row>
    <row r="32" spans="1:7" ht="15.75" customHeight="1">
      <c r="A32" s="173"/>
      <c r="B32" s="1"/>
      <c r="C32" s="1"/>
      <c r="G32" s="1"/>
    </row>
    <row r="33" spans="1:7" ht="15.75" customHeight="1">
      <c r="A33" s="173"/>
      <c r="B33" s="1"/>
      <c r="C33" s="1"/>
      <c r="G33" s="1"/>
    </row>
    <row r="34" spans="1:7" ht="15.75" customHeight="1">
      <c r="A34" s="173"/>
      <c r="B34" s="1"/>
      <c r="C34" s="1"/>
      <c r="G34" s="1"/>
    </row>
    <row r="35" spans="1:7" ht="15.75" customHeight="1">
      <c r="A35" s="173"/>
      <c r="B35" s="1"/>
      <c r="C35" s="1"/>
      <c r="G35" s="1"/>
    </row>
    <row r="36" spans="1:7" ht="15.75" customHeight="1">
      <c r="A36" s="173"/>
      <c r="B36" s="1"/>
      <c r="C36" s="1"/>
      <c r="G36" s="1"/>
    </row>
    <row r="37" spans="1:7" ht="15.75" customHeight="1">
      <c r="A37" s="173"/>
      <c r="B37" s="1"/>
      <c r="C37" s="1"/>
      <c r="G37" s="1"/>
    </row>
    <row r="38" spans="1:7" ht="15.75" customHeight="1">
      <c r="A38" s="173"/>
      <c r="B38" s="1"/>
      <c r="C38" s="1"/>
      <c r="G38" s="1"/>
    </row>
    <row r="39" spans="1:7" ht="15.75" customHeight="1">
      <c r="A39" s="173"/>
      <c r="B39" s="1"/>
      <c r="C39" s="1"/>
      <c r="G39" s="1"/>
    </row>
    <row r="40" spans="1:7" ht="15.75" customHeight="1">
      <c r="A40" s="173"/>
      <c r="B40" s="1"/>
      <c r="C40" s="1"/>
      <c r="G40" s="1"/>
    </row>
    <row r="41" spans="1:7" ht="15.75" customHeight="1">
      <c r="A41" s="173"/>
      <c r="B41" s="1"/>
      <c r="C41" s="1"/>
      <c r="G41" s="1"/>
    </row>
    <row r="42" spans="1:7" ht="15.75" customHeight="1">
      <c r="A42" s="173"/>
      <c r="B42" s="1"/>
      <c r="C42" s="1"/>
      <c r="G42" s="1"/>
    </row>
    <row r="43" spans="1:7" ht="15.75" customHeight="1">
      <c r="A43" s="173"/>
      <c r="B43" s="1"/>
      <c r="C43" s="1"/>
      <c r="G43" s="1"/>
    </row>
    <row r="44" spans="1:7" ht="15.75" customHeight="1">
      <c r="A44" s="173"/>
      <c r="B44" s="1"/>
      <c r="C44" s="1"/>
      <c r="G44" s="1"/>
    </row>
    <row r="45" spans="1:7" ht="15.75" customHeight="1">
      <c r="A45" s="173"/>
      <c r="B45" s="1"/>
      <c r="C45" s="1"/>
      <c r="G45" s="1"/>
    </row>
    <row r="46" spans="1:7" ht="15.75" customHeight="1">
      <c r="A46" s="173"/>
      <c r="B46" s="1"/>
      <c r="C46" s="1"/>
      <c r="G46" s="1"/>
    </row>
    <row r="47" spans="1:7" ht="15.75" customHeight="1">
      <c r="A47" s="173"/>
      <c r="B47" s="1"/>
      <c r="C47" s="1"/>
      <c r="G47" s="1"/>
    </row>
    <row r="48" spans="1:7" ht="15.75" customHeight="1">
      <c r="A48" s="173"/>
      <c r="B48" s="1"/>
      <c r="C48" s="1"/>
      <c r="G48" s="1"/>
    </row>
    <row r="49" spans="1:7" ht="15.75" customHeight="1">
      <c r="A49" s="173"/>
      <c r="B49" s="1"/>
      <c r="C49" s="1"/>
      <c r="G49" s="1"/>
    </row>
    <row r="50" spans="1:7" ht="15.75" customHeight="1">
      <c r="A50" s="173"/>
      <c r="B50" s="1"/>
      <c r="C50" s="1"/>
      <c r="G50" s="1"/>
    </row>
    <row r="51" spans="1:7" ht="15.75" customHeight="1">
      <c r="A51" s="173"/>
      <c r="B51" s="1"/>
      <c r="C51" s="1"/>
      <c r="G51" s="1"/>
    </row>
    <row r="52" spans="1:7" ht="15.75" customHeight="1">
      <c r="A52" s="173"/>
      <c r="B52" s="1"/>
      <c r="C52" s="1"/>
      <c r="G52" s="1"/>
    </row>
    <row r="53" spans="1:7" ht="15.75" customHeight="1">
      <c r="A53" s="173"/>
      <c r="B53" s="1"/>
      <c r="C53" s="1"/>
      <c r="G53" s="1"/>
    </row>
    <row r="54" spans="1:7" ht="15.75" customHeight="1">
      <c r="A54" s="173"/>
      <c r="B54" s="1"/>
      <c r="C54" s="1"/>
      <c r="G54" s="1"/>
    </row>
    <row r="55" spans="1:7" ht="15.75" customHeight="1">
      <c r="A55" s="173"/>
      <c r="B55" s="1"/>
      <c r="C55" s="1"/>
      <c r="G55" s="1"/>
    </row>
    <row r="56" spans="1:7" ht="15.75" customHeight="1">
      <c r="A56" s="173"/>
      <c r="B56" s="1"/>
      <c r="C56" s="1"/>
      <c r="G56" s="1"/>
    </row>
    <row r="57" spans="1:7" ht="15.75" customHeight="1">
      <c r="A57" s="173"/>
      <c r="B57" s="1"/>
      <c r="C57" s="1"/>
      <c r="G57" s="1"/>
    </row>
    <row r="58" spans="1:7" ht="15.75" customHeight="1">
      <c r="A58" s="173"/>
      <c r="B58" s="1"/>
      <c r="C58" s="1"/>
      <c r="G58" s="1"/>
    </row>
    <row r="59" spans="1:7" ht="15.75" customHeight="1">
      <c r="A59" s="173"/>
      <c r="B59" s="1"/>
      <c r="C59" s="1"/>
      <c r="G59" s="1"/>
    </row>
    <row r="60" spans="1:7" ht="15.75" customHeight="1">
      <c r="A60" s="173"/>
      <c r="B60" s="1"/>
      <c r="C60" s="1"/>
      <c r="G60" s="1"/>
    </row>
    <row r="61" spans="1:7" ht="15.75" customHeight="1">
      <c r="A61" s="173"/>
      <c r="B61" s="1"/>
      <c r="C61" s="1"/>
      <c r="G61" s="1"/>
    </row>
    <row r="62" spans="1:7" ht="15.75" customHeight="1">
      <c r="A62" s="173"/>
      <c r="B62" s="1"/>
      <c r="C62" s="1"/>
      <c r="G62" s="1"/>
    </row>
    <row r="63" spans="1:7" ht="15.75" customHeight="1">
      <c r="A63" s="173"/>
      <c r="B63" s="1"/>
      <c r="C63" s="1"/>
      <c r="G63" s="1"/>
    </row>
    <row r="64" spans="1:7" ht="15.75" customHeight="1">
      <c r="A64" s="173"/>
      <c r="B64" s="1"/>
      <c r="C64" s="1"/>
      <c r="G64" s="1"/>
    </row>
    <row r="65" spans="1:7" ht="15.75" customHeight="1">
      <c r="A65" s="173"/>
      <c r="B65" s="1"/>
      <c r="C65" s="1"/>
      <c r="G65" s="1"/>
    </row>
    <row r="66" spans="1:7" ht="15.75" customHeight="1">
      <c r="A66" s="173"/>
      <c r="B66" s="1"/>
      <c r="C66" s="1"/>
      <c r="G66" s="1"/>
    </row>
    <row r="67" spans="1:7" ht="15.75" customHeight="1">
      <c r="A67" s="173"/>
      <c r="B67" s="1"/>
      <c r="C67" s="1"/>
      <c r="G67" s="1"/>
    </row>
    <row r="68" spans="1:7" ht="15.75" customHeight="1">
      <c r="A68" s="173"/>
      <c r="B68" s="1"/>
      <c r="C68" s="1"/>
      <c r="G68" s="1"/>
    </row>
    <row r="69" spans="1:7" ht="15.75" customHeight="1">
      <c r="A69" s="173"/>
      <c r="B69" s="1"/>
      <c r="C69" s="1"/>
      <c r="G69" s="1"/>
    </row>
    <row r="70" spans="1:7" ht="15.75" customHeight="1">
      <c r="A70" s="173"/>
      <c r="B70" s="1"/>
      <c r="C70" s="1"/>
      <c r="G70" s="1"/>
    </row>
    <row r="71" spans="1:7" ht="15.75" customHeight="1">
      <c r="A71" s="173"/>
      <c r="B71" s="1"/>
      <c r="C71" s="1"/>
      <c r="G71" s="1"/>
    </row>
    <row r="72" spans="1:7" ht="15.75" customHeight="1">
      <c r="A72" s="173"/>
      <c r="B72" s="1"/>
      <c r="C72" s="1"/>
      <c r="G72" s="1"/>
    </row>
    <row r="73" spans="1:7" ht="15.75" customHeight="1">
      <c r="A73" s="173"/>
      <c r="B73" s="1"/>
      <c r="C73" s="1"/>
      <c r="G73" s="1"/>
    </row>
    <row r="74" spans="1:7" ht="15.75" customHeight="1">
      <c r="A74" s="173"/>
      <c r="B74" s="1"/>
      <c r="C74" s="1"/>
      <c r="G74" s="1"/>
    </row>
    <row r="75" spans="1:7" ht="15.75" customHeight="1">
      <c r="A75" s="173"/>
      <c r="B75" s="1"/>
      <c r="C75" s="1"/>
      <c r="G75" s="1"/>
    </row>
    <row r="76" spans="1:7" ht="15.75" customHeight="1">
      <c r="A76" s="173"/>
      <c r="B76" s="1"/>
      <c r="C76" s="1"/>
      <c r="G76" s="1"/>
    </row>
    <row r="77" spans="1:7" ht="15.75" customHeight="1">
      <c r="A77" s="173"/>
      <c r="B77" s="1"/>
      <c r="C77" s="1"/>
      <c r="G77" s="1"/>
    </row>
    <row r="78" spans="1:7" ht="15.75" customHeight="1">
      <c r="A78" s="173"/>
      <c r="B78" s="1"/>
      <c r="C78" s="1"/>
      <c r="G78" s="1"/>
    </row>
    <row r="79" spans="1:7" ht="15.75" customHeight="1">
      <c r="A79" s="173"/>
      <c r="B79" s="1"/>
      <c r="C79" s="1"/>
      <c r="G79" s="1"/>
    </row>
    <row r="80" spans="1:7" ht="15.75" customHeight="1">
      <c r="A80" s="173"/>
      <c r="B80" s="1"/>
      <c r="C80" s="1"/>
      <c r="G80" s="1"/>
    </row>
    <row r="81" spans="1:7" ht="15.75" customHeight="1">
      <c r="A81" s="173"/>
      <c r="B81" s="1"/>
      <c r="C81" s="1"/>
      <c r="G81" s="1"/>
    </row>
    <row r="82" spans="1:7" ht="15.75" customHeight="1">
      <c r="A82" s="173"/>
      <c r="B82" s="1"/>
      <c r="C82" s="1"/>
      <c r="G82" s="1"/>
    </row>
    <row r="83" spans="1:7" ht="15.75" customHeight="1">
      <c r="A83" s="173"/>
      <c r="B83" s="1"/>
      <c r="C83" s="1"/>
      <c r="G83" s="1"/>
    </row>
    <row r="84" spans="1:7" ht="15.75" customHeight="1">
      <c r="A84" s="173"/>
      <c r="B84" s="1"/>
      <c r="C84" s="1"/>
      <c r="G84" s="1"/>
    </row>
    <row r="85" spans="1:7" ht="15.75" customHeight="1">
      <c r="A85" s="173"/>
      <c r="B85" s="1"/>
      <c r="C85" s="1"/>
      <c r="G85" s="1"/>
    </row>
    <row r="86" spans="1:7" ht="15.75" customHeight="1">
      <c r="A86" s="173"/>
      <c r="B86" s="1"/>
      <c r="C86" s="1"/>
      <c r="G86" s="1"/>
    </row>
    <row r="87" spans="1:7" ht="15.75" customHeight="1">
      <c r="A87" s="173"/>
      <c r="B87" s="1"/>
      <c r="C87" s="1"/>
      <c r="G87" s="1"/>
    </row>
    <row r="88" spans="1:7" ht="15.75" customHeight="1">
      <c r="A88" s="173"/>
      <c r="B88" s="1"/>
      <c r="C88" s="1"/>
      <c r="G88" s="1"/>
    </row>
    <row r="89" spans="1:7" ht="15.75" customHeight="1">
      <c r="A89" s="173"/>
      <c r="B89" s="1"/>
      <c r="C89" s="1"/>
      <c r="G89" s="1"/>
    </row>
    <row r="90" spans="1:7" ht="15.75" customHeight="1">
      <c r="A90" s="173"/>
      <c r="B90" s="1"/>
      <c r="C90" s="1"/>
      <c r="G90" s="1"/>
    </row>
    <row r="91" spans="1:7" ht="15.75" customHeight="1">
      <c r="A91" s="173"/>
      <c r="B91" s="1"/>
      <c r="C91" s="1"/>
      <c r="G91" s="1"/>
    </row>
    <row r="92" spans="1:7" ht="15.75" customHeight="1">
      <c r="A92" s="173"/>
      <c r="B92" s="1"/>
      <c r="C92" s="1"/>
      <c r="G92" s="1"/>
    </row>
    <row r="93" spans="1:7" ht="15.75" customHeight="1">
      <c r="A93" s="173"/>
      <c r="B93" s="1"/>
      <c r="C93" s="1"/>
      <c r="G93" s="1"/>
    </row>
    <row r="94" spans="1:7" ht="15.75" customHeight="1">
      <c r="A94" s="173"/>
      <c r="B94" s="1"/>
      <c r="C94" s="1"/>
      <c r="G94" s="1"/>
    </row>
    <row r="95" spans="1:7" ht="15.75" customHeight="1">
      <c r="A95" s="173"/>
      <c r="B95" s="1"/>
      <c r="C95" s="1"/>
      <c r="G95" s="1"/>
    </row>
    <row r="96" spans="1:7" ht="15.75" customHeight="1">
      <c r="A96" s="173"/>
      <c r="B96" s="1"/>
      <c r="C96" s="1"/>
      <c r="G96" s="1"/>
    </row>
    <row r="97" spans="1:7" ht="15.75" customHeight="1">
      <c r="A97" s="173"/>
      <c r="B97" s="1"/>
      <c r="C97" s="1"/>
      <c r="G97" s="1"/>
    </row>
    <row r="98" spans="1:7" ht="15.75" customHeight="1">
      <c r="A98" s="173"/>
      <c r="B98" s="1"/>
      <c r="C98" s="1"/>
      <c r="G98" s="1"/>
    </row>
    <row r="99" spans="1:7" ht="15.75" customHeight="1">
      <c r="A99" s="173"/>
      <c r="B99" s="1"/>
      <c r="C99" s="1"/>
      <c r="G99" s="1"/>
    </row>
    <row r="100" spans="1:7" ht="15.75" customHeight="1">
      <c r="A100" s="173"/>
      <c r="B100" s="1"/>
      <c r="C100" s="1"/>
      <c r="G100" s="1"/>
    </row>
    <row r="101" spans="1:7" ht="15.75" customHeight="1">
      <c r="A101" s="173"/>
      <c r="B101" s="1"/>
      <c r="C101" s="1"/>
      <c r="G101" s="1"/>
    </row>
    <row r="102" spans="1:7" ht="15.75" customHeight="1">
      <c r="A102" s="173"/>
      <c r="B102" s="1"/>
      <c r="C102" s="1"/>
      <c r="G102" s="1"/>
    </row>
    <row r="103" spans="1:7" ht="15.75" customHeight="1">
      <c r="A103" s="173"/>
      <c r="B103" s="1"/>
      <c r="C103" s="1"/>
      <c r="G103" s="1"/>
    </row>
    <row r="104" spans="1:7" ht="15.75" customHeight="1">
      <c r="A104" s="173"/>
      <c r="B104" s="1"/>
      <c r="C104" s="1"/>
      <c r="G104" s="1"/>
    </row>
    <row r="105" spans="1:7" ht="15.75" customHeight="1">
      <c r="A105" s="173"/>
      <c r="B105" s="1"/>
      <c r="C105" s="1"/>
      <c r="G105" s="1"/>
    </row>
    <row r="106" spans="1:7" ht="15.75" customHeight="1">
      <c r="A106" s="173"/>
      <c r="B106" s="1"/>
      <c r="C106" s="1"/>
      <c r="G106" s="1"/>
    </row>
    <row r="107" spans="1:7" ht="15.75" customHeight="1">
      <c r="A107" s="173"/>
      <c r="B107" s="1"/>
      <c r="C107" s="1"/>
      <c r="G107" s="1"/>
    </row>
    <row r="108" spans="1:7" ht="15.75" customHeight="1">
      <c r="A108" s="173"/>
      <c r="B108" s="1"/>
      <c r="C108" s="1"/>
      <c r="G108" s="1"/>
    </row>
    <row r="109" spans="1:7" ht="15.75" customHeight="1">
      <c r="A109" s="173"/>
      <c r="B109" s="1"/>
      <c r="C109" s="1"/>
      <c r="G109" s="1"/>
    </row>
    <row r="110" spans="1:7" ht="15.75" customHeight="1">
      <c r="A110" s="173"/>
      <c r="B110" s="1"/>
      <c r="C110" s="1"/>
      <c r="G110" s="1"/>
    </row>
    <row r="111" spans="1:7" ht="15.75" customHeight="1">
      <c r="A111" s="173"/>
      <c r="B111" s="1"/>
      <c r="C111" s="1"/>
      <c r="G111" s="1"/>
    </row>
    <row r="112" spans="1:7" ht="15.75" customHeight="1">
      <c r="A112" s="173"/>
      <c r="B112" s="1"/>
      <c r="C112" s="1"/>
      <c r="G112" s="1"/>
    </row>
    <row r="113" spans="1:7" ht="15.75" customHeight="1">
      <c r="A113" s="173"/>
      <c r="B113" s="1"/>
      <c r="C113" s="1"/>
      <c r="G113" s="1"/>
    </row>
    <row r="114" spans="1:7" ht="15.75" customHeight="1">
      <c r="A114" s="173"/>
      <c r="B114" s="1"/>
      <c r="C114" s="1"/>
      <c r="G114" s="1"/>
    </row>
    <row r="115" spans="1:7" ht="15.75" customHeight="1">
      <c r="A115" s="173"/>
      <c r="B115" s="1"/>
      <c r="C115" s="1"/>
      <c r="G115" s="1"/>
    </row>
    <row r="116" spans="1:7" ht="15.75" customHeight="1">
      <c r="A116" s="173"/>
      <c r="B116" s="1"/>
      <c r="C116" s="1"/>
      <c r="G116" s="1"/>
    </row>
    <row r="117" spans="1:7" ht="15.75" customHeight="1">
      <c r="A117" s="173"/>
      <c r="B117" s="1"/>
      <c r="C117" s="1"/>
      <c r="G117" s="1"/>
    </row>
    <row r="118" spans="1:7" ht="15.75" customHeight="1">
      <c r="A118" s="173"/>
      <c r="B118" s="1"/>
      <c r="C118" s="1"/>
      <c r="G118" s="1"/>
    </row>
    <row r="119" spans="1:7" ht="15.75" customHeight="1">
      <c r="A119" s="173"/>
      <c r="B119" s="1"/>
      <c r="C119" s="1"/>
      <c r="G119" s="1"/>
    </row>
    <row r="120" spans="1:7" ht="15.75" customHeight="1">
      <c r="A120" s="173"/>
      <c r="B120" s="1"/>
      <c r="C120" s="1"/>
      <c r="G120" s="1"/>
    </row>
    <row r="121" spans="1:7" ht="15.75" customHeight="1">
      <c r="A121" s="173"/>
      <c r="B121" s="1"/>
      <c r="C121" s="1"/>
      <c r="G121" s="1"/>
    </row>
    <row r="122" spans="1:7" ht="15.75" customHeight="1">
      <c r="A122" s="173"/>
      <c r="B122" s="1"/>
      <c r="C122" s="1"/>
      <c r="G122" s="1"/>
    </row>
    <row r="123" spans="1:7">
      <c r="A123" s="173"/>
      <c r="B123" s="1"/>
      <c r="C123" s="1"/>
      <c r="G123" s="1"/>
    </row>
  </sheetData>
  <mergeCells count="4">
    <mergeCell ref="A2:G2"/>
    <mergeCell ref="A3:G3"/>
    <mergeCell ref="A4:G4"/>
    <mergeCell ref="B5:F5"/>
  </mergeCells>
  <phoneticPr fontId="6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86"/>
  <sheetViews>
    <sheetView view="pageBreakPreview" topLeftCell="A10" zoomScale="85" zoomScaleNormal="100" zoomScaleSheetLayoutView="85" workbookViewId="0">
      <selection activeCell="T17" sqref="T17"/>
    </sheetView>
  </sheetViews>
  <sheetFormatPr defaultColWidth="9" defaultRowHeight="15.75"/>
  <cols>
    <col min="1" max="1" width="10.625" style="172" customWidth="1"/>
    <col min="2" max="2" width="9.125" style="172" customWidth="1"/>
    <col min="3" max="3" width="9.625" style="457" customWidth="1"/>
    <col min="4" max="4" width="9.125" style="172" customWidth="1"/>
    <col min="5" max="5" width="9.625" style="458" customWidth="1"/>
    <col min="6" max="6" width="9.375" style="458" customWidth="1"/>
    <col min="7" max="7" width="9.625" style="458" customWidth="1"/>
    <col min="8" max="8" width="9" style="459" customWidth="1"/>
    <col min="9" max="9" width="9.625" style="227" customWidth="1"/>
    <col min="10" max="15" width="10.125" style="173" customWidth="1"/>
    <col min="16" max="16384" width="9" style="173"/>
  </cols>
  <sheetData>
    <row r="1" spans="1:17" ht="5.0999999999999996" customHeight="1">
      <c r="A1" s="125"/>
      <c r="B1" s="125"/>
      <c r="C1" s="426"/>
      <c r="D1" s="125"/>
      <c r="E1" s="427"/>
      <c r="F1" s="427"/>
      <c r="G1" s="427"/>
      <c r="H1" s="428"/>
      <c r="I1" s="224"/>
    </row>
    <row r="2" spans="1:17" ht="50.1" customHeight="1">
      <c r="A2" s="1134"/>
      <c r="B2" s="1134"/>
      <c r="C2" s="1134"/>
      <c r="D2" s="1134"/>
      <c r="E2" s="1134"/>
      <c r="F2" s="1134"/>
      <c r="G2" s="1134"/>
      <c r="H2" s="1134"/>
      <c r="I2" s="1134"/>
    </row>
    <row r="3" spans="1:17" s="2" customFormat="1" ht="21" customHeight="1">
      <c r="A3" s="1151" t="s">
        <v>806</v>
      </c>
      <c r="B3" s="1151"/>
      <c r="C3" s="1151"/>
      <c r="D3" s="1151"/>
      <c r="E3" s="1151"/>
      <c r="F3" s="1151"/>
      <c r="G3" s="1151"/>
      <c r="H3" s="1151"/>
      <c r="I3" s="1151"/>
      <c r="J3" s="429"/>
      <c r="K3" s="429"/>
      <c r="L3" s="429"/>
      <c r="M3" s="429"/>
      <c r="N3" s="430"/>
      <c r="O3" s="430"/>
      <c r="P3" s="430"/>
      <c r="Q3" s="430"/>
    </row>
    <row r="4" spans="1:17" s="2" customFormat="1" ht="20.100000000000001" customHeight="1">
      <c r="A4" s="1104" t="s">
        <v>470</v>
      </c>
      <c r="B4" s="939"/>
      <c r="C4" s="939"/>
      <c r="D4" s="939"/>
      <c r="E4" s="939"/>
      <c r="F4" s="939"/>
      <c r="G4" s="939"/>
      <c r="H4" s="939"/>
      <c r="I4" s="939"/>
      <c r="J4" s="429"/>
      <c r="K4" s="429"/>
      <c r="L4" s="429"/>
      <c r="M4" s="429"/>
      <c r="N4" s="430"/>
      <c r="O4" s="430"/>
      <c r="P4" s="430"/>
      <c r="Q4" s="430"/>
    </row>
    <row r="5" spans="1:17" s="177" customFormat="1" ht="20.100000000000001" customHeight="1">
      <c r="A5" s="175" t="s">
        <v>471</v>
      </c>
      <c r="B5" s="175"/>
      <c r="C5" s="431"/>
      <c r="D5" s="175"/>
      <c r="E5" s="432"/>
      <c r="F5" s="432"/>
      <c r="G5" s="432"/>
      <c r="H5" s="433"/>
      <c r="I5" s="297" t="s">
        <v>472</v>
      </c>
      <c r="N5" s="430"/>
      <c r="O5" s="430"/>
      <c r="P5" s="430"/>
      <c r="Q5" s="430"/>
    </row>
    <row r="6" spans="1:17" s="434" customFormat="1" ht="22.5" customHeight="1">
      <c r="A6" s="6" t="s">
        <v>473</v>
      </c>
      <c r="B6" s="948" t="s">
        <v>474</v>
      </c>
      <c r="C6" s="949"/>
      <c r="D6" s="949"/>
      <c r="E6" s="950"/>
      <c r="F6" s="948" t="s">
        <v>475</v>
      </c>
      <c r="G6" s="950"/>
      <c r="H6" s="1152" t="s">
        <v>476</v>
      </c>
      <c r="I6" s="1153"/>
      <c r="J6" s="7"/>
      <c r="N6" s="435"/>
      <c r="O6" s="435"/>
      <c r="P6" s="435"/>
      <c r="Q6" s="435"/>
    </row>
    <row r="7" spans="1:17" s="436" customFormat="1" ht="22.5" customHeight="1">
      <c r="A7" s="8"/>
      <c r="B7" s="971" t="s">
        <v>477</v>
      </c>
      <c r="C7" s="1100"/>
      <c r="D7" s="1100"/>
      <c r="E7" s="969"/>
      <c r="F7" s="971" t="s">
        <v>478</v>
      </c>
      <c r="G7" s="969"/>
      <c r="H7" s="1154" t="s">
        <v>479</v>
      </c>
      <c r="I7" s="1155"/>
      <c r="J7" s="9"/>
      <c r="N7" s="437"/>
      <c r="O7" s="437"/>
      <c r="P7" s="437"/>
      <c r="Q7" s="437"/>
    </row>
    <row r="8" spans="1:17" s="434" customFormat="1" ht="22.5" customHeight="1">
      <c r="A8" s="438" t="s">
        <v>480</v>
      </c>
      <c r="B8" s="948" t="s">
        <v>11</v>
      </c>
      <c r="C8" s="950"/>
      <c r="D8" s="1156" t="s">
        <v>481</v>
      </c>
      <c r="E8" s="1157"/>
      <c r="F8" s="219" t="s">
        <v>11</v>
      </c>
      <c r="G8" s="439" t="s">
        <v>481</v>
      </c>
      <c r="H8" s="440" t="s">
        <v>11</v>
      </c>
      <c r="I8" s="225" t="s">
        <v>481</v>
      </c>
      <c r="N8" s="441"/>
      <c r="O8" s="441"/>
      <c r="P8" s="184"/>
      <c r="Q8" s="184"/>
    </row>
    <row r="9" spans="1:17" s="436" customFormat="1" ht="22.5" customHeight="1">
      <c r="A9" s="384"/>
      <c r="B9" s="971" t="s">
        <v>16</v>
      </c>
      <c r="C9" s="969"/>
      <c r="D9" s="1149" t="s">
        <v>482</v>
      </c>
      <c r="E9" s="1150"/>
      <c r="F9" s="468" t="s">
        <v>16</v>
      </c>
      <c r="G9" s="759" t="s">
        <v>482</v>
      </c>
      <c r="H9" s="468" t="s">
        <v>16</v>
      </c>
      <c r="I9" s="759" t="s">
        <v>482</v>
      </c>
      <c r="N9" s="36"/>
      <c r="O9" s="36"/>
      <c r="P9" s="36"/>
      <c r="Q9" s="36"/>
    </row>
    <row r="10" spans="1:17" s="442" customFormat="1" ht="40.700000000000003" customHeight="1">
      <c r="A10" s="443">
        <v>2015</v>
      </c>
      <c r="B10" s="695">
        <v>15</v>
      </c>
      <c r="C10" s="695"/>
      <c r="D10" s="696">
        <v>6.2</v>
      </c>
      <c r="E10" s="696"/>
      <c r="F10" s="444" t="s">
        <v>262</v>
      </c>
      <c r="G10" s="444" t="s">
        <v>262</v>
      </c>
      <c r="H10" s="444" t="s">
        <v>262</v>
      </c>
      <c r="I10" s="445" t="s">
        <v>262</v>
      </c>
    </row>
    <row r="11" spans="1:17" s="442" customFormat="1" ht="40.700000000000003" customHeight="1">
      <c r="A11" s="443">
        <v>2016</v>
      </c>
      <c r="B11" s="695">
        <v>16.8</v>
      </c>
      <c r="C11" s="695"/>
      <c r="D11" s="696">
        <v>7.9</v>
      </c>
      <c r="E11" s="696"/>
      <c r="F11" s="444" t="s">
        <v>43</v>
      </c>
      <c r="G11" s="444" t="s">
        <v>43</v>
      </c>
      <c r="H11" s="444" t="s">
        <v>43</v>
      </c>
      <c r="I11" s="445" t="s">
        <v>43</v>
      </c>
    </row>
    <row r="12" spans="1:17" s="442" customFormat="1" ht="40.700000000000003" customHeight="1">
      <c r="A12" s="443">
        <v>2017</v>
      </c>
      <c r="B12" s="695">
        <v>15</v>
      </c>
      <c r="C12" s="695"/>
      <c r="D12" s="696">
        <v>22.6</v>
      </c>
      <c r="E12" s="696"/>
      <c r="F12" s="444" t="s">
        <v>43</v>
      </c>
      <c r="G12" s="444" t="s">
        <v>43</v>
      </c>
      <c r="H12" s="444" t="s">
        <v>43</v>
      </c>
      <c r="I12" s="445" t="s">
        <v>43</v>
      </c>
    </row>
    <row r="13" spans="1:17" s="442" customFormat="1" ht="40.700000000000003" customHeight="1">
      <c r="A13" s="443">
        <v>2018</v>
      </c>
      <c r="B13" s="695">
        <v>10</v>
      </c>
      <c r="C13" s="695"/>
      <c r="D13" s="696">
        <v>2.2000000000000002</v>
      </c>
      <c r="E13" s="696"/>
      <c r="F13" s="444">
        <v>0</v>
      </c>
      <c r="G13" s="444">
        <v>0</v>
      </c>
      <c r="H13" s="444">
        <v>0</v>
      </c>
      <c r="I13" s="445">
        <v>0</v>
      </c>
    </row>
    <row r="14" spans="1:17" s="446" customFormat="1" ht="40.700000000000003" customHeight="1">
      <c r="A14" s="443">
        <v>2019</v>
      </c>
      <c r="B14" s="846">
        <v>10</v>
      </c>
      <c r="C14" s="796"/>
      <c r="D14" s="797">
        <v>6.9</v>
      </c>
      <c r="E14" s="796"/>
      <c r="F14" s="444">
        <v>0</v>
      </c>
      <c r="G14" s="444">
        <v>0</v>
      </c>
      <c r="H14" s="444">
        <v>0</v>
      </c>
      <c r="I14" s="445">
        <v>0</v>
      </c>
      <c r="N14" s="442"/>
      <c r="O14" s="442"/>
      <c r="P14" s="442"/>
      <c r="Q14" s="442"/>
    </row>
    <row r="15" spans="1:17" s="446" customFormat="1" ht="40.700000000000003" customHeight="1">
      <c r="A15" s="408">
        <v>2020</v>
      </c>
      <c r="B15" s="847">
        <v>10.199999999999999</v>
      </c>
      <c r="C15" s="864"/>
      <c r="D15" s="848">
        <v>4.88</v>
      </c>
      <c r="E15" s="864"/>
      <c r="F15" s="865">
        <v>0</v>
      </c>
      <c r="G15" s="865">
        <v>0</v>
      </c>
      <c r="H15" s="865">
        <v>0</v>
      </c>
      <c r="I15" s="866">
        <v>0</v>
      </c>
      <c r="N15" s="442"/>
      <c r="O15" s="442"/>
      <c r="P15" s="442"/>
      <c r="Q15" s="442"/>
    </row>
    <row r="16" spans="1:17" s="184" customFormat="1" ht="22.5" customHeight="1">
      <c r="A16" s="6" t="s">
        <v>63</v>
      </c>
      <c r="B16" s="1111" t="s">
        <v>483</v>
      </c>
      <c r="C16" s="1113"/>
      <c r="D16" s="1144" t="s">
        <v>484</v>
      </c>
      <c r="E16" s="1145"/>
      <c r="F16" s="1144" t="s">
        <v>485</v>
      </c>
      <c r="G16" s="1145"/>
      <c r="H16" s="1144" t="s">
        <v>486</v>
      </c>
      <c r="I16" s="1145"/>
      <c r="K16" s="441"/>
      <c r="L16" s="441"/>
      <c r="M16" s="441"/>
      <c r="N16" s="435"/>
      <c r="O16" s="435"/>
      <c r="P16" s="435"/>
      <c r="Q16" s="435"/>
    </row>
    <row r="17" spans="1:17" s="36" customFormat="1" ht="22.5" customHeight="1">
      <c r="A17" s="8"/>
      <c r="B17" s="1123" t="s">
        <v>487</v>
      </c>
      <c r="C17" s="1124"/>
      <c r="D17" s="1146" t="s">
        <v>488</v>
      </c>
      <c r="E17" s="1147"/>
      <c r="F17" s="1146" t="s">
        <v>489</v>
      </c>
      <c r="G17" s="1148"/>
      <c r="H17" s="1146" t="s">
        <v>490</v>
      </c>
      <c r="I17" s="1124"/>
      <c r="N17" s="447"/>
      <c r="O17" s="447"/>
      <c r="P17" s="447"/>
      <c r="Q17" s="447"/>
    </row>
    <row r="18" spans="1:17" s="184" customFormat="1" ht="22.5" customHeight="1">
      <c r="A18" s="438" t="s">
        <v>480</v>
      </c>
      <c r="B18" s="448" t="s">
        <v>11</v>
      </c>
      <c r="C18" s="225" t="s">
        <v>481</v>
      </c>
      <c r="D18" s="449" t="s">
        <v>11</v>
      </c>
      <c r="E18" s="225" t="s">
        <v>481</v>
      </c>
      <c r="F18" s="449" t="s">
        <v>11</v>
      </c>
      <c r="G18" s="225" t="s">
        <v>481</v>
      </c>
      <c r="H18" s="449" t="s">
        <v>11</v>
      </c>
      <c r="I18" s="225" t="s">
        <v>491</v>
      </c>
      <c r="N18" s="450"/>
      <c r="O18" s="450"/>
      <c r="P18" s="450"/>
      <c r="Q18" s="450"/>
    </row>
    <row r="19" spans="1:17" s="36" customFormat="1" ht="22.5" customHeight="1">
      <c r="A19" s="384"/>
      <c r="B19" s="151" t="s">
        <v>16</v>
      </c>
      <c r="C19" s="759" t="s">
        <v>482</v>
      </c>
      <c r="D19" s="668" t="s">
        <v>16</v>
      </c>
      <c r="E19" s="759" t="s">
        <v>482</v>
      </c>
      <c r="F19" s="668" t="s">
        <v>16</v>
      </c>
      <c r="G19" s="759" t="s">
        <v>482</v>
      </c>
      <c r="H19" s="468" t="s">
        <v>16</v>
      </c>
      <c r="I19" s="759" t="s">
        <v>482</v>
      </c>
      <c r="N19" s="173"/>
      <c r="O19" s="173"/>
      <c r="P19" s="173"/>
      <c r="Q19" s="173"/>
    </row>
    <row r="20" spans="1:17" s="442" customFormat="1" ht="40.700000000000003" customHeight="1">
      <c r="A20" s="443">
        <v>2015</v>
      </c>
      <c r="B20" s="444" t="s">
        <v>43</v>
      </c>
      <c r="C20" s="444" t="s">
        <v>43</v>
      </c>
      <c r="D20" s="451">
        <v>14</v>
      </c>
      <c r="E20" s="451">
        <v>5.2</v>
      </c>
      <c r="F20" s="444" t="s">
        <v>43</v>
      </c>
      <c r="G20" s="444" t="s">
        <v>43</v>
      </c>
      <c r="H20" s="452">
        <v>1</v>
      </c>
      <c r="I20" s="453">
        <v>1</v>
      </c>
      <c r="N20" s="186"/>
      <c r="O20" s="186"/>
      <c r="P20" s="186"/>
      <c r="Q20" s="186"/>
    </row>
    <row r="21" spans="1:17" s="442" customFormat="1" ht="40.700000000000003" customHeight="1">
      <c r="A21" s="443">
        <v>2016</v>
      </c>
      <c r="B21" s="444" t="s">
        <v>43</v>
      </c>
      <c r="C21" s="444" t="s">
        <v>43</v>
      </c>
      <c r="D21" s="451">
        <v>15.6</v>
      </c>
      <c r="E21" s="451">
        <v>6.7</v>
      </c>
      <c r="F21" s="444" t="s">
        <v>43</v>
      </c>
      <c r="G21" s="444" t="s">
        <v>43</v>
      </c>
      <c r="H21" s="452">
        <v>1.2</v>
      </c>
      <c r="I21" s="453">
        <v>1.2</v>
      </c>
      <c r="N21" s="186"/>
      <c r="O21" s="186"/>
      <c r="P21" s="186"/>
      <c r="Q21" s="186"/>
    </row>
    <row r="22" spans="1:17" s="442" customFormat="1" ht="40.700000000000003" customHeight="1">
      <c r="A22" s="443">
        <v>2017</v>
      </c>
      <c r="B22" s="444" t="s">
        <v>43</v>
      </c>
      <c r="C22" s="444" t="s">
        <v>43</v>
      </c>
      <c r="D22" s="451">
        <v>5</v>
      </c>
      <c r="E22" s="451">
        <v>1.8</v>
      </c>
      <c r="F22" s="444" t="s">
        <v>43</v>
      </c>
      <c r="G22" s="444" t="s">
        <v>43</v>
      </c>
      <c r="H22" s="452">
        <v>10</v>
      </c>
      <c r="I22" s="453">
        <v>20.8</v>
      </c>
      <c r="N22" s="186"/>
      <c r="O22" s="186"/>
      <c r="P22" s="186"/>
      <c r="Q22" s="186"/>
    </row>
    <row r="23" spans="1:17" s="442" customFormat="1" ht="40.700000000000003" customHeight="1">
      <c r="A23" s="443">
        <v>2018</v>
      </c>
      <c r="B23" s="444">
        <v>0</v>
      </c>
      <c r="C23" s="444">
        <v>0</v>
      </c>
      <c r="D23" s="451">
        <v>5</v>
      </c>
      <c r="E23" s="451">
        <v>1</v>
      </c>
      <c r="F23" s="444">
        <v>0</v>
      </c>
      <c r="G23" s="444">
        <v>0</v>
      </c>
      <c r="H23" s="452">
        <v>5</v>
      </c>
      <c r="I23" s="453">
        <v>1.2</v>
      </c>
      <c r="N23" s="186"/>
      <c r="O23" s="186"/>
      <c r="P23" s="186"/>
      <c r="Q23" s="186"/>
    </row>
    <row r="24" spans="1:17" s="442" customFormat="1" ht="40.700000000000003" customHeight="1">
      <c r="A24" s="443">
        <v>2019</v>
      </c>
      <c r="B24" s="444">
        <v>0</v>
      </c>
      <c r="C24" s="444">
        <v>0</v>
      </c>
      <c r="D24" s="451">
        <v>5</v>
      </c>
      <c r="E24" s="451">
        <v>1.4</v>
      </c>
      <c r="F24" s="444">
        <v>0</v>
      </c>
      <c r="G24" s="444">
        <v>0</v>
      </c>
      <c r="H24" s="452">
        <v>5</v>
      </c>
      <c r="I24" s="453">
        <v>5.5</v>
      </c>
      <c r="N24" s="186"/>
      <c r="O24" s="186"/>
      <c r="P24" s="186"/>
      <c r="Q24" s="186"/>
    </row>
    <row r="25" spans="1:17" s="442" customFormat="1" ht="40.700000000000003" customHeight="1">
      <c r="A25" s="408">
        <v>2020</v>
      </c>
      <c r="B25" s="867">
        <v>0</v>
      </c>
      <c r="C25" s="867">
        <v>0</v>
      </c>
      <c r="D25" s="867">
        <v>0</v>
      </c>
      <c r="E25" s="867">
        <v>0</v>
      </c>
      <c r="F25" s="867">
        <v>0.84</v>
      </c>
      <c r="G25" s="867">
        <v>0.2</v>
      </c>
      <c r="H25" s="849">
        <v>9.16</v>
      </c>
      <c r="I25" s="850">
        <v>4.68</v>
      </c>
      <c r="N25" s="186"/>
      <c r="O25" s="186"/>
      <c r="P25" s="186"/>
      <c r="Q25" s="186"/>
    </row>
    <row r="26" spans="1:17" s="226" customFormat="1" ht="15.95" customHeight="1">
      <c r="A26" s="202" t="s">
        <v>492</v>
      </c>
      <c r="B26" s="287"/>
      <c r="C26" s="454"/>
      <c r="D26" s="287"/>
      <c r="E26" s="455"/>
      <c r="F26" s="455"/>
      <c r="G26" s="455"/>
      <c r="H26" s="456"/>
      <c r="I26" s="454"/>
      <c r="N26" s="173"/>
      <c r="O26" s="173"/>
      <c r="P26" s="173"/>
      <c r="Q26" s="173"/>
    </row>
    <row r="27" spans="1:17" ht="15.75" customHeight="1">
      <c r="I27" s="460"/>
    </row>
    <row r="28" spans="1:17" ht="15.75" customHeight="1">
      <c r="I28" s="460"/>
    </row>
    <row r="29" spans="1:17" ht="15.75" customHeight="1">
      <c r="I29" s="460"/>
    </row>
    <row r="30" spans="1:17" ht="15.75" customHeight="1">
      <c r="I30" s="460"/>
    </row>
    <row r="31" spans="1:17" ht="15.75" customHeight="1">
      <c r="I31" s="460"/>
    </row>
    <row r="32" spans="1:17" ht="15.75" customHeight="1">
      <c r="I32" s="460"/>
    </row>
    <row r="33" spans="9:9" ht="15.75" customHeight="1">
      <c r="I33" s="460"/>
    </row>
    <row r="34" spans="9:9" ht="15.75" customHeight="1">
      <c r="I34" s="460"/>
    </row>
    <row r="35" spans="9:9" ht="15.75" customHeight="1">
      <c r="I35" s="460"/>
    </row>
    <row r="36" spans="9:9" ht="15.75" customHeight="1">
      <c r="I36" s="460"/>
    </row>
    <row r="37" spans="9:9" ht="15.75" customHeight="1">
      <c r="I37" s="460"/>
    </row>
    <row r="38" spans="9:9" ht="15.75" customHeight="1">
      <c r="I38" s="460"/>
    </row>
    <row r="39" spans="9:9" ht="15.75" customHeight="1">
      <c r="I39" s="460"/>
    </row>
    <row r="40" spans="9:9" ht="15.75" customHeight="1">
      <c r="I40" s="460"/>
    </row>
    <row r="41" spans="9:9" ht="15.75" customHeight="1">
      <c r="I41" s="460"/>
    </row>
    <row r="42" spans="9:9" ht="15.75" customHeight="1">
      <c r="I42" s="460"/>
    </row>
    <row r="43" spans="9:9" ht="15.75" customHeight="1">
      <c r="I43" s="460"/>
    </row>
    <row r="44" spans="9:9" ht="15.75" customHeight="1">
      <c r="I44" s="460"/>
    </row>
    <row r="45" spans="9:9" ht="15.75" customHeight="1">
      <c r="I45" s="460"/>
    </row>
    <row r="46" spans="9:9" ht="15.75" customHeight="1">
      <c r="I46" s="460"/>
    </row>
    <row r="47" spans="9:9" ht="15.75" customHeight="1">
      <c r="I47" s="460"/>
    </row>
    <row r="48" spans="9:9" ht="15.75" customHeight="1">
      <c r="I48" s="460"/>
    </row>
    <row r="49" spans="9:9" ht="15.75" customHeight="1">
      <c r="I49" s="460"/>
    </row>
    <row r="50" spans="9:9" ht="15.75" customHeight="1">
      <c r="I50" s="460"/>
    </row>
    <row r="51" spans="9:9" ht="15.75" customHeight="1">
      <c r="I51" s="460"/>
    </row>
    <row r="52" spans="9:9" ht="15.75" customHeight="1">
      <c r="I52" s="460"/>
    </row>
    <row r="53" spans="9:9" ht="15.75" customHeight="1">
      <c r="I53" s="460"/>
    </row>
    <row r="54" spans="9:9" ht="15.75" customHeight="1">
      <c r="I54" s="460"/>
    </row>
    <row r="55" spans="9:9" ht="15.75" customHeight="1">
      <c r="I55" s="460"/>
    </row>
    <row r="56" spans="9:9" ht="15.75" customHeight="1">
      <c r="I56" s="460"/>
    </row>
    <row r="57" spans="9:9" ht="15.75" customHeight="1">
      <c r="I57" s="460"/>
    </row>
    <row r="58" spans="9:9" ht="15.75" customHeight="1">
      <c r="I58" s="460"/>
    </row>
    <row r="59" spans="9:9" ht="15.75" customHeight="1">
      <c r="I59" s="460"/>
    </row>
    <row r="60" spans="9:9" ht="15.75" customHeight="1">
      <c r="I60" s="460"/>
    </row>
    <row r="61" spans="9:9" ht="15.75" customHeight="1">
      <c r="I61" s="460"/>
    </row>
    <row r="62" spans="9:9" ht="15.75" customHeight="1">
      <c r="I62" s="460"/>
    </row>
    <row r="63" spans="9:9" ht="15.75" customHeight="1">
      <c r="I63" s="460"/>
    </row>
    <row r="64" spans="9:9" ht="15.75" customHeight="1">
      <c r="I64" s="460"/>
    </row>
    <row r="65" spans="9:9" ht="15.75" customHeight="1">
      <c r="I65" s="460"/>
    </row>
    <row r="66" spans="9:9" ht="15.75" customHeight="1">
      <c r="I66" s="460"/>
    </row>
    <row r="67" spans="9:9" ht="15.75" customHeight="1">
      <c r="I67" s="460"/>
    </row>
    <row r="68" spans="9:9" ht="15.75" customHeight="1">
      <c r="I68" s="460"/>
    </row>
    <row r="69" spans="9:9" ht="15.75" customHeight="1">
      <c r="I69" s="460"/>
    </row>
    <row r="70" spans="9:9" ht="15.75" customHeight="1">
      <c r="I70" s="460"/>
    </row>
    <row r="71" spans="9:9" ht="15.75" customHeight="1">
      <c r="I71" s="460"/>
    </row>
    <row r="72" spans="9:9" ht="15.75" customHeight="1">
      <c r="I72" s="460"/>
    </row>
    <row r="73" spans="9:9" ht="15.75" customHeight="1">
      <c r="I73" s="460"/>
    </row>
    <row r="74" spans="9:9" ht="15.75" customHeight="1">
      <c r="I74" s="460"/>
    </row>
    <row r="75" spans="9:9" ht="15.75" customHeight="1">
      <c r="I75" s="460"/>
    </row>
    <row r="76" spans="9:9" ht="15.75" customHeight="1">
      <c r="I76" s="460"/>
    </row>
    <row r="77" spans="9:9" ht="15.75" customHeight="1">
      <c r="I77" s="460"/>
    </row>
    <row r="78" spans="9:9" ht="15.75" customHeight="1">
      <c r="I78" s="460"/>
    </row>
    <row r="79" spans="9:9" ht="15.75" customHeight="1">
      <c r="I79" s="460"/>
    </row>
    <row r="80" spans="9:9" ht="15.75" customHeight="1">
      <c r="I80" s="460"/>
    </row>
    <row r="81" spans="9:9" ht="15.75" customHeight="1">
      <c r="I81" s="460"/>
    </row>
    <row r="82" spans="9:9" ht="15.75" customHeight="1">
      <c r="I82" s="460"/>
    </row>
    <row r="83" spans="9:9" ht="15.75" customHeight="1">
      <c r="I83" s="460"/>
    </row>
    <row r="84" spans="9:9" ht="15.75" customHeight="1">
      <c r="I84" s="460"/>
    </row>
    <row r="85" spans="9:9" ht="15.75" customHeight="1">
      <c r="I85" s="460"/>
    </row>
    <row r="86" spans="9:9" ht="15.75" customHeight="1">
      <c r="I86" s="460"/>
    </row>
    <row r="87" spans="9:9" ht="15.75" customHeight="1">
      <c r="I87" s="460"/>
    </row>
    <row r="88" spans="9:9" ht="15.75" customHeight="1">
      <c r="I88" s="460"/>
    </row>
    <row r="89" spans="9:9" ht="15.75" customHeight="1">
      <c r="I89" s="460"/>
    </row>
    <row r="90" spans="9:9" ht="15.75" customHeight="1">
      <c r="I90" s="460"/>
    </row>
    <row r="91" spans="9:9" ht="15.75" customHeight="1">
      <c r="I91" s="460"/>
    </row>
    <row r="92" spans="9:9" ht="15.75" customHeight="1">
      <c r="I92" s="460"/>
    </row>
    <row r="93" spans="9:9" ht="15.75" customHeight="1">
      <c r="I93" s="460"/>
    </row>
    <row r="94" spans="9:9" ht="15.75" customHeight="1">
      <c r="I94" s="460"/>
    </row>
    <row r="95" spans="9:9" ht="15.75" customHeight="1">
      <c r="I95" s="460"/>
    </row>
    <row r="96" spans="9:9" ht="15.75" customHeight="1">
      <c r="I96" s="460"/>
    </row>
    <row r="97" spans="9:9" ht="15.75" customHeight="1">
      <c r="I97" s="460"/>
    </row>
    <row r="98" spans="9:9" ht="15.75" customHeight="1">
      <c r="I98" s="460"/>
    </row>
    <row r="99" spans="9:9" ht="15.75" customHeight="1">
      <c r="I99" s="460"/>
    </row>
    <row r="100" spans="9:9" ht="15.75" customHeight="1">
      <c r="I100" s="460"/>
    </row>
    <row r="101" spans="9:9" ht="15.75" customHeight="1">
      <c r="I101" s="460"/>
    </row>
    <row r="102" spans="9:9" ht="15.75" customHeight="1">
      <c r="I102" s="460"/>
    </row>
    <row r="103" spans="9:9" ht="15.75" customHeight="1">
      <c r="I103" s="460"/>
    </row>
    <row r="104" spans="9:9" ht="15.75" customHeight="1">
      <c r="I104" s="460"/>
    </row>
    <row r="105" spans="9:9" ht="15.75" customHeight="1">
      <c r="I105" s="460"/>
    </row>
    <row r="106" spans="9:9" ht="15.75" customHeight="1">
      <c r="I106" s="460"/>
    </row>
    <row r="107" spans="9:9" ht="15.75" customHeight="1">
      <c r="I107" s="460"/>
    </row>
    <row r="108" spans="9:9" ht="15.75" customHeight="1">
      <c r="I108" s="460"/>
    </row>
    <row r="109" spans="9:9" ht="15.75" customHeight="1">
      <c r="I109" s="460"/>
    </row>
    <row r="110" spans="9:9" ht="15.75" customHeight="1">
      <c r="I110" s="460"/>
    </row>
    <row r="111" spans="9:9" ht="15.75" customHeight="1">
      <c r="I111" s="460"/>
    </row>
    <row r="112" spans="9:9" ht="15.75" customHeight="1">
      <c r="I112" s="460"/>
    </row>
    <row r="113" spans="9:9" ht="15.75" customHeight="1">
      <c r="I113" s="460"/>
    </row>
    <row r="114" spans="9:9" ht="15.75" customHeight="1">
      <c r="I114" s="460"/>
    </row>
    <row r="115" spans="9:9" ht="15.75" customHeight="1">
      <c r="I115" s="460"/>
    </row>
    <row r="116" spans="9:9" ht="15.75" customHeight="1">
      <c r="I116" s="460"/>
    </row>
    <row r="117" spans="9:9" ht="15.75" customHeight="1">
      <c r="I117" s="460"/>
    </row>
    <row r="118" spans="9:9" ht="15.75" customHeight="1">
      <c r="I118" s="460"/>
    </row>
    <row r="119" spans="9:9" ht="15.75" customHeight="1">
      <c r="I119" s="460"/>
    </row>
    <row r="120" spans="9:9" ht="15.75" customHeight="1">
      <c r="I120" s="460"/>
    </row>
    <row r="121" spans="9:9" ht="15.75" customHeight="1">
      <c r="I121" s="460"/>
    </row>
    <row r="122" spans="9:9" ht="15.75" customHeight="1">
      <c r="I122" s="460"/>
    </row>
    <row r="123" spans="9:9" ht="15.75" customHeight="1">
      <c r="I123" s="460"/>
    </row>
    <row r="124" spans="9:9" ht="15.75" customHeight="1">
      <c r="I124" s="460"/>
    </row>
    <row r="125" spans="9:9" ht="15.75" customHeight="1">
      <c r="I125" s="460"/>
    </row>
    <row r="126" spans="9:9" ht="15.75" customHeight="1">
      <c r="I126" s="460"/>
    </row>
    <row r="127" spans="9:9" ht="15.75" customHeight="1">
      <c r="I127" s="460"/>
    </row>
    <row r="128" spans="9:9" ht="15.75" customHeight="1">
      <c r="I128" s="460"/>
    </row>
    <row r="129" spans="9:9" ht="15.75" customHeight="1">
      <c r="I129" s="460"/>
    </row>
    <row r="130" spans="9:9" ht="15.75" customHeight="1">
      <c r="I130" s="460"/>
    </row>
    <row r="131" spans="9:9" ht="15.75" customHeight="1">
      <c r="I131" s="460"/>
    </row>
    <row r="132" spans="9:9" ht="15.75" customHeight="1">
      <c r="I132" s="460"/>
    </row>
    <row r="133" spans="9:9" ht="15.75" customHeight="1">
      <c r="I133" s="460"/>
    </row>
    <row r="134" spans="9:9" ht="15.75" customHeight="1">
      <c r="I134" s="460"/>
    </row>
    <row r="135" spans="9:9" ht="15.75" customHeight="1">
      <c r="I135" s="460"/>
    </row>
    <row r="136" spans="9:9" ht="15.75" customHeight="1">
      <c r="I136" s="460"/>
    </row>
    <row r="137" spans="9:9" ht="15.75" customHeight="1">
      <c r="I137" s="460"/>
    </row>
    <row r="138" spans="9:9" ht="15.75" customHeight="1">
      <c r="I138" s="460"/>
    </row>
    <row r="139" spans="9:9" ht="15.75" customHeight="1">
      <c r="I139" s="460"/>
    </row>
    <row r="140" spans="9:9" ht="15.75" customHeight="1">
      <c r="I140" s="460"/>
    </row>
    <row r="141" spans="9:9" ht="15.75" customHeight="1">
      <c r="I141" s="460"/>
    </row>
    <row r="142" spans="9:9" ht="15.75" customHeight="1">
      <c r="I142" s="460"/>
    </row>
    <row r="143" spans="9:9" ht="15.75" customHeight="1">
      <c r="I143" s="460"/>
    </row>
    <row r="144" spans="9:9" ht="15.75" customHeight="1">
      <c r="I144" s="460"/>
    </row>
    <row r="145" spans="9:9" ht="15.75" customHeight="1">
      <c r="I145" s="460"/>
    </row>
    <row r="146" spans="9:9" ht="15.75" customHeight="1">
      <c r="I146" s="460"/>
    </row>
    <row r="147" spans="9:9" ht="15.75" customHeight="1">
      <c r="I147" s="460"/>
    </row>
    <row r="148" spans="9:9" ht="15.75" customHeight="1">
      <c r="I148" s="460"/>
    </row>
    <row r="149" spans="9:9" ht="15.75" customHeight="1">
      <c r="I149" s="460"/>
    </row>
    <row r="150" spans="9:9" ht="15.75" customHeight="1">
      <c r="I150" s="460"/>
    </row>
    <row r="151" spans="9:9" ht="15.75" customHeight="1">
      <c r="I151" s="460"/>
    </row>
    <row r="152" spans="9:9" ht="15.75" customHeight="1">
      <c r="I152" s="460"/>
    </row>
    <row r="153" spans="9:9" ht="15.75" customHeight="1">
      <c r="I153" s="460"/>
    </row>
    <row r="154" spans="9:9" ht="15.75" customHeight="1">
      <c r="I154" s="460"/>
    </row>
    <row r="155" spans="9:9" ht="15.75" customHeight="1">
      <c r="I155" s="460"/>
    </row>
    <row r="156" spans="9:9" ht="15.75" customHeight="1">
      <c r="I156" s="460"/>
    </row>
    <row r="157" spans="9:9" ht="15.75" customHeight="1">
      <c r="I157" s="460"/>
    </row>
    <row r="158" spans="9:9" ht="15.75" customHeight="1">
      <c r="I158" s="460"/>
    </row>
    <row r="159" spans="9:9" ht="15.75" customHeight="1">
      <c r="I159" s="460"/>
    </row>
    <row r="160" spans="9:9" ht="15.75" customHeight="1">
      <c r="I160" s="460"/>
    </row>
    <row r="161" spans="9:9" ht="15.75" customHeight="1">
      <c r="I161" s="460"/>
    </row>
    <row r="162" spans="9:9" ht="15.75" customHeight="1">
      <c r="I162" s="460"/>
    </row>
    <row r="163" spans="9:9" ht="15.75" customHeight="1">
      <c r="I163" s="460"/>
    </row>
    <row r="164" spans="9:9" ht="15.75" customHeight="1">
      <c r="I164" s="460"/>
    </row>
    <row r="165" spans="9:9" ht="15.75" customHeight="1">
      <c r="I165" s="460"/>
    </row>
    <row r="166" spans="9:9" ht="15.75" customHeight="1">
      <c r="I166" s="460"/>
    </row>
    <row r="167" spans="9:9" ht="15.75" customHeight="1">
      <c r="I167" s="460"/>
    </row>
    <row r="168" spans="9:9" ht="15.75" customHeight="1">
      <c r="I168" s="460"/>
    </row>
    <row r="169" spans="9:9" ht="15.75" customHeight="1">
      <c r="I169" s="460"/>
    </row>
    <row r="170" spans="9:9" ht="15.75" customHeight="1">
      <c r="I170" s="460"/>
    </row>
    <row r="171" spans="9:9" ht="15.75" customHeight="1">
      <c r="I171" s="460"/>
    </row>
    <row r="172" spans="9:9" ht="15.75" customHeight="1">
      <c r="I172" s="460"/>
    </row>
    <row r="173" spans="9:9" ht="15.75" customHeight="1">
      <c r="I173" s="460"/>
    </row>
    <row r="174" spans="9:9" ht="15.75" customHeight="1">
      <c r="I174" s="460"/>
    </row>
    <row r="175" spans="9:9" ht="15.75" customHeight="1">
      <c r="I175" s="460"/>
    </row>
    <row r="176" spans="9:9" ht="15.75" customHeight="1">
      <c r="I176" s="460"/>
    </row>
    <row r="177" spans="9:9" ht="15.75" customHeight="1">
      <c r="I177" s="460"/>
    </row>
    <row r="178" spans="9:9" ht="15.75" customHeight="1">
      <c r="I178" s="460"/>
    </row>
    <row r="179" spans="9:9" ht="15.75" customHeight="1">
      <c r="I179" s="460"/>
    </row>
    <row r="180" spans="9:9" ht="15.75" customHeight="1">
      <c r="I180" s="460"/>
    </row>
    <row r="181" spans="9:9" ht="15.75" customHeight="1">
      <c r="I181" s="460"/>
    </row>
    <row r="182" spans="9:9" ht="15.75" customHeight="1">
      <c r="I182" s="460"/>
    </row>
    <row r="183" spans="9:9" ht="15.75" customHeight="1">
      <c r="I183" s="460"/>
    </row>
    <row r="184" spans="9:9" ht="15.75" customHeight="1">
      <c r="I184" s="460"/>
    </row>
    <row r="185" spans="9:9" ht="15.75" customHeight="1">
      <c r="I185" s="460"/>
    </row>
    <row r="186" spans="9:9" ht="15.75" customHeight="1">
      <c r="I186" s="460"/>
    </row>
  </sheetData>
  <mergeCells count="21">
    <mergeCell ref="B9:C9"/>
    <mergeCell ref="D9:E9"/>
    <mergeCell ref="A2:I2"/>
    <mergeCell ref="A3:I3"/>
    <mergeCell ref="A4:I4"/>
    <mergeCell ref="B6:E6"/>
    <mergeCell ref="F6:G6"/>
    <mergeCell ref="H6:I6"/>
    <mergeCell ref="B7:E7"/>
    <mergeCell ref="F7:G7"/>
    <mergeCell ref="H7:I7"/>
    <mergeCell ref="B8:C8"/>
    <mergeCell ref="D8:E8"/>
    <mergeCell ref="B16:C16"/>
    <mergeCell ref="D16:E16"/>
    <mergeCell ref="F16:G16"/>
    <mergeCell ref="H16:I16"/>
    <mergeCell ref="B17:C17"/>
    <mergeCell ref="D17:E17"/>
    <mergeCell ref="F17:G17"/>
    <mergeCell ref="H17:I17"/>
  </mergeCells>
  <phoneticPr fontId="6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14"/>
  <sheetViews>
    <sheetView view="pageBreakPreview" zoomScaleSheetLayoutView="100" workbookViewId="0">
      <selection activeCell="W37" sqref="W37"/>
    </sheetView>
  </sheetViews>
  <sheetFormatPr defaultColWidth="9" defaultRowHeight="15.75"/>
  <cols>
    <col min="1" max="1" width="9.625" style="172" customWidth="1"/>
    <col min="2" max="2" width="7.875" style="172" customWidth="1"/>
    <col min="3" max="3" width="8.125" style="262" customWidth="1"/>
    <col min="4" max="4" width="9.125" style="172" customWidth="1"/>
    <col min="5" max="5" width="8.125" style="148" customWidth="1"/>
    <col min="6" max="6" width="8.125" style="227" customWidth="1"/>
    <col min="7" max="7" width="9.125" style="227" customWidth="1"/>
    <col min="8" max="8" width="8.125" style="263" customWidth="1"/>
    <col min="9" max="9" width="8.125" style="264" customWidth="1"/>
    <col min="10" max="10" width="9.375" style="263" customWidth="1"/>
    <col min="11" max="16384" width="9" style="173"/>
  </cols>
  <sheetData>
    <row r="1" spans="1:11" ht="5.0999999999999996" customHeight="1">
      <c r="A1" s="188"/>
      <c r="B1" s="188"/>
      <c r="C1" s="461"/>
      <c r="D1" s="188"/>
      <c r="E1" s="462"/>
      <c r="F1" s="463"/>
      <c r="G1" s="463"/>
      <c r="H1" s="464"/>
      <c r="I1" s="465"/>
      <c r="J1" s="464"/>
    </row>
    <row r="2" spans="1:11" ht="50.1" customHeight="1">
      <c r="A2" s="1105"/>
      <c r="B2" s="1105"/>
      <c r="C2" s="1105"/>
      <c r="D2" s="1105"/>
      <c r="E2" s="1105"/>
      <c r="F2" s="1105"/>
      <c r="G2" s="1105"/>
      <c r="H2" s="1105"/>
      <c r="I2" s="1105"/>
      <c r="J2" s="1105"/>
    </row>
    <row r="3" spans="1:11" s="2" customFormat="1" ht="21" customHeight="1">
      <c r="A3" s="1106" t="s">
        <v>807</v>
      </c>
      <c r="B3" s="1106"/>
      <c r="C3" s="1106"/>
      <c r="D3" s="1106"/>
      <c r="E3" s="1106"/>
      <c r="F3" s="1106"/>
      <c r="G3" s="1106"/>
      <c r="H3" s="1106"/>
      <c r="I3" s="1106"/>
      <c r="J3" s="1106"/>
    </row>
    <row r="4" spans="1:11" s="2" customFormat="1" ht="20.100000000000001" customHeight="1">
      <c r="A4" s="1140" t="s">
        <v>493</v>
      </c>
      <c r="B4" s="1140"/>
      <c r="C4" s="1140"/>
      <c r="D4" s="1140"/>
      <c r="E4" s="1140"/>
      <c r="F4" s="1140"/>
      <c r="G4" s="1140"/>
      <c r="H4" s="1140"/>
      <c r="I4" s="1140"/>
      <c r="J4" s="1140"/>
    </row>
    <row r="5" spans="1:11" s="177" customFormat="1" ht="20.100000000000001" customHeight="1">
      <c r="A5" s="175" t="s">
        <v>494</v>
      </c>
      <c r="B5" s="175"/>
      <c r="C5" s="466"/>
      <c r="D5" s="466"/>
      <c r="E5" s="466"/>
      <c r="F5" s="466"/>
      <c r="G5" s="466"/>
      <c r="H5" s="466"/>
      <c r="I5" s="467"/>
      <c r="J5" s="297" t="s">
        <v>495</v>
      </c>
    </row>
    <row r="6" spans="1:11" s="7" customFormat="1" ht="18" customHeight="1">
      <c r="A6" s="43" t="s">
        <v>496</v>
      </c>
      <c r="B6" s="218" t="s">
        <v>497</v>
      </c>
      <c r="C6" s="372"/>
      <c r="D6" s="219"/>
      <c r="E6" s="324" t="s">
        <v>498</v>
      </c>
      <c r="F6" s="372"/>
      <c r="G6" s="372"/>
      <c r="H6" s="440" t="s">
        <v>499</v>
      </c>
      <c r="I6" s="372"/>
      <c r="J6" s="440"/>
    </row>
    <row r="7" spans="1:11" s="9" customFormat="1" ht="18" customHeight="1">
      <c r="A7" s="683"/>
      <c r="B7" s="151" t="s">
        <v>500</v>
      </c>
      <c r="C7" s="468"/>
      <c r="D7" s="468"/>
      <c r="E7" s="469" t="s">
        <v>501</v>
      </c>
      <c r="F7" s="469"/>
      <c r="G7" s="469"/>
      <c r="H7" s="470" t="s">
        <v>502</v>
      </c>
      <c r="I7" s="470"/>
      <c r="J7" s="470"/>
    </row>
    <row r="8" spans="1:11" s="7" customFormat="1" ht="18" customHeight="1">
      <c r="A8" s="48"/>
      <c r="B8" s="218" t="s">
        <v>503</v>
      </c>
      <c r="C8" s="372" t="s">
        <v>166</v>
      </c>
      <c r="D8" s="219" t="s">
        <v>504</v>
      </c>
      <c r="E8" s="324" t="s">
        <v>503</v>
      </c>
      <c r="F8" s="372" t="s">
        <v>166</v>
      </c>
      <c r="G8" s="219" t="s">
        <v>504</v>
      </c>
      <c r="H8" s="219" t="s">
        <v>503</v>
      </c>
      <c r="I8" s="439" t="s">
        <v>166</v>
      </c>
      <c r="J8" s="219" t="s">
        <v>504</v>
      </c>
      <c r="K8" s="253"/>
    </row>
    <row r="9" spans="1:11" s="9" customFormat="1" ht="15.95" customHeight="1">
      <c r="A9" s="215"/>
      <c r="B9" s="280"/>
      <c r="C9" s="373"/>
      <c r="D9" s="705" t="s">
        <v>505</v>
      </c>
      <c r="E9" s="273"/>
      <c r="F9" s="373"/>
      <c r="G9" s="705" t="s">
        <v>505</v>
      </c>
      <c r="H9" s="273"/>
      <c r="I9" s="373"/>
      <c r="J9" s="705" t="s">
        <v>505</v>
      </c>
    </row>
    <row r="10" spans="1:11" s="254" customFormat="1" ht="15.95" customHeight="1">
      <c r="A10" s="753" t="s">
        <v>506</v>
      </c>
      <c r="B10" s="667" t="s">
        <v>507</v>
      </c>
      <c r="C10" s="760" t="s">
        <v>16</v>
      </c>
      <c r="D10" s="668" t="s">
        <v>508</v>
      </c>
      <c r="E10" s="668" t="s">
        <v>507</v>
      </c>
      <c r="F10" s="760" t="s">
        <v>16</v>
      </c>
      <c r="G10" s="668" t="s">
        <v>508</v>
      </c>
      <c r="H10" s="668" t="s">
        <v>507</v>
      </c>
      <c r="I10" s="760" t="s">
        <v>16</v>
      </c>
      <c r="J10" s="668" t="s">
        <v>508</v>
      </c>
    </row>
    <row r="11" spans="1:11" s="258" customFormat="1" ht="40.5" customHeight="1">
      <c r="A11" s="212">
        <v>2015</v>
      </c>
      <c r="B11" s="222">
        <v>0</v>
      </c>
      <c r="C11" s="222">
        <v>0</v>
      </c>
      <c r="D11" s="222">
        <v>0</v>
      </c>
      <c r="E11" s="471" t="s">
        <v>43</v>
      </c>
      <c r="F11" s="471" t="s">
        <v>43</v>
      </c>
      <c r="G11" s="471" t="s">
        <v>43</v>
      </c>
      <c r="H11" s="471" t="s">
        <v>43</v>
      </c>
      <c r="I11" s="471" t="s">
        <v>43</v>
      </c>
      <c r="J11" s="472" t="s">
        <v>43</v>
      </c>
    </row>
    <row r="12" spans="1:11" s="258" customFormat="1" ht="40.5" customHeight="1">
      <c r="A12" s="212">
        <v>2016</v>
      </c>
      <c r="B12" s="222" t="s">
        <v>43</v>
      </c>
      <c r="C12" s="222" t="s">
        <v>43</v>
      </c>
      <c r="D12" s="222" t="s">
        <v>43</v>
      </c>
      <c r="E12" s="471" t="s">
        <v>43</v>
      </c>
      <c r="F12" s="471" t="s">
        <v>43</v>
      </c>
      <c r="G12" s="471" t="s">
        <v>43</v>
      </c>
      <c r="H12" s="471" t="s">
        <v>43</v>
      </c>
      <c r="I12" s="471" t="s">
        <v>43</v>
      </c>
      <c r="J12" s="472" t="s">
        <v>43</v>
      </c>
    </row>
    <row r="13" spans="1:11" s="258" customFormat="1" ht="40.5" customHeight="1">
      <c r="A13" s="212">
        <v>2017</v>
      </c>
      <c r="B13" s="222">
        <v>0</v>
      </c>
      <c r="C13" s="222">
        <v>0</v>
      </c>
      <c r="D13" s="222">
        <v>0</v>
      </c>
      <c r="E13" s="471" t="s">
        <v>43</v>
      </c>
      <c r="F13" s="471" t="s">
        <v>43</v>
      </c>
      <c r="G13" s="471" t="s">
        <v>43</v>
      </c>
      <c r="H13" s="471" t="s">
        <v>43</v>
      </c>
      <c r="I13" s="471" t="s">
        <v>43</v>
      </c>
      <c r="J13" s="472" t="s">
        <v>43</v>
      </c>
    </row>
    <row r="14" spans="1:11" s="258" customFormat="1" ht="40.5" customHeight="1">
      <c r="A14" s="212">
        <v>2018</v>
      </c>
      <c r="B14" s="222">
        <v>0</v>
      </c>
      <c r="C14" s="222">
        <v>0</v>
      </c>
      <c r="D14" s="222">
        <v>0</v>
      </c>
      <c r="E14" s="222">
        <v>0</v>
      </c>
      <c r="F14" s="222">
        <v>0</v>
      </c>
      <c r="G14" s="222">
        <v>0</v>
      </c>
      <c r="H14" s="222">
        <v>0</v>
      </c>
      <c r="I14" s="222">
        <v>0</v>
      </c>
      <c r="J14" s="473">
        <v>0</v>
      </c>
    </row>
    <row r="15" spans="1:11" s="259" customFormat="1" ht="40.5" customHeight="1">
      <c r="A15" s="761">
        <v>2019</v>
      </c>
      <c r="B15" s="616">
        <v>0</v>
      </c>
      <c r="C15" s="616">
        <v>0</v>
      </c>
      <c r="D15" s="616">
        <v>0</v>
      </c>
      <c r="E15" s="616">
        <v>0</v>
      </c>
      <c r="F15" s="616">
        <v>0</v>
      </c>
      <c r="G15" s="616">
        <v>0</v>
      </c>
      <c r="H15" s="616">
        <v>0</v>
      </c>
      <c r="I15" s="616">
        <v>0</v>
      </c>
      <c r="J15" s="618">
        <v>0</v>
      </c>
    </row>
    <row r="16" spans="1:11" s="259" customFormat="1" ht="40.5" customHeight="1">
      <c r="A16" s="474">
        <v>2020</v>
      </c>
      <c r="B16" s="569">
        <v>0</v>
      </c>
      <c r="C16" s="569">
        <v>0</v>
      </c>
      <c r="D16" s="569">
        <v>0</v>
      </c>
      <c r="E16" s="569">
        <v>0</v>
      </c>
      <c r="F16" s="569">
        <v>0</v>
      </c>
      <c r="G16" s="569">
        <v>0</v>
      </c>
      <c r="H16" s="569">
        <v>0</v>
      </c>
      <c r="I16" s="569">
        <v>0</v>
      </c>
      <c r="J16" s="571">
        <v>0</v>
      </c>
    </row>
    <row r="17" spans="1:10" s="184" customFormat="1" ht="18" customHeight="1">
      <c r="A17" s="43" t="s">
        <v>496</v>
      </c>
      <c r="B17" s="1158" t="s">
        <v>509</v>
      </c>
      <c r="C17" s="1092"/>
      <c r="D17" s="1093"/>
      <c r="E17" s="219" t="s">
        <v>510</v>
      </c>
      <c r="F17" s="219"/>
      <c r="G17" s="219"/>
      <c r="H17" s="219" t="s">
        <v>511</v>
      </c>
      <c r="I17" s="219"/>
      <c r="J17" s="219"/>
    </row>
    <row r="18" spans="1:10" s="36" customFormat="1" ht="18" customHeight="1">
      <c r="A18" s="683"/>
      <c r="B18" s="475" t="s">
        <v>512</v>
      </c>
      <c r="C18" s="476"/>
      <c r="D18" s="476"/>
      <c r="E18" s="468" t="s">
        <v>513</v>
      </c>
      <c r="F18" s="468"/>
      <c r="G18" s="468"/>
      <c r="H18" s="468" t="s">
        <v>514</v>
      </c>
      <c r="I18" s="468"/>
      <c r="J18" s="468"/>
    </row>
    <row r="19" spans="1:10" s="184" customFormat="1" ht="18" customHeight="1">
      <c r="A19" s="48"/>
      <c r="B19" s="218" t="s">
        <v>515</v>
      </c>
      <c r="C19" s="439" t="s">
        <v>166</v>
      </c>
      <c r="D19" s="673" t="s">
        <v>504</v>
      </c>
      <c r="E19" s="219" t="s">
        <v>503</v>
      </c>
      <c r="F19" s="477" t="s">
        <v>166</v>
      </c>
      <c r="G19" s="219" t="s">
        <v>504</v>
      </c>
      <c r="H19" s="219" t="s">
        <v>503</v>
      </c>
      <c r="I19" s="439" t="s">
        <v>166</v>
      </c>
      <c r="J19" s="219" t="s">
        <v>504</v>
      </c>
    </row>
    <row r="20" spans="1:10" s="36" customFormat="1" ht="15.95" customHeight="1">
      <c r="A20" s="209"/>
      <c r="B20" s="280"/>
      <c r="C20" s="373"/>
      <c r="D20" s="705" t="s">
        <v>505</v>
      </c>
      <c r="E20" s="273"/>
      <c r="F20" s="373"/>
      <c r="G20" s="705" t="s">
        <v>505</v>
      </c>
      <c r="H20" s="273"/>
      <c r="I20" s="373"/>
      <c r="J20" s="705" t="s">
        <v>505</v>
      </c>
    </row>
    <row r="21" spans="1:10" s="36" customFormat="1" ht="15.95" customHeight="1">
      <c r="A21" s="753" t="s">
        <v>506</v>
      </c>
      <c r="B21" s="667" t="s">
        <v>507</v>
      </c>
      <c r="C21" s="760" t="s">
        <v>16</v>
      </c>
      <c r="D21" s="668" t="s">
        <v>508</v>
      </c>
      <c r="E21" s="668" t="s">
        <v>507</v>
      </c>
      <c r="F21" s="760" t="s">
        <v>16</v>
      </c>
      <c r="G21" s="668" t="s">
        <v>508</v>
      </c>
      <c r="H21" s="668" t="s">
        <v>507</v>
      </c>
      <c r="I21" s="760" t="s">
        <v>16</v>
      </c>
      <c r="J21" s="668" t="s">
        <v>508</v>
      </c>
    </row>
    <row r="22" spans="1:10" s="260" customFormat="1" ht="40.5" customHeight="1">
      <c r="A22" s="255">
        <v>2015</v>
      </c>
      <c r="B22" s="222">
        <v>0</v>
      </c>
      <c r="C22" s="222">
        <v>0</v>
      </c>
      <c r="D22" s="222">
        <v>0</v>
      </c>
      <c r="E22" s="222">
        <v>0</v>
      </c>
      <c r="F22" s="222">
        <v>0</v>
      </c>
      <c r="G22" s="222">
        <v>0</v>
      </c>
      <c r="H22" s="222">
        <v>0</v>
      </c>
      <c r="I22" s="222">
        <v>0</v>
      </c>
      <c r="J22" s="473">
        <v>0</v>
      </c>
    </row>
    <row r="23" spans="1:10" s="260" customFormat="1" ht="40.5" customHeight="1">
      <c r="A23" s="255">
        <v>2016</v>
      </c>
      <c r="B23" s="222">
        <v>0</v>
      </c>
      <c r="C23" s="222">
        <v>0</v>
      </c>
      <c r="D23" s="222">
        <v>0</v>
      </c>
      <c r="E23" s="222">
        <v>0</v>
      </c>
      <c r="F23" s="222">
        <v>0</v>
      </c>
      <c r="G23" s="222">
        <v>0</v>
      </c>
      <c r="H23" s="222">
        <v>0</v>
      </c>
      <c r="I23" s="222">
        <v>0</v>
      </c>
      <c r="J23" s="473">
        <v>0</v>
      </c>
    </row>
    <row r="24" spans="1:10" s="260" customFormat="1" ht="40.5" customHeight="1">
      <c r="A24" s="255">
        <v>2017</v>
      </c>
      <c r="B24" s="222">
        <v>0</v>
      </c>
      <c r="C24" s="222">
        <v>0</v>
      </c>
      <c r="D24" s="222">
        <v>0</v>
      </c>
      <c r="E24" s="222">
        <v>0</v>
      </c>
      <c r="F24" s="222">
        <v>0</v>
      </c>
      <c r="G24" s="222">
        <v>0</v>
      </c>
      <c r="H24" s="222">
        <v>0</v>
      </c>
      <c r="I24" s="222">
        <v>0</v>
      </c>
      <c r="J24" s="473">
        <v>0</v>
      </c>
    </row>
    <row r="25" spans="1:10" s="260" customFormat="1" ht="40.5" customHeight="1">
      <c r="A25" s="255">
        <v>2018</v>
      </c>
      <c r="B25" s="222">
        <v>0</v>
      </c>
      <c r="C25" s="222">
        <v>0</v>
      </c>
      <c r="D25" s="222">
        <v>0</v>
      </c>
      <c r="E25" s="222">
        <v>0</v>
      </c>
      <c r="F25" s="222">
        <v>0</v>
      </c>
      <c r="G25" s="222">
        <v>0</v>
      </c>
      <c r="H25" s="222">
        <v>0</v>
      </c>
      <c r="I25" s="222">
        <v>0</v>
      </c>
      <c r="J25" s="473">
        <v>0</v>
      </c>
    </row>
    <row r="26" spans="1:10" s="260" customFormat="1" ht="40.5" customHeight="1">
      <c r="A26" s="421">
        <v>2019</v>
      </c>
      <c r="B26" s="616">
        <v>0</v>
      </c>
      <c r="C26" s="616">
        <v>0</v>
      </c>
      <c r="D26" s="616">
        <v>0</v>
      </c>
      <c r="E26" s="616">
        <v>0</v>
      </c>
      <c r="F26" s="616">
        <v>0</v>
      </c>
      <c r="G26" s="616">
        <v>0</v>
      </c>
      <c r="H26" s="616">
        <v>0</v>
      </c>
      <c r="I26" s="616">
        <v>0</v>
      </c>
      <c r="J26" s="618">
        <v>0</v>
      </c>
    </row>
    <row r="27" spans="1:10" s="260" customFormat="1" ht="40.5" customHeight="1">
      <c r="A27" s="420">
        <v>2020</v>
      </c>
      <c r="B27" s="918">
        <v>0</v>
      </c>
      <c r="C27" s="908">
        <v>0</v>
      </c>
      <c r="D27" s="908">
        <v>0</v>
      </c>
      <c r="E27" s="908">
        <v>0</v>
      </c>
      <c r="F27" s="908">
        <v>0</v>
      </c>
      <c r="G27" s="908">
        <v>0</v>
      </c>
      <c r="H27" s="908">
        <v>0</v>
      </c>
      <c r="I27" s="908">
        <v>0</v>
      </c>
      <c r="J27" s="919">
        <v>0</v>
      </c>
    </row>
    <row r="28" spans="1:10" s="226" customFormat="1" ht="15.95" customHeight="1">
      <c r="A28" s="478" t="s">
        <v>516</v>
      </c>
      <c r="B28" s="479"/>
      <c r="C28" s="465"/>
      <c r="D28" s="480"/>
      <c r="E28" s="481"/>
      <c r="F28" s="482"/>
      <c r="G28" s="483"/>
      <c r="H28" s="484"/>
      <c r="I28" s="465"/>
      <c r="J28" s="484"/>
    </row>
    <row r="29" spans="1:10" ht="15.75" customHeight="1">
      <c r="B29" s="261"/>
      <c r="G29" s="485"/>
    </row>
    <row r="30" spans="1:10" ht="15.75" customHeight="1">
      <c r="B30" s="261"/>
      <c r="G30" s="485"/>
    </row>
    <row r="31" spans="1:10" ht="15.75" customHeight="1">
      <c r="B31" s="261"/>
      <c r="G31" s="485"/>
    </row>
    <row r="32" spans="1:10" ht="15.75" customHeight="1">
      <c r="B32" s="261"/>
      <c r="G32" s="485"/>
    </row>
    <row r="33" spans="2:7" ht="15.75" customHeight="1">
      <c r="B33" s="261"/>
      <c r="G33" s="485"/>
    </row>
    <row r="34" spans="2:7" ht="15.75" customHeight="1">
      <c r="B34" s="261"/>
      <c r="G34" s="485"/>
    </row>
    <row r="35" spans="2:7" ht="15.75" customHeight="1">
      <c r="B35" s="261"/>
      <c r="G35" s="485"/>
    </row>
    <row r="36" spans="2:7" ht="15.75" customHeight="1">
      <c r="B36" s="261"/>
      <c r="G36" s="485"/>
    </row>
    <row r="37" spans="2:7" ht="15.75" customHeight="1">
      <c r="B37" s="261"/>
    </row>
    <row r="38" spans="2:7" ht="15.75" customHeight="1">
      <c r="B38" s="261"/>
    </row>
    <row r="39" spans="2:7" ht="15.75" customHeight="1">
      <c r="B39" s="261"/>
    </row>
    <row r="40" spans="2:7" ht="15.75" customHeight="1">
      <c r="B40" s="261"/>
    </row>
    <row r="41" spans="2:7" ht="15.75" customHeight="1">
      <c r="B41" s="261"/>
    </row>
    <row r="42" spans="2:7" ht="15.75" customHeight="1">
      <c r="B42" s="261"/>
    </row>
    <row r="43" spans="2:7" ht="15.75" customHeight="1">
      <c r="B43" s="261"/>
    </row>
    <row r="44" spans="2:7" ht="15.75" customHeight="1">
      <c r="B44" s="261"/>
    </row>
    <row r="45" spans="2:7" ht="15.75" customHeight="1">
      <c r="B45" s="261"/>
    </row>
    <row r="46" spans="2:7" ht="15.75" customHeight="1">
      <c r="B46" s="261"/>
    </row>
    <row r="47" spans="2:7" ht="15.75" customHeight="1">
      <c r="B47" s="261"/>
    </row>
    <row r="48" spans="2:7" ht="15.75" customHeight="1">
      <c r="B48" s="261"/>
    </row>
    <row r="49" spans="2:2" ht="15.75" customHeight="1">
      <c r="B49" s="261"/>
    </row>
    <row r="50" spans="2:2" ht="15.75" customHeight="1">
      <c r="B50" s="261"/>
    </row>
    <row r="51" spans="2:2" ht="15.75" customHeight="1">
      <c r="B51" s="261"/>
    </row>
    <row r="52" spans="2:2" ht="15.75" customHeight="1">
      <c r="B52" s="261"/>
    </row>
    <row r="53" spans="2:2" ht="15.75" customHeight="1">
      <c r="B53" s="261"/>
    </row>
    <row r="54" spans="2:2" ht="15.75" customHeight="1">
      <c r="B54" s="261"/>
    </row>
    <row r="55" spans="2:2" ht="15.75" customHeight="1">
      <c r="B55" s="261"/>
    </row>
    <row r="56" spans="2:2" ht="15.75" customHeight="1">
      <c r="B56" s="261"/>
    </row>
    <row r="57" spans="2:2" ht="15.75" customHeight="1">
      <c r="B57" s="261"/>
    </row>
    <row r="58" spans="2:2" ht="15.75" customHeight="1">
      <c r="B58" s="261"/>
    </row>
    <row r="59" spans="2:2" ht="15.75" customHeight="1">
      <c r="B59" s="261"/>
    </row>
    <row r="60" spans="2:2" ht="15.75" customHeight="1">
      <c r="B60" s="261"/>
    </row>
    <row r="61" spans="2:2" ht="15.75" customHeight="1">
      <c r="B61" s="261"/>
    </row>
    <row r="62" spans="2:2" ht="15.75" customHeight="1">
      <c r="B62" s="261"/>
    </row>
    <row r="63" spans="2:2" ht="15.75" customHeight="1">
      <c r="B63" s="261"/>
    </row>
    <row r="64" spans="2:2" ht="15.75" customHeight="1">
      <c r="B64" s="261"/>
    </row>
    <row r="65" spans="2:2" ht="15.75" customHeight="1">
      <c r="B65" s="261"/>
    </row>
    <row r="66" spans="2:2" ht="15.75" customHeight="1">
      <c r="B66" s="261"/>
    </row>
    <row r="67" spans="2:2" ht="15.75" customHeight="1">
      <c r="B67" s="261"/>
    </row>
    <row r="68" spans="2:2" ht="15.75" customHeight="1">
      <c r="B68" s="261"/>
    </row>
    <row r="69" spans="2:2" ht="15.75" customHeight="1">
      <c r="B69" s="261"/>
    </row>
    <row r="70" spans="2:2" ht="15.75" customHeight="1">
      <c r="B70" s="261"/>
    </row>
    <row r="71" spans="2:2" ht="15.75" customHeight="1">
      <c r="B71" s="261"/>
    </row>
    <row r="72" spans="2:2" ht="15.75" customHeight="1">
      <c r="B72" s="261"/>
    </row>
    <row r="73" spans="2:2" ht="15.75" customHeight="1">
      <c r="B73" s="261"/>
    </row>
    <row r="74" spans="2:2" ht="15.75" customHeight="1">
      <c r="B74" s="261"/>
    </row>
    <row r="75" spans="2:2" ht="15.75" customHeight="1">
      <c r="B75" s="261"/>
    </row>
    <row r="76" spans="2:2" ht="15.75" customHeight="1">
      <c r="B76" s="261"/>
    </row>
    <row r="77" spans="2:2" ht="15.75" customHeight="1">
      <c r="B77" s="261"/>
    </row>
    <row r="78" spans="2:2" ht="15.75" customHeight="1">
      <c r="B78" s="261"/>
    </row>
    <row r="79" spans="2:2" ht="15.75" customHeight="1">
      <c r="B79" s="261"/>
    </row>
    <row r="80" spans="2:2" ht="15.75" customHeight="1">
      <c r="B80" s="261"/>
    </row>
    <row r="81" spans="2:2" ht="15.75" customHeight="1">
      <c r="B81" s="261"/>
    </row>
    <row r="82" spans="2:2" ht="15.75" customHeight="1">
      <c r="B82" s="261"/>
    </row>
    <row r="83" spans="2:2" ht="15.75" customHeight="1">
      <c r="B83" s="261"/>
    </row>
    <row r="84" spans="2:2" ht="15.75" customHeight="1">
      <c r="B84" s="261"/>
    </row>
    <row r="85" spans="2:2" ht="15.75" customHeight="1">
      <c r="B85" s="261"/>
    </row>
    <row r="86" spans="2:2" ht="15.75" customHeight="1">
      <c r="B86" s="261"/>
    </row>
    <row r="87" spans="2:2" ht="15.75" customHeight="1">
      <c r="B87" s="261"/>
    </row>
    <row r="88" spans="2:2" ht="15.75" customHeight="1">
      <c r="B88" s="261"/>
    </row>
    <row r="89" spans="2:2" ht="15.75" customHeight="1">
      <c r="B89" s="261"/>
    </row>
    <row r="90" spans="2:2" ht="15.75" customHeight="1">
      <c r="B90" s="261"/>
    </row>
    <row r="91" spans="2:2" ht="15.75" customHeight="1">
      <c r="B91" s="261"/>
    </row>
    <row r="92" spans="2:2" ht="15.75" customHeight="1">
      <c r="B92" s="261"/>
    </row>
    <row r="93" spans="2:2" ht="15.75" customHeight="1">
      <c r="B93" s="261"/>
    </row>
    <row r="94" spans="2:2" ht="15.75" customHeight="1">
      <c r="B94" s="261"/>
    </row>
    <row r="95" spans="2:2" ht="15.75" customHeight="1">
      <c r="B95" s="261"/>
    </row>
    <row r="96" spans="2:2" ht="15.75" customHeight="1">
      <c r="B96" s="261"/>
    </row>
    <row r="97" spans="2:2" ht="15.75" customHeight="1">
      <c r="B97" s="261"/>
    </row>
    <row r="98" spans="2:2" ht="15.75" customHeight="1">
      <c r="B98" s="261"/>
    </row>
    <row r="99" spans="2:2" ht="15.75" customHeight="1">
      <c r="B99" s="261"/>
    </row>
    <row r="100" spans="2:2" ht="15.75" customHeight="1">
      <c r="B100" s="261"/>
    </row>
    <row r="101" spans="2:2" ht="15.75" customHeight="1">
      <c r="B101" s="261"/>
    </row>
    <row r="102" spans="2:2" ht="15.75" customHeight="1">
      <c r="B102" s="261"/>
    </row>
    <row r="103" spans="2:2" ht="15.75" customHeight="1">
      <c r="B103" s="261"/>
    </row>
    <row r="104" spans="2:2" ht="15.75" customHeight="1">
      <c r="B104" s="261"/>
    </row>
    <row r="105" spans="2:2" ht="15.75" customHeight="1">
      <c r="B105" s="261"/>
    </row>
    <row r="106" spans="2:2" ht="15.75" customHeight="1">
      <c r="B106" s="261"/>
    </row>
    <row r="107" spans="2:2" ht="15.75" customHeight="1">
      <c r="B107" s="261"/>
    </row>
    <row r="108" spans="2:2" ht="15.75" customHeight="1">
      <c r="B108" s="261"/>
    </row>
    <row r="109" spans="2:2" ht="15.75" customHeight="1">
      <c r="B109" s="261"/>
    </row>
    <row r="110" spans="2:2" ht="15.75" customHeight="1">
      <c r="B110" s="261"/>
    </row>
    <row r="111" spans="2:2" ht="15.75" customHeight="1">
      <c r="B111" s="261"/>
    </row>
    <row r="112" spans="2:2" ht="15.75" customHeight="1">
      <c r="B112" s="261"/>
    </row>
    <row r="113" spans="2:2" ht="15.75" customHeight="1">
      <c r="B113" s="261"/>
    </row>
    <row r="114" spans="2:2" ht="15.75" customHeight="1">
      <c r="B114" s="261"/>
    </row>
    <row r="115" spans="2:2" ht="15.75" customHeight="1">
      <c r="B115" s="261"/>
    </row>
    <row r="116" spans="2:2" ht="15.75" customHeight="1">
      <c r="B116" s="261"/>
    </row>
    <row r="117" spans="2:2" ht="15.75" customHeight="1">
      <c r="B117" s="261"/>
    </row>
    <row r="118" spans="2:2" ht="15.75" customHeight="1">
      <c r="B118" s="261"/>
    </row>
    <row r="119" spans="2:2" ht="15.75" customHeight="1">
      <c r="B119" s="261"/>
    </row>
    <row r="120" spans="2:2" ht="15.75" customHeight="1">
      <c r="B120" s="261"/>
    </row>
    <row r="121" spans="2:2" ht="15.75" customHeight="1">
      <c r="B121" s="261"/>
    </row>
    <row r="122" spans="2:2" ht="15.75" customHeight="1">
      <c r="B122" s="261"/>
    </row>
    <row r="123" spans="2:2" ht="15.75" customHeight="1">
      <c r="B123" s="261"/>
    </row>
    <row r="124" spans="2:2" ht="15.75" customHeight="1">
      <c r="B124" s="261"/>
    </row>
    <row r="125" spans="2:2" ht="15.75" customHeight="1">
      <c r="B125" s="261"/>
    </row>
    <row r="126" spans="2:2" ht="15.75" customHeight="1">
      <c r="B126" s="261"/>
    </row>
    <row r="127" spans="2:2" ht="15.75" customHeight="1">
      <c r="B127" s="261"/>
    </row>
    <row r="128" spans="2:2" ht="15.75" customHeight="1">
      <c r="B128" s="261"/>
    </row>
    <row r="129" spans="2:2" ht="15.75" customHeight="1">
      <c r="B129" s="261"/>
    </row>
    <row r="130" spans="2:2" ht="15.75" customHeight="1">
      <c r="B130" s="261"/>
    </row>
    <row r="131" spans="2:2" ht="15.75" customHeight="1">
      <c r="B131" s="261"/>
    </row>
    <row r="132" spans="2:2" ht="15.75" customHeight="1">
      <c r="B132" s="261"/>
    </row>
    <row r="133" spans="2:2" ht="15.75" customHeight="1">
      <c r="B133" s="261"/>
    </row>
    <row r="134" spans="2:2" ht="15.75" customHeight="1">
      <c r="B134" s="261"/>
    </row>
    <row r="135" spans="2:2" ht="15.75" customHeight="1">
      <c r="B135" s="261"/>
    </row>
    <row r="136" spans="2:2" ht="15.75" customHeight="1">
      <c r="B136" s="261"/>
    </row>
    <row r="137" spans="2:2" ht="15.75" customHeight="1">
      <c r="B137" s="261"/>
    </row>
    <row r="138" spans="2:2" ht="15.75" customHeight="1">
      <c r="B138" s="261"/>
    </row>
    <row r="139" spans="2:2" ht="15.75" customHeight="1">
      <c r="B139" s="261"/>
    </row>
    <row r="140" spans="2:2" ht="15.75" customHeight="1">
      <c r="B140" s="261"/>
    </row>
    <row r="141" spans="2:2" ht="15.75" customHeight="1">
      <c r="B141" s="261"/>
    </row>
    <row r="142" spans="2:2" ht="15.75" customHeight="1">
      <c r="B142" s="261"/>
    </row>
    <row r="143" spans="2:2" ht="15.75" customHeight="1">
      <c r="B143" s="261"/>
    </row>
    <row r="144" spans="2:2" ht="15.75" customHeight="1">
      <c r="B144" s="261"/>
    </row>
    <row r="145" spans="2:2" ht="15.75" customHeight="1">
      <c r="B145" s="261"/>
    </row>
    <row r="146" spans="2:2" ht="15.75" customHeight="1">
      <c r="B146" s="261"/>
    </row>
    <row r="147" spans="2:2" ht="15.75" customHeight="1">
      <c r="B147" s="261"/>
    </row>
    <row r="148" spans="2:2" ht="15.75" customHeight="1">
      <c r="B148" s="261"/>
    </row>
    <row r="149" spans="2:2" ht="15.75" customHeight="1">
      <c r="B149" s="261"/>
    </row>
    <row r="150" spans="2:2" ht="15.75" customHeight="1">
      <c r="B150" s="261"/>
    </row>
    <row r="151" spans="2:2" ht="15.75" customHeight="1">
      <c r="B151" s="261"/>
    </row>
    <row r="152" spans="2:2" ht="15.75" customHeight="1">
      <c r="B152" s="261"/>
    </row>
    <row r="153" spans="2:2" ht="15.75" customHeight="1">
      <c r="B153" s="261"/>
    </row>
    <row r="154" spans="2:2" ht="15.75" customHeight="1">
      <c r="B154" s="261"/>
    </row>
    <row r="155" spans="2:2" ht="15.75" customHeight="1">
      <c r="B155" s="261"/>
    </row>
    <row r="156" spans="2:2" ht="15.75" customHeight="1">
      <c r="B156" s="261"/>
    </row>
    <row r="157" spans="2:2" ht="15.75" customHeight="1">
      <c r="B157" s="261"/>
    </row>
    <row r="158" spans="2:2" ht="15.75" customHeight="1">
      <c r="B158" s="261"/>
    </row>
    <row r="159" spans="2:2" ht="15.75" customHeight="1">
      <c r="B159" s="261"/>
    </row>
    <row r="160" spans="2:2" ht="15.75" customHeight="1">
      <c r="B160" s="261"/>
    </row>
    <row r="161" spans="2:2" ht="15.75" customHeight="1">
      <c r="B161" s="261"/>
    </row>
    <row r="162" spans="2:2" ht="15.75" customHeight="1">
      <c r="B162" s="261"/>
    </row>
    <row r="163" spans="2:2" ht="15.75" customHeight="1">
      <c r="B163" s="261"/>
    </row>
    <row r="164" spans="2:2" ht="15.75" customHeight="1">
      <c r="B164" s="261"/>
    </row>
    <row r="165" spans="2:2" ht="15.75" customHeight="1">
      <c r="B165" s="261"/>
    </row>
    <row r="166" spans="2:2" ht="15.75" customHeight="1">
      <c r="B166" s="261"/>
    </row>
    <row r="167" spans="2:2" ht="15.75" customHeight="1">
      <c r="B167" s="261"/>
    </row>
    <row r="168" spans="2:2" ht="15.75" customHeight="1">
      <c r="B168" s="261"/>
    </row>
    <row r="169" spans="2:2" ht="15.75" customHeight="1">
      <c r="B169" s="261"/>
    </row>
    <row r="170" spans="2:2" ht="15.75" customHeight="1">
      <c r="B170" s="261"/>
    </row>
    <row r="171" spans="2:2" ht="15.75" customHeight="1">
      <c r="B171" s="261"/>
    </row>
    <row r="172" spans="2:2" ht="15.75" customHeight="1">
      <c r="B172" s="261"/>
    </row>
    <row r="173" spans="2:2" ht="15.75" customHeight="1">
      <c r="B173" s="261"/>
    </row>
    <row r="174" spans="2:2" ht="15.75" customHeight="1">
      <c r="B174" s="261"/>
    </row>
    <row r="175" spans="2:2" ht="15.75" customHeight="1">
      <c r="B175" s="261"/>
    </row>
    <row r="176" spans="2:2" ht="15.75" customHeight="1">
      <c r="B176" s="261"/>
    </row>
    <row r="177" spans="2:2" ht="15.75" customHeight="1">
      <c r="B177" s="261"/>
    </row>
    <row r="178" spans="2:2" ht="15.75" customHeight="1">
      <c r="B178" s="261"/>
    </row>
    <row r="179" spans="2:2" ht="15.75" customHeight="1">
      <c r="B179" s="261"/>
    </row>
    <row r="180" spans="2:2" ht="15.75" customHeight="1">
      <c r="B180" s="261"/>
    </row>
    <row r="181" spans="2:2" ht="15.75" customHeight="1">
      <c r="B181" s="261"/>
    </row>
    <row r="182" spans="2:2" ht="15.75" customHeight="1">
      <c r="B182" s="261"/>
    </row>
    <row r="183" spans="2:2" ht="15.75" customHeight="1">
      <c r="B183" s="261"/>
    </row>
    <row r="184" spans="2:2" ht="15.75" customHeight="1">
      <c r="B184" s="261"/>
    </row>
    <row r="185" spans="2:2" ht="15.75" customHeight="1">
      <c r="B185" s="261"/>
    </row>
    <row r="186" spans="2:2" ht="15.75" customHeight="1">
      <c r="B186" s="261"/>
    </row>
    <row r="187" spans="2:2" ht="15.75" customHeight="1">
      <c r="B187" s="261"/>
    </row>
    <row r="188" spans="2:2" ht="15.75" customHeight="1">
      <c r="B188" s="261"/>
    </row>
    <row r="189" spans="2:2" ht="15.75" customHeight="1">
      <c r="B189" s="261"/>
    </row>
    <row r="190" spans="2:2" ht="15.75" customHeight="1">
      <c r="B190" s="261"/>
    </row>
    <row r="191" spans="2:2" ht="15.75" customHeight="1">
      <c r="B191" s="261"/>
    </row>
    <row r="192" spans="2:2" ht="15.75" customHeight="1">
      <c r="B192" s="261"/>
    </row>
    <row r="193" spans="2:2" ht="15.75" customHeight="1">
      <c r="B193" s="261"/>
    </row>
    <row r="194" spans="2:2" ht="15.75" customHeight="1">
      <c r="B194" s="261"/>
    </row>
    <row r="195" spans="2:2" ht="15.75" customHeight="1">
      <c r="B195" s="261"/>
    </row>
    <row r="196" spans="2:2" ht="15.75" customHeight="1">
      <c r="B196" s="261"/>
    </row>
    <row r="197" spans="2:2" ht="15.75" customHeight="1">
      <c r="B197" s="261"/>
    </row>
    <row r="198" spans="2:2" ht="15.75" customHeight="1">
      <c r="B198" s="261"/>
    </row>
    <row r="199" spans="2:2" ht="15.75" customHeight="1">
      <c r="B199" s="261"/>
    </row>
    <row r="200" spans="2:2" ht="15.75" customHeight="1">
      <c r="B200" s="261"/>
    </row>
    <row r="201" spans="2:2" ht="15.75" customHeight="1">
      <c r="B201" s="261"/>
    </row>
    <row r="202" spans="2:2" ht="15.75" customHeight="1">
      <c r="B202" s="261"/>
    </row>
    <row r="203" spans="2:2" ht="15.75" customHeight="1">
      <c r="B203" s="261"/>
    </row>
    <row r="204" spans="2:2" ht="15.75" customHeight="1">
      <c r="B204" s="261"/>
    </row>
    <row r="205" spans="2:2" ht="15.75" customHeight="1">
      <c r="B205" s="261"/>
    </row>
    <row r="206" spans="2:2" ht="15.75" customHeight="1">
      <c r="B206" s="261"/>
    </row>
    <row r="207" spans="2:2" ht="15.75" customHeight="1">
      <c r="B207" s="261"/>
    </row>
    <row r="208" spans="2:2" ht="15.75" customHeight="1">
      <c r="B208" s="261"/>
    </row>
    <row r="209" spans="2:2" ht="15.75" customHeight="1">
      <c r="B209" s="261"/>
    </row>
    <row r="210" spans="2:2" ht="15.75" customHeight="1">
      <c r="B210" s="261"/>
    </row>
    <row r="211" spans="2:2" ht="15.75" customHeight="1">
      <c r="B211" s="261"/>
    </row>
    <row r="212" spans="2:2" ht="15.75" customHeight="1">
      <c r="B212" s="261"/>
    </row>
    <row r="213" spans="2:2" ht="15.75" customHeight="1">
      <c r="B213" s="261"/>
    </row>
    <row r="214" spans="2:2" ht="15.75" customHeight="1">
      <c r="B214" s="261"/>
    </row>
  </sheetData>
  <mergeCells count="4">
    <mergeCell ref="A2:J2"/>
    <mergeCell ref="A3:J3"/>
    <mergeCell ref="A4:J4"/>
    <mergeCell ref="B17:D17"/>
  </mergeCells>
  <phoneticPr fontId="6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7"/>
  <sheetViews>
    <sheetView view="pageBreakPreview" topLeftCell="A4" zoomScale="85" zoomScaleSheetLayoutView="85" workbookViewId="0">
      <selection activeCell="W22" sqref="W22"/>
    </sheetView>
  </sheetViews>
  <sheetFormatPr defaultColWidth="8.75" defaultRowHeight="15.75"/>
  <cols>
    <col min="1" max="1" width="9.875" customWidth="1"/>
    <col min="2" max="2" width="15.625" customWidth="1"/>
    <col min="3" max="6" width="14.875" customWidth="1"/>
    <col min="7" max="14" width="10.625" customWidth="1"/>
    <col min="15" max="16384" width="8.75" style="1"/>
  </cols>
  <sheetData>
    <row r="1" spans="1:14" ht="5.0999999999999996" customHeight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4" ht="50.1" customHeight="1">
      <c r="A2" s="1159"/>
      <c r="B2" s="1159"/>
      <c r="C2" s="1159"/>
      <c r="D2" s="1159"/>
      <c r="E2" s="1159"/>
      <c r="F2" s="1159"/>
      <c r="G2" s="1159"/>
      <c r="H2" s="1159"/>
      <c r="I2" s="1159"/>
      <c r="J2" s="1159"/>
      <c r="K2" s="1159"/>
      <c r="L2" s="1159"/>
      <c r="M2" s="1159"/>
      <c r="N2" s="1159"/>
    </row>
    <row r="3" spans="1:14" s="106" customFormat="1" ht="21" customHeight="1">
      <c r="A3" s="1160" t="s">
        <v>808</v>
      </c>
      <c r="B3" s="1160"/>
      <c r="C3" s="1160"/>
      <c r="D3" s="1160"/>
      <c r="E3" s="1160"/>
      <c r="F3" s="1160"/>
      <c r="G3" s="1161" t="s">
        <v>766</v>
      </c>
      <c r="H3" s="1161"/>
      <c r="I3" s="1161"/>
      <c r="J3" s="1161"/>
      <c r="K3" s="1161"/>
      <c r="L3" s="1161"/>
      <c r="M3" s="1161"/>
      <c r="N3" s="1161"/>
    </row>
    <row r="4" spans="1:14" s="106" customFormat="1" ht="20.100000000000001" customHeight="1">
      <c r="A4" s="1140" t="s">
        <v>517</v>
      </c>
      <c r="B4" s="1140"/>
      <c r="C4" s="1140"/>
      <c r="D4" s="1140"/>
      <c r="E4" s="1140"/>
      <c r="F4" s="1140"/>
      <c r="G4" s="1140" t="s">
        <v>518</v>
      </c>
      <c r="H4" s="1140"/>
      <c r="I4" s="1140"/>
      <c r="J4" s="1140"/>
      <c r="K4" s="1140"/>
      <c r="L4" s="1140"/>
      <c r="M4" s="1140"/>
      <c r="N4" s="1140"/>
    </row>
    <row r="5" spans="1:14" ht="24.75" customHeight="1">
      <c r="A5" s="486" t="s">
        <v>519</v>
      </c>
      <c r="B5" s="486"/>
      <c r="C5" s="486"/>
      <c r="D5" s="216"/>
      <c r="E5" s="216"/>
      <c r="F5" s="216"/>
      <c r="G5" s="216"/>
      <c r="H5" s="216"/>
      <c r="I5" s="216"/>
      <c r="J5" s="216"/>
      <c r="K5" s="216"/>
      <c r="L5" s="487"/>
      <c r="M5" s="487"/>
      <c r="N5" s="487"/>
    </row>
    <row r="6" spans="1:14" ht="20.100000000000001" customHeight="1">
      <c r="A6" s="204" t="s">
        <v>520</v>
      </c>
      <c r="B6" s="204"/>
      <c r="C6" s="221"/>
      <c r="D6" s="221"/>
      <c r="E6" s="996" t="s">
        <v>521</v>
      </c>
      <c r="F6" s="996"/>
      <c r="G6" s="488" t="s">
        <v>522</v>
      </c>
      <c r="H6" s="488"/>
      <c r="I6" s="488"/>
      <c r="J6" s="488"/>
      <c r="K6" s="221"/>
      <c r="L6" s="977" t="s">
        <v>521</v>
      </c>
      <c r="M6" s="977"/>
      <c r="N6" s="977"/>
    </row>
    <row r="7" spans="1:14" s="312" customFormat="1" ht="23.25" customHeight="1">
      <c r="A7" s="43" t="s">
        <v>523</v>
      </c>
      <c r="B7" s="1064" t="s">
        <v>524</v>
      </c>
      <c r="C7" s="1064"/>
      <c r="D7" s="489" t="s">
        <v>525</v>
      </c>
      <c r="E7" s="317"/>
      <c r="F7" s="318"/>
      <c r="G7" s="1065" t="s">
        <v>526</v>
      </c>
      <c r="H7" s="1064"/>
      <c r="I7" s="1064"/>
      <c r="J7" s="1061"/>
      <c r="K7" s="1065" t="s">
        <v>527</v>
      </c>
      <c r="L7" s="1064"/>
      <c r="M7" s="1064"/>
      <c r="N7" s="1061"/>
    </row>
    <row r="8" spans="1:14" s="312" customFormat="1" ht="17.45" customHeight="1">
      <c r="A8" s="48"/>
      <c r="B8" s="1070" t="s">
        <v>528</v>
      </c>
      <c r="C8" s="1070" t="s">
        <v>529</v>
      </c>
      <c r="D8" s="1065" t="s">
        <v>530</v>
      </c>
      <c r="E8" s="1064"/>
      <c r="F8" s="1061"/>
      <c r="G8" s="316" t="s">
        <v>528</v>
      </c>
      <c r="H8" s="311"/>
      <c r="I8" s="314" t="s">
        <v>531</v>
      </c>
      <c r="J8" s="314" t="s">
        <v>532</v>
      </c>
      <c r="K8" s="311" t="s">
        <v>528</v>
      </c>
      <c r="L8" s="311"/>
      <c r="M8" s="314" t="s">
        <v>531</v>
      </c>
      <c r="N8" s="314" t="s">
        <v>532</v>
      </c>
    </row>
    <row r="9" spans="1:14" s="312" customFormat="1" ht="21" customHeight="1">
      <c r="A9" s="48"/>
      <c r="B9" s="1071"/>
      <c r="C9" s="1071"/>
      <c r="D9" s="309" t="s">
        <v>533</v>
      </c>
      <c r="E9" s="313" t="s">
        <v>534</v>
      </c>
      <c r="F9" s="313" t="s">
        <v>535</v>
      </c>
      <c r="G9" s="316"/>
      <c r="H9" s="313" t="s">
        <v>536</v>
      </c>
      <c r="I9" s="314"/>
      <c r="J9" s="314"/>
      <c r="K9" s="311"/>
      <c r="L9" s="313" t="s">
        <v>537</v>
      </c>
      <c r="M9" s="314"/>
      <c r="N9" s="314"/>
    </row>
    <row r="10" spans="1:14" ht="30" customHeight="1">
      <c r="A10" s="490" t="s">
        <v>538</v>
      </c>
      <c r="B10" s="306" t="s">
        <v>539</v>
      </c>
      <c r="C10" s="386" t="s">
        <v>540</v>
      </c>
      <c r="D10" s="306"/>
      <c r="E10" s="307" t="s">
        <v>541</v>
      </c>
      <c r="F10" s="307" t="s">
        <v>542</v>
      </c>
      <c r="G10" s="308" t="s">
        <v>539</v>
      </c>
      <c r="H10" s="386" t="s">
        <v>543</v>
      </c>
      <c r="I10" s="307" t="s">
        <v>544</v>
      </c>
      <c r="J10" s="307" t="s">
        <v>545</v>
      </c>
      <c r="K10" s="319" t="s">
        <v>539</v>
      </c>
      <c r="L10" s="386" t="s">
        <v>546</v>
      </c>
      <c r="M10" s="307" t="s">
        <v>544</v>
      </c>
      <c r="N10" s="307" t="s">
        <v>545</v>
      </c>
    </row>
    <row r="11" spans="1:14" s="130" customFormat="1" ht="22.15" customHeight="1">
      <c r="A11" s="491">
        <v>2010</v>
      </c>
      <c r="B11" s="492">
        <v>824</v>
      </c>
      <c r="C11" s="492">
        <v>326</v>
      </c>
      <c r="D11" s="493">
        <v>498</v>
      </c>
      <c r="E11" s="493">
        <v>318</v>
      </c>
      <c r="F11" s="494">
        <v>180</v>
      </c>
      <c r="G11" s="495">
        <v>2513</v>
      </c>
      <c r="H11" s="496">
        <f>G11/B11</f>
        <v>3.049757281553398</v>
      </c>
      <c r="I11" s="497">
        <v>1276</v>
      </c>
      <c r="J11" s="492">
        <v>1237</v>
      </c>
      <c r="K11" s="492">
        <v>1223</v>
      </c>
      <c r="L11" s="496">
        <f>K11/B11</f>
        <v>1.4842233009708738</v>
      </c>
      <c r="M11" s="492">
        <v>779</v>
      </c>
      <c r="N11" s="498">
        <v>444</v>
      </c>
    </row>
    <row r="12" spans="1:14" s="503" customFormat="1" ht="22.15" customHeight="1">
      <c r="A12" s="491">
        <v>2015</v>
      </c>
      <c r="B12" s="492">
        <v>683</v>
      </c>
      <c r="C12" s="492">
        <v>298</v>
      </c>
      <c r="D12" s="493">
        <v>385</v>
      </c>
      <c r="E12" s="493">
        <v>225</v>
      </c>
      <c r="F12" s="494">
        <v>160</v>
      </c>
      <c r="G12" s="495">
        <v>1771</v>
      </c>
      <c r="H12" s="496">
        <f>G12/B12</f>
        <v>2.5929721815519766</v>
      </c>
      <c r="I12" s="492">
        <v>951</v>
      </c>
      <c r="J12" s="492">
        <v>820</v>
      </c>
      <c r="K12" s="492">
        <v>1005</v>
      </c>
      <c r="L12" s="496">
        <f t="shared" ref="L12" si="0">K12/B12</f>
        <v>1.4714494875549049</v>
      </c>
      <c r="M12" s="492">
        <v>661</v>
      </c>
      <c r="N12" s="498">
        <v>344</v>
      </c>
    </row>
    <row r="13" spans="1:14" s="503" customFormat="1" ht="22.15" customHeight="1">
      <c r="A13" s="499">
        <v>2020</v>
      </c>
      <c r="B13" s="880">
        <v>647</v>
      </c>
      <c r="C13" s="881">
        <v>307</v>
      </c>
      <c r="D13" s="501">
        <v>340</v>
      </c>
      <c r="E13" s="881">
        <v>169</v>
      </c>
      <c r="F13" s="882">
        <v>171</v>
      </c>
      <c r="G13" s="887">
        <v>1598</v>
      </c>
      <c r="H13" s="502">
        <f>G13/B13</f>
        <v>2.4698608964451312</v>
      </c>
      <c r="I13" s="888">
        <v>861</v>
      </c>
      <c r="J13" s="888">
        <v>737</v>
      </c>
      <c r="K13" s="500">
        <f>SUM(K14:K36)</f>
        <v>908</v>
      </c>
      <c r="L13" s="502">
        <v>1.4</v>
      </c>
      <c r="M13" s="500">
        <f>SUM(M14:M36)</f>
        <v>626</v>
      </c>
      <c r="N13" s="500">
        <f>SUM(N14:N36)</f>
        <v>282</v>
      </c>
    </row>
    <row r="14" spans="1:14" s="503" customFormat="1" ht="22.15" customHeight="1">
      <c r="A14" s="504" t="s">
        <v>547</v>
      </c>
      <c r="B14" s="874">
        <v>27</v>
      </c>
      <c r="C14" s="875">
        <v>19</v>
      </c>
      <c r="D14" s="875">
        <v>8</v>
      </c>
      <c r="E14" s="875">
        <v>2</v>
      </c>
      <c r="F14" s="876">
        <v>6</v>
      </c>
      <c r="G14" s="883">
        <v>62</v>
      </c>
      <c r="H14" s="496">
        <f t="shared" ref="H14:H36" si="1">G14/B14</f>
        <v>2.2962962962962963</v>
      </c>
      <c r="I14" s="884">
        <v>35</v>
      </c>
      <c r="J14" s="884">
        <v>27</v>
      </c>
      <c r="K14" s="875">
        <v>42</v>
      </c>
      <c r="L14" s="496">
        <f>K14/B14</f>
        <v>1.5555555555555556</v>
      </c>
      <c r="M14" s="875">
        <v>27</v>
      </c>
      <c r="N14" s="876">
        <v>15</v>
      </c>
    </row>
    <row r="15" spans="1:14" s="503" customFormat="1" ht="22.15" customHeight="1">
      <c r="A15" s="504" t="s">
        <v>548</v>
      </c>
      <c r="B15" s="874">
        <v>11</v>
      </c>
      <c r="C15" s="875">
        <v>6</v>
      </c>
      <c r="D15" s="875">
        <v>5</v>
      </c>
      <c r="E15" s="875">
        <v>3</v>
      </c>
      <c r="F15" s="876">
        <v>2</v>
      </c>
      <c r="G15" s="883">
        <v>36</v>
      </c>
      <c r="H15" s="496">
        <f t="shared" si="1"/>
        <v>3.2727272727272729</v>
      </c>
      <c r="I15" s="884">
        <v>21</v>
      </c>
      <c r="J15" s="884">
        <v>15</v>
      </c>
      <c r="K15" s="875">
        <v>17</v>
      </c>
      <c r="L15" s="496">
        <f t="shared" ref="L15:L36" si="2">K15/B15</f>
        <v>1.5454545454545454</v>
      </c>
      <c r="M15" s="875">
        <v>12</v>
      </c>
      <c r="N15" s="876">
        <v>5</v>
      </c>
    </row>
    <row r="16" spans="1:14" s="503" customFormat="1" ht="22.15" customHeight="1">
      <c r="A16" s="504" t="s">
        <v>549</v>
      </c>
      <c r="B16" s="874">
        <v>12</v>
      </c>
      <c r="C16" s="875">
        <v>8</v>
      </c>
      <c r="D16" s="875">
        <v>4</v>
      </c>
      <c r="E16" s="875">
        <v>2</v>
      </c>
      <c r="F16" s="876">
        <v>2</v>
      </c>
      <c r="G16" s="883">
        <v>22</v>
      </c>
      <c r="H16" s="496">
        <f t="shared" si="1"/>
        <v>1.8333333333333333</v>
      </c>
      <c r="I16" s="884">
        <v>13</v>
      </c>
      <c r="J16" s="884">
        <v>9</v>
      </c>
      <c r="K16" s="875">
        <v>16</v>
      </c>
      <c r="L16" s="496">
        <f t="shared" si="2"/>
        <v>1.3333333333333333</v>
      </c>
      <c r="M16" s="875">
        <v>12</v>
      </c>
      <c r="N16" s="876">
        <v>4</v>
      </c>
    </row>
    <row r="17" spans="1:14" s="503" customFormat="1" ht="22.15" customHeight="1">
      <c r="A17" s="504" t="s">
        <v>550</v>
      </c>
      <c r="B17" s="874">
        <v>28</v>
      </c>
      <c r="C17" s="875">
        <v>12</v>
      </c>
      <c r="D17" s="875">
        <v>16</v>
      </c>
      <c r="E17" s="875">
        <v>7</v>
      </c>
      <c r="F17" s="876">
        <v>9</v>
      </c>
      <c r="G17" s="883">
        <v>75</v>
      </c>
      <c r="H17" s="496">
        <f t="shared" si="1"/>
        <v>2.6785714285714284</v>
      </c>
      <c r="I17" s="884">
        <v>38</v>
      </c>
      <c r="J17" s="884">
        <v>37</v>
      </c>
      <c r="K17" s="875">
        <v>42</v>
      </c>
      <c r="L17" s="496">
        <f t="shared" si="2"/>
        <v>1.5</v>
      </c>
      <c r="M17" s="875">
        <v>28</v>
      </c>
      <c r="N17" s="876">
        <v>14</v>
      </c>
    </row>
    <row r="18" spans="1:14" s="503" customFormat="1" ht="22.15" customHeight="1">
      <c r="A18" s="504" t="s">
        <v>551</v>
      </c>
      <c r="B18" s="874">
        <v>36</v>
      </c>
      <c r="C18" s="875">
        <v>16</v>
      </c>
      <c r="D18" s="875">
        <v>20</v>
      </c>
      <c r="E18" s="875">
        <v>10</v>
      </c>
      <c r="F18" s="876">
        <v>10</v>
      </c>
      <c r="G18" s="883">
        <v>95</v>
      </c>
      <c r="H18" s="496">
        <f t="shared" si="1"/>
        <v>2.6388888888888888</v>
      </c>
      <c r="I18" s="884">
        <v>52</v>
      </c>
      <c r="J18" s="884">
        <v>43</v>
      </c>
      <c r="K18" s="875">
        <v>51</v>
      </c>
      <c r="L18" s="496">
        <f t="shared" si="2"/>
        <v>1.4166666666666667</v>
      </c>
      <c r="M18" s="875">
        <v>37</v>
      </c>
      <c r="N18" s="876">
        <v>14</v>
      </c>
    </row>
    <row r="19" spans="1:14" s="503" customFormat="1" ht="22.15" customHeight="1">
      <c r="A19" s="504" t="s">
        <v>552</v>
      </c>
      <c r="B19" s="874">
        <v>55</v>
      </c>
      <c r="C19" s="875">
        <v>28</v>
      </c>
      <c r="D19" s="875">
        <v>27</v>
      </c>
      <c r="E19" s="875">
        <v>12</v>
      </c>
      <c r="F19" s="876">
        <v>15</v>
      </c>
      <c r="G19" s="883">
        <v>121</v>
      </c>
      <c r="H19" s="496">
        <f t="shared" si="1"/>
        <v>2.2000000000000002</v>
      </c>
      <c r="I19" s="884">
        <v>71</v>
      </c>
      <c r="J19" s="884">
        <v>50</v>
      </c>
      <c r="K19" s="875">
        <v>72</v>
      </c>
      <c r="L19" s="496">
        <f t="shared" si="2"/>
        <v>1.3090909090909091</v>
      </c>
      <c r="M19" s="875">
        <v>53</v>
      </c>
      <c r="N19" s="876">
        <v>19</v>
      </c>
    </row>
    <row r="20" spans="1:14" s="503" customFormat="1" ht="22.15" customHeight="1">
      <c r="A20" s="504" t="s">
        <v>553</v>
      </c>
      <c r="B20" s="874">
        <v>10</v>
      </c>
      <c r="C20" s="875">
        <v>8</v>
      </c>
      <c r="D20" s="875">
        <v>2</v>
      </c>
      <c r="E20" s="875">
        <v>1</v>
      </c>
      <c r="F20" s="876">
        <v>1</v>
      </c>
      <c r="G20" s="883">
        <v>24</v>
      </c>
      <c r="H20" s="496">
        <f t="shared" si="1"/>
        <v>2.4</v>
      </c>
      <c r="I20" s="884">
        <v>10</v>
      </c>
      <c r="J20" s="884">
        <v>14</v>
      </c>
      <c r="K20" s="875">
        <v>11</v>
      </c>
      <c r="L20" s="496">
        <f t="shared" si="2"/>
        <v>1.1000000000000001</v>
      </c>
      <c r="M20" s="875">
        <v>9</v>
      </c>
      <c r="N20" s="876">
        <v>2</v>
      </c>
    </row>
    <row r="21" spans="1:14" s="503" customFormat="1" ht="22.15" customHeight="1">
      <c r="A21" s="504" t="s">
        <v>554</v>
      </c>
      <c r="B21" s="874">
        <v>9</v>
      </c>
      <c r="C21" s="875">
        <v>4</v>
      </c>
      <c r="D21" s="875">
        <v>5</v>
      </c>
      <c r="E21" s="875">
        <v>1</v>
      </c>
      <c r="F21" s="876">
        <v>4</v>
      </c>
      <c r="G21" s="883">
        <v>24</v>
      </c>
      <c r="H21" s="496">
        <f t="shared" si="1"/>
        <v>2.6666666666666665</v>
      </c>
      <c r="I21" s="884">
        <v>10</v>
      </c>
      <c r="J21" s="884">
        <v>14</v>
      </c>
      <c r="K21" s="875">
        <v>12</v>
      </c>
      <c r="L21" s="496">
        <f t="shared" si="2"/>
        <v>1.3333333333333333</v>
      </c>
      <c r="M21" s="875">
        <v>9</v>
      </c>
      <c r="N21" s="876">
        <v>3</v>
      </c>
    </row>
    <row r="22" spans="1:14" s="503" customFormat="1" ht="22.15" customHeight="1">
      <c r="A22" s="504" t="s">
        <v>555</v>
      </c>
      <c r="B22" s="874">
        <v>29</v>
      </c>
      <c r="C22" s="875">
        <v>19</v>
      </c>
      <c r="D22" s="875">
        <v>10</v>
      </c>
      <c r="E22" s="875">
        <v>7</v>
      </c>
      <c r="F22" s="876">
        <v>3</v>
      </c>
      <c r="G22" s="883">
        <v>80</v>
      </c>
      <c r="H22" s="496">
        <f t="shared" si="1"/>
        <v>2.7586206896551726</v>
      </c>
      <c r="I22" s="884">
        <v>40</v>
      </c>
      <c r="J22" s="884">
        <v>40</v>
      </c>
      <c r="K22" s="875">
        <v>41</v>
      </c>
      <c r="L22" s="496">
        <f t="shared" si="2"/>
        <v>1.4137931034482758</v>
      </c>
      <c r="M22" s="875">
        <v>27</v>
      </c>
      <c r="N22" s="876">
        <v>14</v>
      </c>
    </row>
    <row r="23" spans="1:14" s="503" customFormat="1" ht="22.15" customHeight="1">
      <c r="A23" s="504" t="s">
        <v>556</v>
      </c>
      <c r="B23" s="874">
        <v>29</v>
      </c>
      <c r="C23" s="875">
        <v>17</v>
      </c>
      <c r="D23" s="875">
        <v>12</v>
      </c>
      <c r="E23" s="875">
        <v>8</v>
      </c>
      <c r="F23" s="876">
        <v>4</v>
      </c>
      <c r="G23" s="883">
        <v>71</v>
      </c>
      <c r="H23" s="496">
        <f t="shared" si="1"/>
        <v>2.4482758620689653</v>
      </c>
      <c r="I23" s="884">
        <v>40</v>
      </c>
      <c r="J23" s="884">
        <v>31</v>
      </c>
      <c r="K23" s="875">
        <v>44</v>
      </c>
      <c r="L23" s="496">
        <f t="shared" si="2"/>
        <v>1.5172413793103448</v>
      </c>
      <c r="M23" s="875">
        <v>29</v>
      </c>
      <c r="N23" s="876">
        <v>15</v>
      </c>
    </row>
    <row r="24" spans="1:14" s="503" customFormat="1" ht="22.15" customHeight="1">
      <c r="A24" s="504" t="s">
        <v>557</v>
      </c>
      <c r="B24" s="874">
        <v>5</v>
      </c>
      <c r="C24" s="875">
        <v>3</v>
      </c>
      <c r="D24" s="875">
        <v>2</v>
      </c>
      <c r="E24" s="875">
        <v>2</v>
      </c>
      <c r="F24" s="876" t="s">
        <v>43</v>
      </c>
      <c r="G24" s="883">
        <v>11</v>
      </c>
      <c r="H24" s="496">
        <f t="shared" si="1"/>
        <v>2.2000000000000002</v>
      </c>
      <c r="I24" s="884">
        <v>6</v>
      </c>
      <c r="J24" s="884">
        <v>5</v>
      </c>
      <c r="K24" s="875">
        <v>9</v>
      </c>
      <c r="L24" s="496">
        <f t="shared" si="2"/>
        <v>1.8</v>
      </c>
      <c r="M24" s="875">
        <v>4</v>
      </c>
      <c r="N24" s="876">
        <v>5</v>
      </c>
    </row>
    <row r="25" spans="1:14" s="503" customFormat="1" ht="22.15" customHeight="1">
      <c r="A25" s="504" t="s">
        <v>558</v>
      </c>
      <c r="B25" s="874">
        <v>97</v>
      </c>
      <c r="C25" s="875">
        <v>31</v>
      </c>
      <c r="D25" s="875">
        <v>66</v>
      </c>
      <c r="E25" s="875">
        <v>32</v>
      </c>
      <c r="F25" s="876">
        <v>34</v>
      </c>
      <c r="G25" s="883">
        <v>194</v>
      </c>
      <c r="H25" s="496">
        <f t="shared" si="1"/>
        <v>2</v>
      </c>
      <c r="I25" s="884">
        <v>102</v>
      </c>
      <c r="J25" s="884">
        <v>92</v>
      </c>
      <c r="K25" s="875">
        <v>155</v>
      </c>
      <c r="L25" s="496">
        <f t="shared" si="2"/>
        <v>1.597938144329897</v>
      </c>
      <c r="M25" s="875">
        <v>90</v>
      </c>
      <c r="N25" s="876">
        <v>65</v>
      </c>
    </row>
    <row r="26" spans="1:14" s="503" customFormat="1" ht="22.15" customHeight="1">
      <c r="A26" s="504" t="s">
        <v>559</v>
      </c>
      <c r="B26" s="874">
        <v>28</v>
      </c>
      <c r="C26" s="875">
        <v>13</v>
      </c>
      <c r="D26" s="875">
        <v>15</v>
      </c>
      <c r="E26" s="875">
        <v>6</v>
      </c>
      <c r="F26" s="876">
        <v>9</v>
      </c>
      <c r="G26" s="883">
        <v>68</v>
      </c>
      <c r="H26" s="496">
        <f t="shared" si="1"/>
        <v>2.4285714285714284</v>
      </c>
      <c r="I26" s="884">
        <v>39</v>
      </c>
      <c r="J26" s="884">
        <v>29</v>
      </c>
      <c r="K26" s="875">
        <v>35</v>
      </c>
      <c r="L26" s="496">
        <f t="shared" si="2"/>
        <v>1.25</v>
      </c>
      <c r="M26" s="875">
        <v>30</v>
      </c>
      <c r="N26" s="876">
        <v>5</v>
      </c>
    </row>
    <row r="27" spans="1:14" s="503" customFormat="1" ht="22.15" customHeight="1">
      <c r="A27" s="504" t="s">
        <v>560</v>
      </c>
      <c r="B27" s="874">
        <v>116</v>
      </c>
      <c r="C27" s="875">
        <v>57</v>
      </c>
      <c r="D27" s="875">
        <v>59</v>
      </c>
      <c r="E27" s="875">
        <v>28</v>
      </c>
      <c r="F27" s="876">
        <v>31</v>
      </c>
      <c r="G27" s="883">
        <v>291</v>
      </c>
      <c r="H27" s="496">
        <f t="shared" si="1"/>
        <v>2.5086206896551726</v>
      </c>
      <c r="I27" s="884">
        <v>157</v>
      </c>
      <c r="J27" s="884">
        <v>134</v>
      </c>
      <c r="K27" s="875">
        <v>152</v>
      </c>
      <c r="L27" s="496">
        <f t="shared" si="2"/>
        <v>1.3103448275862069</v>
      </c>
      <c r="M27" s="875">
        <v>113</v>
      </c>
      <c r="N27" s="876">
        <v>39</v>
      </c>
    </row>
    <row r="28" spans="1:14" s="503" customFormat="1" ht="22.15" customHeight="1">
      <c r="A28" s="504" t="s">
        <v>561</v>
      </c>
      <c r="B28" s="874">
        <v>48</v>
      </c>
      <c r="C28" s="875">
        <v>17</v>
      </c>
      <c r="D28" s="875">
        <v>31</v>
      </c>
      <c r="E28" s="875">
        <v>16</v>
      </c>
      <c r="F28" s="876">
        <v>15</v>
      </c>
      <c r="G28" s="883">
        <v>145</v>
      </c>
      <c r="H28" s="496">
        <f t="shared" si="1"/>
        <v>3.0208333333333335</v>
      </c>
      <c r="I28" s="884">
        <v>79</v>
      </c>
      <c r="J28" s="884">
        <v>66</v>
      </c>
      <c r="K28" s="875">
        <v>66</v>
      </c>
      <c r="L28" s="496">
        <f t="shared" si="2"/>
        <v>1.375</v>
      </c>
      <c r="M28" s="875">
        <v>44</v>
      </c>
      <c r="N28" s="876">
        <v>22</v>
      </c>
    </row>
    <row r="29" spans="1:14" s="503" customFormat="1" ht="22.15" customHeight="1">
      <c r="A29" s="504" t="s">
        <v>562</v>
      </c>
      <c r="B29" s="874">
        <v>15</v>
      </c>
      <c r="C29" s="875">
        <v>5</v>
      </c>
      <c r="D29" s="875">
        <v>10</v>
      </c>
      <c r="E29" s="875">
        <v>5</v>
      </c>
      <c r="F29" s="876">
        <v>5</v>
      </c>
      <c r="G29" s="883">
        <v>46</v>
      </c>
      <c r="H29" s="496">
        <f t="shared" si="1"/>
        <v>3.0666666666666669</v>
      </c>
      <c r="I29" s="884">
        <v>24</v>
      </c>
      <c r="J29" s="884">
        <v>22</v>
      </c>
      <c r="K29" s="875">
        <v>16</v>
      </c>
      <c r="L29" s="496">
        <f t="shared" si="2"/>
        <v>1.0666666666666667</v>
      </c>
      <c r="M29" s="875">
        <v>14</v>
      </c>
      <c r="N29" s="876">
        <v>2</v>
      </c>
    </row>
    <row r="30" spans="1:14" s="503" customFormat="1" ht="22.15" customHeight="1">
      <c r="A30" s="504" t="s">
        <v>563</v>
      </c>
      <c r="B30" s="874">
        <v>21</v>
      </c>
      <c r="C30" s="875">
        <v>9</v>
      </c>
      <c r="D30" s="875">
        <v>12</v>
      </c>
      <c r="E30" s="875">
        <v>8</v>
      </c>
      <c r="F30" s="876">
        <v>4</v>
      </c>
      <c r="G30" s="883">
        <v>48</v>
      </c>
      <c r="H30" s="496">
        <f t="shared" si="1"/>
        <v>2.2857142857142856</v>
      </c>
      <c r="I30" s="884">
        <v>27</v>
      </c>
      <c r="J30" s="884">
        <v>21</v>
      </c>
      <c r="K30" s="875">
        <v>28</v>
      </c>
      <c r="L30" s="496">
        <f t="shared" si="2"/>
        <v>1.3333333333333333</v>
      </c>
      <c r="M30" s="875">
        <v>18</v>
      </c>
      <c r="N30" s="876">
        <v>10</v>
      </c>
    </row>
    <row r="31" spans="1:14" s="503" customFormat="1" ht="22.15" customHeight="1">
      <c r="A31" s="504" t="s">
        <v>564</v>
      </c>
      <c r="B31" s="874">
        <v>7</v>
      </c>
      <c r="C31" s="875">
        <v>2</v>
      </c>
      <c r="D31" s="875">
        <v>5</v>
      </c>
      <c r="E31" s="875">
        <v>2</v>
      </c>
      <c r="F31" s="876">
        <v>3</v>
      </c>
      <c r="G31" s="883">
        <v>21</v>
      </c>
      <c r="H31" s="496">
        <f t="shared" si="1"/>
        <v>3</v>
      </c>
      <c r="I31" s="884">
        <v>10</v>
      </c>
      <c r="J31" s="884">
        <v>11</v>
      </c>
      <c r="K31" s="875">
        <v>10</v>
      </c>
      <c r="L31" s="496">
        <f t="shared" si="2"/>
        <v>1.4285714285714286</v>
      </c>
      <c r="M31" s="875">
        <v>8</v>
      </c>
      <c r="N31" s="876">
        <v>2</v>
      </c>
    </row>
    <row r="32" spans="1:14" s="503" customFormat="1" ht="22.15" customHeight="1">
      <c r="A32" s="504" t="s">
        <v>565</v>
      </c>
      <c r="B32" s="874">
        <v>27</v>
      </c>
      <c r="C32" s="875">
        <v>13</v>
      </c>
      <c r="D32" s="875">
        <v>14</v>
      </c>
      <c r="E32" s="875">
        <v>5</v>
      </c>
      <c r="F32" s="876">
        <v>9</v>
      </c>
      <c r="G32" s="883">
        <v>71</v>
      </c>
      <c r="H32" s="496">
        <f t="shared" si="1"/>
        <v>2.6296296296296298</v>
      </c>
      <c r="I32" s="884">
        <v>36</v>
      </c>
      <c r="J32" s="884">
        <v>35</v>
      </c>
      <c r="K32" s="875">
        <v>41</v>
      </c>
      <c r="L32" s="496">
        <f t="shared" si="2"/>
        <v>1.5185185185185186</v>
      </c>
      <c r="M32" s="875">
        <v>26</v>
      </c>
      <c r="N32" s="876">
        <v>15</v>
      </c>
    </row>
    <row r="33" spans="1:14" s="503" customFormat="1" ht="22.15" customHeight="1">
      <c r="A33" s="504" t="s">
        <v>566</v>
      </c>
      <c r="B33" s="874">
        <v>3</v>
      </c>
      <c r="C33" s="875">
        <v>1</v>
      </c>
      <c r="D33" s="875">
        <v>2</v>
      </c>
      <c r="E33" s="875">
        <v>1</v>
      </c>
      <c r="F33" s="876">
        <v>1</v>
      </c>
      <c r="G33" s="883">
        <v>6</v>
      </c>
      <c r="H33" s="496">
        <f t="shared" si="1"/>
        <v>2</v>
      </c>
      <c r="I33" s="884">
        <v>3</v>
      </c>
      <c r="J33" s="884">
        <v>3</v>
      </c>
      <c r="K33" s="875">
        <v>3</v>
      </c>
      <c r="L33" s="496">
        <f t="shared" si="2"/>
        <v>1</v>
      </c>
      <c r="M33" s="875">
        <v>3</v>
      </c>
      <c r="N33" s="876" t="s">
        <v>43</v>
      </c>
    </row>
    <row r="34" spans="1:14" s="503" customFormat="1" ht="22.15" customHeight="1">
      <c r="A34" s="504" t="s">
        <v>567</v>
      </c>
      <c r="B34" s="874">
        <v>8</v>
      </c>
      <c r="C34" s="875">
        <v>5</v>
      </c>
      <c r="D34" s="875">
        <v>3</v>
      </c>
      <c r="E34" s="875">
        <v>2</v>
      </c>
      <c r="F34" s="876">
        <v>1</v>
      </c>
      <c r="G34" s="883">
        <v>23</v>
      </c>
      <c r="H34" s="496">
        <f t="shared" si="1"/>
        <v>2.875</v>
      </c>
      <c r="I34" s="884">
        <v>12</v>
      </c>
      <c r="J34" s="884">
        <v>11</v>
      </c>
      <c r="K34" s="875">
        <v>13</v>
      </c>
      <c r="L34" s="496">
        <f t="shared" si="2"/>
        <v>1.625</v>
      </c>
      <c r="M34" s="875">
        <v>8</v>
      </c>
      <c r="N34" s="876">
        <v>5</v>
      </c>
    </row>
    <row r="35" spans="1:14" s="503" customFormat="1" ht="22.15" customHeight="1">
      <c r="A35" s="504" t="s">
        <v>568</v>
      </c>
      <c r="B35" s="874">
        <v>15</v>
      </c>
      <c r="C35" s="875">
        <v>7</v>
      </c>
      <c r="D35" s="875">
        <v>8</v>
      </c>
      <c r="E35" s="875">
        <v>5</v>
      </c>
      <c r="F35" s="876">
        <v>3</v>
      </c>
      <c r="G35" s="883">
        <v>34</v>
      </c>
      <c r="H35" s="496">
        <f t="shared" si="1"/>
        <v>2.2666666666666666</v>
      </c>
      <c r="I35" s="884">
        <v>19</v>
      </c>
      <c r="J35" s="884">
        <v>15</v>
      </c>
      <c r="K35" s="875">
        <v>18</v>
      </c>
      <c r="L35" s="496">
        <f t="shared" si="2"/>
        <v>1.2</v>
      </c>
      <c r="M35" s="875">
        <v>14</v>
      </c>
      <c r="N35" s="876">
        <v>4</v>
      </c>
    </row>
    <row r="36" spans="1:14" s="503" customFormat="1" ht="22.15" customHeight="1">
      <c r="A36" s="505" t="s">
        <v>569</v>
      </c>
      <c r="B36" s="877">
        <v>11</v>
      </c>
      <c r="C36" s="878">
        <v>7</v>
      </c>
      <c r="D36" s="878">
        <v>4</v>
      </c>
      <c r="E36" s="878">
        <v>4</v>
      </c>
      <c r="F36" s="879" t="s">
        <v>43</v>
      </c>
      <c r="G36" s="885">
        <v>30</v>
      </c>
      <c r="H36" s="506">
        <f t="shared" si="1"/>
        <v>2.7272727272727271</v>
      </c>
      <c r="I36" s="886">
        <v>17</v>
      </c>
      <c r="J36" s="886">
        <v>13</v>
      </c>
      <c r="K36" s="878">
        <v>14</v>
      </c>
      <c r="L36" s="506">
        <f t="shared" si="2"/>
        <v>1.2727272727272727</v>
      </c>
      <c r="M36" s="878">
        <v>11</v>
      </c>
      <c r="N36" s="879">
        <v>3</v>
      </c>
    </row>
    <row r="37" spans="1:14" ht="15.95" customHeight="1">
      <c r="A37" s="203" t="s">
        <v>570</v>
      </c>
      <c r="B37" s="217"/>
      <c r="C37" s="217"/>
      <c r="D37" s="282"/>
      <c r="E37" s="282"/>
      <c r="F37" s="282"/>
      <c r="G37" s="203" t="s">
        <v>570</v>
      </c>
      <c r="H37" s="216"/>
      <c r="I37" s="216"/>
      <c r="J37" s="216"/>
      <c r="K37" s="216"/>
      <c r="L37" s="216"/>
      <c r="M37" s="216"/>
      <c r="N37" s="216"/>
    </row>
  </sheetData>
  <mergeCells count="14">
    <mergeCell ref="B8:B9"/>
    <mergeCell ref="C8:C9"/>
    <mergeCell ref="D8:F8"/>
    <mergeCell ref="A2:F2"/>
    <mergeCell ref="G2:N2"/>
    <mergeCell ref="A3:F3"/>
    <mergeCell ref="G3:N3"/>
    <mergeCell ref="A4:F4"/>
    <mergeCell ref="G4:N4"/>
    <mergeCell ref="E6:F6"/>
    <mergeCell ref="L6:N6"/>
    <mergeCell ref="B7:C7"/>
    <mergeCell ref="G7:J7"/>
    <mergeCell ref="K7:N7"/>
  </mergeCells>
  <phoneticPr fontId="6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5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1"/>
  <sheetViews>
    <sheetView view="pageBreakPreview" topLeftCell="A4" zoomScaleSheetLayoutView="100" workbookViewId="0">
      <selection activeCell="H23" sqref="H23"/>
    </sheetView>
  </sheetViews>
  <sheetFormatPr defaultColWidth="9" defaultRowHeight="35.1" customHeight="1"/>
  <cols>
    <col min="1" max="1" width="8.625" customWidth="1"/>
    <col min="2" max="2" width="8.125" style="337" customWidth="1"/>
    <col min="3" max="3" width="8.125" style="37" customWidth="1"/>
    <col min="4" max="4" width="7.625" style="38" customWidth="1"/>
    <col min="5" max="5" width="7" style="337" customWidth="1"/>
    <col min="6" max="6" width="7.875" style="37" customWidth="1"/>
    <col min="7" max="7" width="8" style="38" customWidth="1"/>
    <col min="8" max="8" width="8.25" style="337" customWidth="1"/>
    <col min="9" max="9" width="7.625" style="37" customWidth="1"/>
    <col min="10" max="10" width="7" style="38" customWidth="1"/>
    <col min="11" max="11" width="7.5" style="38" customWidth="1"/>
    <col min="13" max="13" width="9.25" style="1" bestFit="1" customWidth="1"/>
    <col min="14" max="16384" width="9" style="1"/>
  </cols>
  <sheetData>
    <row r="1" spans="1:13" ht="5.0999999999999996" customHeight="1"/>
    <row r="2" spans="1:13" ht="50.1" customHeight="1">
      <c r="A2" s="935"/>
      <c r="B2" s="935"/>
      <c r="C2" s="935"/>
      <c r="D2" s="935"/>
      <c r="E2" s="935"/>
      <c r="F2" s="935"/>
      <c r="G2" s="935"/>
      <c r="H2" s="935"/>
      <c r="I2" s="935"/>
      <c r="J2" s="935"/>
      <c r="K2" s="935"/>
    </row>
    <row r="3" spans="1:13" s="106" customFormat="1" ht="21" customHeight="1">
      <c r="A3" s="936" t="s">
        <v>369</v>
      </c>
      <c r="B3" s="936"/>
      <c r="C3" s="936"/>
      <c r="D3" s="936"/>
      <c r="E3" s="936"/>
      <c r="F3" s="936"/>
      <c r="G3" s="936"/>
      <c r="H3" s="936"/>
      <c r="I3" s="936"/>
      <c r="J3" s="936"/>
      <c r="K3" s="936"/>
      <c r="L3" s="168"/>
    </row>
    <row r="4" spans="1:13" s="106" customFormat="1" ht="20.100000000000001" customHeight="1">
      <c r="A4" s="938" t="s">
        <v>370</v>
      </c>
      <c r="B4" s="938"/>
      <c r="C4" s="938"/>
      <c r="D4" s="938"/>
      <c r="E4" s="938"/>
      <c r="F4" s="938"/>
      <c r="G4" s="938"/>
      <c r="H4" s="938"/>
      <c r="I4" s="938"/>
      <c r="J4" s="938"/>
      <c r="K4" s="938"/>
      <c r="L4" s="168"/>
    </row>
    <row r="5" spans="1:13" ht="20.100000000000001" customHeight="1">
      <c r="A5" s="203" t="s">
        <v>283</v>
      </c>
      <c r="B5" s="338"/>
      <c r="C5" s="943"/>
      <c r="D5" s="943"/>
      <c r="E5" s="943"/>
      <c r="F5" s="943"/>
      <c r="G5" s="943"/>
      <c r="H5" s="943"/>
      <c r="I5" s="943"/>
      <c r="J5" s="941" t="s">
        <v>371</v>
      </c>
      <c r="K5" s="941"/>
    </row>
    <row r="6" spans="1:13" s="22" customFormat="1" ht="20.100000000000001" customHeight="1">
      <c r="A6" s="43"/>
      <c r="B6" s="339" t="s">
        <v>372</v>
      </c>
      <c r="C6" s="218"/>
      <c r="D6" s="110" t="s">
        <v>373</v>
      </c>
      <c r="E6" s="340"/>
      <c r="F6" s="218" t="s">
        <v>374</v>
      </c>
      <c r="G6" s="110"/>
      <c r="H6" s="341" t="s">
        <v>375</v>
      </c>
      <c r="I6" s="218"/>
      <c r="J6" s="342" t="s">
        <v>376</v>
      </c>
      <c r="K6" s="110"/>
      <c r="L6" s="343"/>
    </row>
    <row r="7" spans="1:13" s="24" customFormat="1" ht="20.100000000000001" customHeight="1">
      <c r="A7" s="48" t="s">
        <v>32</v>
      </c>
      <c r="B7" s="344" t="s">
        <v>8</v>
      </c>
      <c r="C7" s="151"/>
      <c r="D7" s="112" t="s">
        <v>377</v>
      </c>
      <c r="E7" s="345"/>
      <c r="F7" s="112" t="s">
        <v>378</v>
      </c>
      <c r="G7" s="112"/>
      <c r="H7" s="112" t="s">
        <v>379</v>
      </c>
      <c r="I7" s="151"/>
      <c r="J7" s="346" t="s">
        <v>380</v>
      </c>
      <c r="K7" s="112"/>
      <c r="L7" s="347"/>
    </row>
    <row r="8" spans="1:13" s="22" customFormat="1" ht="20.100000000000001" customHeight="1">
      <c r="A8" s="48"/>
      <c r="B8" s="348" t="s">
        <v>284</v>
      </c>
      <c r="C8" s="299" t="s">
        <v>381</v>
      </c>
      <c r="D8" s="348" t="s">
        <v>284</v>
      </c>
      <c r="E8" s="299" t="s">
        <v>381</v>
      </c>
      <c r="F8" s="348" t="s">
        <v>284</v>
      </c>
      <c r="G8" s="299" t="s">
        <v>381</v>
      </c>
      <c r="H8" s="348" t="s">
        <v>284</v>
      </c>
      <c r="I8" s="299" t="s">
        <v>381</v>
      </c>
      <c r="J8" s="348" t="s">
        <v>284</v>
      </c>
      <c r="K8" s="301" t="s">
        <v>381</v>
      </c>
      <c r="L8" s="343"/>
    </row>
    <row r="9" spans="1:13" s="24" customFormat="1" ht="20.100000000000001" customHeight="1">
      <c r="A9" s="349" t="s">
        <v>15</v>
      </c>
      <c r="B9" s="350" t="s">
        <v>178</v>
      </c>
      <c r="C9" s="295" t="s">
        <v>365</v>
      </c>
      <c r="D9" s="350" t="s">
        <v>178</v>
      </c>
      <c r="E9" s="295" t="s">
        <v>365</v>
      </c>
      <c r="F9" s="350" t="s">
        <v>178</v>
      </c>
      <c r="G9" s="295" t="s">
        <v>365</v>
      </c>
      <c r="H9" s="350" t="s">
        <v>178</v>
      </c>
      <c r="I9" s="295" t="s">
        <v>365</v>
      </c>
      <c r="J9" s="350" t="s">
        <v>178</v>
      </c>
      <c r="K9" s="296" t="s">
        <v>365</v>
      </c>
      <c r="L9" s="347"/>
    </row>
    <row r="10" spans="1:13" s="31" customFormat="1" ht="126.6" customHeight="1">
      <c r="A10" s="137">
        <v>2015</v>
      </c>
      <c r="B10" s="601">
        <v>3455</v>
      </c>
      <c r="C10" s="351">
        <v>1701</v>
      </c>
      <c r="D10" s="602">
        <v>224</v>
      </c>
      <c r="E10" s="602">
        <v>109</v>
      </c>
      <c r="F10" s="602">
        <v>182</v>
      </c>
      <c r="G10" s="602">
        <v>96</v>
      </c>
      <c r="H10" s="351">
        <v>272</v>
      </c>
      <c r="I10" s="351">
        <v>150</v>
      </c>
      <c r="J10" s="351">
        <v>257</v>
      </c>
      <c r="K10" s="352">
        <v>145</v>
      </c>
      <c r="L10" s="357"/>
      <c r="M10" s="358"/>
    </row>
    <row r="11" spans="1:13" s="31" customFormat="1" ht="126.6" customHeight="1">
      <c r="A11" s="353">
        <v>2020</v>
      </c>
      <c r="B11" s="354">
        <v>5055</v>
      </c>
      <c r="C11" s="354">
        <v>2512</v>
      </c>
      <c r="D11" s="355">
        <v>296</v>
      </c>
      <c r="E11" s="355">
        <v>148</v>
      </c>
      <c r="F11" s="355">
        <v>164</v>
      </c>
      <c r="G11" s="355">
        <v>86</v>
      </c>
      <c r="H11" s="354">
        <v>435</v>
      </c>
      <c r="I11" s="354">
        <v>231</v>
      </c>
      <c r="J11" s="354">
        <v>288</v>
      </c>
      <c r="K11" s="356">
        <v>163</v>
      </c>
      <c r="L11" s="357"/>
      <c r="M11" s="358"/>
    </row>
    <row r="12" spans="1:13" s="22" customFormat="1" ht="20.100000000000001" customHeight="1">
      <c r="A12" s="43"/>
      <c r="B12" s="339" t="s">
        <v>382</v>
      </c>
      <c r="C12" s="218"/>
      <c r="D12" s="339" t="s">
        <v>383</v>
      </c>
      <c r="E12" s="218"/>
      <c r="F12" s="339" t="s">
        <v>384</v>
      </c>
      <c r="G12" s="218"/>
      <c r="H12" s="339" t="s">
        <v>385</v>
      </c>
      <c r="I12" s="218"/>
      <c r="J12" s="339" t="s">
        <v>386</v>
      </c>
      <c r="K12" s="218"/>
      <c r="L12" s="343"/>
    </row>
    <row r="13" spans="1:13" s="24" customFormat="1" ht="20.100000000000001" customHeight="1">
      <c r="A13" s="48" t="s">
        <v>32</v>
      </c>
      <c r="B13" s="111" t="s">
        <v>387</v>
      </c>
      <c r="C13" s="151"/>
      <c r="D13" s="111" t="s">
        <v>388</v>
      </c>
      <c r="E13" s="151"/>
      <c r="F13" s="111" t="s">
        <v>389</v>
      </c>
      <c r="G13" s="151"/>
      <c r="H13" s="111" t="s">
        <v>390</v>
      </c>
      <c r="I13" s="151"/>
      <c r="J13" s="944" t="s">
        <v>391</v>
      </c>
      <c r="K13" s="945"/>
      <c r="L13" s="347"/>
    </row>
    <row r="14" spans="1:13" s="22" customFormat="1" ht="20.100000000000001" customHeight="1">
      <c r="A14" s="48"/>
      <c r="B14" s="348" t="s">
        <v>284</v>
      </c>
      <c r="C14" s="299" t="s">
        <v>381</v>
      </c>
      <c r="D14" s="348" t="s">
        <v>284</v>
      </c>
      <c r="E14" s="299" t="s">
        <v>381</v>
      </c>
      <c r="F14" s="348" t="s">
        <v>284</v>
      </c>
      <c r="G14" s="299" t="s">
        <v>381</v>
      </c>
      <c r="H14" s="348" t="s">
        <v>284</v>
      </c>
      <c r="I14" s="299" t="s">
        <v>381</v>
      </c>
      <c r="J14" s="348" t="s">
        <v>284</v>
      </c>
      <c r="K14" s="299" t="s">
        <v>381</v>
      </c>
      <c r="L14" s="343"/>
    </row>
    <row r="15" spans="1:13" s="24" customFormat="1" ht="20.100000000000001" customHeight="1">
      <c r="A15" s="349" t="s">
        <v>15</v>
      </c>
      <c r="B15" s="350" t="s">
        <v>178</v>
      </c>
      <c r="C15" s="295" t="s">
        <v>365</v>
      </c>
      <c r="D15" s="350" t="s">
        <v>178</v>
      </c>
      <c r="E15" s="295" t="s">
        <v>365</v>
      </c>
      <c r="F15" s="350" t="s">
        <v>178</v>
      </c>
      <c r="G15" s="295" t="s">
        <v>365</v>
      </c>
      <c r="H15" s="350" t="s">
        <v>178</v>
      </c>
      <c r="I15" s="295" t="s">
        <v>365</v>
      </c>
      <c r="J15" s="350" t="s">
        <v>178</v>
      </c>
      <c r="K15" s="295" t="s">
        <v>365</v>
      </c>
      <c r="L15" s="347"/>
    </row>
    <row r="16" spans="1:13" s="31" customFormat="1" ht="126.6" customHeight="1">
      <c r="A16" s="198">
        <v>2015</v>
      </c>
      <c r="B16" s="351">
        <v>364</v>
      </c>
      <c r="C16" s="351">
        <v>166</v>
      </c>
      <c r="D16" s="351">
        <v>760</v>
      </c>
      <c r="E16" s="351">
        <v>353</v>
      </c>
      <c r="F16" s="351">
        <v>390</v>
      </c>
      <c r="G16" s="351">
        <v>185</v>
      </c>
      <c r="H16" s="351">
        <v>416</v>
      </c>
      <c r="I16" s="351">
        <v>212</v>
      </c>
      <c r="J16" s="351">
        <v>590</v>
      </c>
      <c r="K16" s="352">
        <v>285</v>
      </c>
      <c r="L16" s="362"/>
    </row>
    <row r="17" spans="1:11" s="31" customFormat="1" ht="126.6" customHeight="1">
      <c r="A17" s="359">
        <v>2020</v>
      </c>
      <c r="B17" s="360">
        <v>479</v>
      </c>
      <c r="C17" s="360">
        <v>220</v>
      </c>
      <c r="D17" s="360">
        <v>1023</v>
      </c>
      <c r="E17" s="360">
        <v>451</v>
      </c>
      <c r="F17" s="360">
        <v>792</v>
      </c>
      <c r="G17" s="360">
        <v>392</v>
      </c>
      <c r="H17" s="360">
        <v>579</v>
      </c>
      <c r="I17" s="360">
        <v>309</v>
      </c>
      <c r="J17" s="360">
        <v>999</v>
      </c>
      <c r="K17" s="361">
        <v>512</v>
      </c>
    </row>
    <row r="18" spans="1:11" ht="15.75">
      <c r="A18" s="33" t="s">
        <v>392</v>
      </c>
      <c r="B18" s="363"/>
      <c r="C18" s="303"/>
      <c r="D18" s="364"/>
      <c r="E18" s="363"/>
      <c r="F18" s="303"/>
      <c r="G18" s="942"/>
      <c r="H18" s="942"/>
      <c r="I18" s="942"/>
      <c r="J18" s="942"/>
      <c r="K18" s="942"/>
    </row>
    <row r="19" spans="1:11" ht="35.1" customHeight="1">
      <c r="A19" s="163"/>
      <c r="B19" s="365"/>
      <c r="C19" s="293"/>
      <c r="D19" s="120"/>
      <c r="E19" s="365"/>
      <c r="F19" s="293"/>
      <c r="G19" s="120"/>
      <c r="H19" s="365"/>
      <c r="I19" s="293"/>
      <c r="J19" s="120"/>
      <c r="K19" s="120"/>
    </row>
    <row r="21" spans="1:11" ht="35.1" customHeight="1">
      <c r="E21" s="366"/>
      <c r="H21" s="367"/>
      <c r="I21" s="368"/>
    </row>
  </sheetData>
  <mergeCells count="7">
    <mergeCell ref="G18:K18"/>
    <mergeCell ref="A2:K2"/>
    <mergeCell ref="A3:K3"/>
    <mergeCell ref="A4:K4"/>
    <mergeCell ref="C5:I5"/>
    <mergeCell ref="J5:K5"/>
    <mergeCell ref="J13:K13"/>
  </mergeCells>
  <phoneticPr fontId="6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8"/>
  <sheetViews>
    <sheetView view="pageBreakPreview" topLeftCell="A10" zoomScale="85" zoomScaleSheetLayoutView="85" workbookViewId="0">
      <selection activeCell="P22" sqref="P22"/>
    </sheetView>
  </sheetViews>
  <sheetFormatPr defaultRowHeight="15.75"/>
  <cols>
    <col min="1" max="1" width="9.875" customWidth="1"/>
    <col min="2" max="2" width="15.625" customWidth="1"/>
    <col min="3" max="3" width="14.875" customWidth="1"/>
    <col min="4" max="4" width="15.25" customWidth="1"/>
    <col min="5" max="6" width="14.875" customWidth="1"/>
    <col min="7" max="7" width="11.25" customWidth="1"/>
    <col min="8" max="14" width="10.625" customWidth="1"/>
  </cols>
  <sheetData>
    <row r="1" spans="1:14" ht="5.0999999999999996" customHeight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4" ht="50.1" customHeight="1">
      <c r="A2" s="1159"/>
      <c r="B2" s="1159"/>
      <c r="C2" s="1159"/>
      <c r="D2" s="1159"/>
      <c r="E2" s="1159"/>
      <c r="F2" s="1159"/>
      <c r="G2" s="1159"/>
      <c r="H2" s="1159"/>
      <c r="I2" s="1159"/>
      <c r="J2" s="1159"/>
      <c r="K2" s="1159"/>
      <c r="L2" s="1159"/>
      <c r="M2" s="1159"/>
      <c r="N2" s="1159"/>
    </row>
    <row r="3" spans="1:14" s="168" customFormat="1" ht="21" customHeight="1">
      <c r="A3" s="1160" t="s">
        <v>809</v>
      </c>
      <c r="B3" s="1160"/>
      <c r="C3" s="1160"/>
      <c r="D3" s="1160"/>
      <c r="E3" s="1160"/>
      <c r="F3" s="1160"/>
      <c r="G3" s="1161" t="s">
        <v>766</v>
      </c>
      <c r="H3" s="1161"/>
      <c r="I3" s="1161"/>
      <c r="J3" s="1161"/>
      <c r="K3" s="1161"/>
      <c r="L3" s="1161"/>
      <c r="M3" s="1161"/>
      <c r="N3" s="1161"/>
    </row>
    <row r="4" spans="1:14" s="168" customFormat="1" ht="20.100000000000001" customHeight="1">
      <c r="A4" s="1140" t="s">
        <v>571</v>
      </c>
      <c r="B4" s="1140"/>
      <c r="C4" s="1140"/>
      <c r="D4" s="1140"/>
      <c r="E4" s="1140"/>
      <c r="F4" s="1140"/>
      <c r="G4" s="1140" t="s">
        <v>572</v>
      </c>
      <c r="H4" s="1140"/>
      <c r="I4" s="1140"/>
      <c r="J4" s="1140"/>
      <c r="K4" s="1140"/>
      <c r="L4" s="1140"/>
      <c r="M4" s="1140"/>
      <c r="N4" s="1140"/>
    </row>
    <row r="5" spans="1:14" s="511" customFormat="1" ht="14.25" customHeight="1">
      <c r="A5" s="507"/>
      <c r="B5" s="508"/>
      <c r="C5" s="508"/>
      <c r="D5" s="509"/>
      <c r="E5" s="509"/>
      <c r="F5" s="509"/>
      <c r="G5" s="508"/>
      <c r="H5" s="510"/>
      <c r="I5" s="508"/>
      <c r="J5" s="508"/>
      <c r="K5" s="508"/>
      <c r="L5" s="510"/>
      <c r="M5" s="508"/>
      <c r="N5" s="508"/>
    </row>
    <row r="6" spans="1:14" ht="24.75" customHeight="1">
      <c r="A6" s="486" t="s">
        <v>573</v>
      </c>
      <c r="B6" s="486"/>
      <c r="C6" s="486"/>
      <c r="D6" s="216"/>
      <c r="E6" s="216"/>
      <c r="F6" s="216"/>
      <c r="G6" s="216"/>
      <c r="H6" s="216"/>
      <c r="I6" s="216"/>
      <c r="J6" s="216"/>
      <c r="K6" s="216"/>
      <c r="L6" s="487"/>
      <c r="M6" s="487"/>
      <c r="N6" s="487"/>
    </row>
    <row r="7" spans="1:14" ht="16.5" customHeight="1">
      <c r="A7" s="204" t="s">
        <v>520</v>
      </c>
      <c r="B7" s="204"/>
      <c r="C7" s="221"/>
      <c r="D7" s="221"/>
      <c r="E7" s="996" t="s">
        <v>521</v>
      </c>
      <c r="F7" s="996"/>
      <c r="G7" s="1162" t="s">
        <v>522</v>
      </c>
      <c r="H7" s="1162"/>
      <c r="I7" s="1162"/>
      <c r="J7" s="488"/>
      <c r="K7" s="221"/>
      <c r="L7" s="977" t="s">
        <v>521</v>
      </c>
      <c r="M7" s="977"/>
      <c r="N7" s="977"/>
    </row>
    <row r="8" spans="1:14" s="312" customFormat="1" ht="23.25" customHeight="1">
      <c r="A8" s="512" t="s">
        <v>523</v>
      </c>
      <c r="B8" s="1065" t="s">
        <v>574</v>
      </c>
      <c r="C8" s="1064"/>
      <c r="D8" s="1064"/>
      <c r="E8" s="1064"/>
      <c r="F8" s="1061"/>
      <c r="G8" s="1065" t="s">
        <v>526</v>
      </c>
      <c r="H8" s="1064"/>
      <c r="I8" s="1064"/>
      <c r="J8" s="1061"/>
      <c r="K8" s="1065" t="s">
        <v>575</v>
      </c>
      <c r="L8" s="1064"/>
      <c r="M8" s="1064"/>
      <c r="N8" s="1061"/>
    </row>
    <row r="9" spans="1:14" s="312" customFormat="1" ht="17.45" customHeight="1">
      <c r="A9" s="513"/>
      <c r="B9" s="1070" t="s">
        <v>528</v>
      </c>
      <c r="C9" s="1070" t="s">
        <v>529</v>
      </c>
      <c r="D9" s="1065" t="s">
        <v>576</v>
      </c>
      <c r="E9" s="1064"/>
      <c r="F9" s="1061"/>
      <c r="G9" s="514" t="s">
        <v>528</v>
      </c>
      <c r="H9" s="320"/>
      <c r="I9" s="515" t="s">
        <v>531</v>
      </c>
      <c r="J9" s="515" t="s">
        <v>532</v>
      </c>
      <c r="K9" s="320" t="s">
        <v>528</v>
      </c>
      <c r="L9" s="320"/>
      <c r="M9" s="515" t="s">
        <v>531</v>
      </c>
      <c r="N9" s="515" t="s">
        <v>532</v>
      </c>
    </row>
    <row r="10" spans="1:14" s="312" customFormat="1" ht="21" customHeight="1">
      <c r="A10" s="513"/>
      <c r="B10" s="1071"/>
      <c r="C10" s="1071"/>
      <c r="D10" s="516" t="s">
        <v>533</v>
      </c>
      <c r="E10" s="517" t="s">
        <v>577</v>
      </c>
      <c r="F10" s="517" t="s">
        <v>578</v>
      </c>
      <c r="G10" s="514"/>
      <c r="H10" s="517" t="s">
        <v>579</v>
      </c>
      <c r="I10" s="515"/>
      <c r="J10" s="515"/>
      <c r="K10" s="320"/>
      <c r="L10" s="517" t="s">
        <v>580</v>
      </c>
      <c r="M10" s="515"/>
      <c r="N10" s="515"/>
    </row>
    <row r="11" spans="1:14" s="1" customFormat="1" ht="30" customHeight="1">
      <c r="A11" s="349" t="s">
        <v>581</v>
      </c>
      <c r="B11" s="306" t="s">
        <v>582</v>
      </c>
      <c r="C11" s="386" t="s">
        <v>583</v>
      </c>
      <c r="D11" s="306" t="s">
        <v>584</v>
      </c>
      <c r="E11" s="307" t="s">
        <v>585</v>
      </c>
      <c r="F11" s="307" t="s">
        <v>586</v>
      </c>
      <c r="G11" s="308" t="s">
        <v>582</v>
      </c>
      <c r="H11" s="386" t="s">
        <v>587</v>
      </c>
      <c r="I11" s="307" t="s">
        <v>588</v>
      </c>
      <c r="J11" s="307" t="s">
        <v>589</v>
      </c>
      <c r="K11" s="319" t="s">
        <v>582</v>
      </c>
      <c r="L11" s="386" t="s">
        <v>590</v>
      </c>
      <c r="M11" s="307" t="s">
        <v>588</v>
      </c>
      <c r="N11" s="307" t="s">
        <v>589</v>
      </c>
    </row>
    <row r="12" spans="1:14" s="522" customFormat="1" ht="22.15" customHeight="1">
      <c r="A12" s="239">
        <v>2010</v>
      </c>
      <c r="B12" s="518">
        <v>3</v>
      </c>
      <c r="C12" s="315">
        <v>1</v>
      </c>
      <c r="D12" s="519">
        <v>2</v>
      </c>
      <c r="E12" s="519">
        <v>2</v>
      </c>
      <c r="F12" s="520" t="s">
        <v>43</v>
      </c>
      <c r="G12" s="896">
        <v>10</v>
      </c>
      <c r="H12" s="897">
        <f>G12/B12</f>
        <v>3.3333333333333335</v>
      </c>
      <c r="I12" s="898">
        <v>6</v>
      </c>
      <c r="J12" s="898">
        <v>4</v>
      </c>
      <c r="K12" s="899">
        <v>5</v>
      </c>
      <c r="L12" s="900">
        <f>K12/B12</f>
        <v>1.6666666666666667</v>
      </c>
      <c r="M12" s="899">
        <v>5</v>
      </c>
      <c r="N12" s="901">
        <v>0</v>
      </c>
    </row>
    <row r="13" spans="1:14" s="530" customFormat="1" ht="22.15" customHeight="1">
      <c r="A13" s="239">
        <v>2015</v>
      </c>
      <c r="B13" s="518">
        <v>2</v>
      </c>
      <c r="C13" s="655">
        <v>1</v>
      </c>
      <c r="D13" s="519">
        <v>1</v>
      </c>
      <c r="E13" s="519">
        <v>1</v>
      </c>
      <c r="F13" s="520">
        <v>0</v>
      </c>
      <c r="G13" s="518">
        <v>3</v>
      </c>
      <c r="H13" s="138">
        <v>1.5</v>
      </c>
      <c r="I13" s="655">
        <v>2</v>
      </c>
      <c r="J13" s="655">
        <v>1</v>
      </c>
      <c r="K13" s="519">
        <v>2</v>
      </c>
      <c r="L13" s="521">
        <f>K13/B13</f>
        <v>1</v>
      </c>
      <c r="M13" s="519">
        <v>2</v>
      </c>
      <c r="N13" s="520">
        <v>0</v>
      </c>
    </row>
    <row r="14" spans="1:14" s="530" customFormat="1" ht="22.15" customHeight="1">
      <c r="A14" s="523">
        <v>2020</v>
      </c>
      <c r="B14" s="524">
        <v>16</v>
      </c>
      <c r="C14" s="525">
        <v>5</v>
      </c>
      <c r="D14" s="526">
        <v>11</v>
      </c>
      <c r="E14" s="526">
        <v>8</v>
      </c>
      <c r="F14" s="527">
        <v>3</v>
      </c>
      <c r="G14" s="524">
        <v>39</v>
      </c>
      <c r="H14" s="528">
        <v>2.4</v>
      </c>
      <c r="I14" s="525">
        <v>23</v>
      </c>
      <c r="J14" s="525">
        <v>16</v>
      </c>
      <c r="K14" s="526">
        <v>23</v>
      </c>
      <c r="L14" s="529">
        <v>1.4</v>
      </c>
      <c r="M14" s="526">
        <v>17</v>
      </c>
      <c r="N14" s="527">
        <v>6</v>
      </c>
    </row>
    <row r="15" spans="1:14" s="1233" customFormat="1" ht="22.15" customHeight="1">
      <c r="A15" s="1227" t="s">
        <v>591</v>
      </c>
      <c r="B15" s="1228">
        <v>1</v>
      </c>
      <c r="C15" s="1229">
        <v>0</v>
      </c>
      <c r="D15" s="1229">
        <v>1</v>
      </c>
      <c r="E15" s="1229">
        <v>1</v>
      </c>
      <c r="F15" s="1230">
        <v>0</v>
      </c>
      <c r="G15" s="1228">
        <v>2</v>
      </c>
      <c r="H15" s="1231">
        <v>2</v>
      </c>
      <c r="I15" s="1229">
        <v>1</v>
      </c>
      <c r="J15" s="1229">
        <v>1</v>
      </c>
      <c r="K15" s="1229">
        <v>2</v>
      </c>
      <c r="L15" s="1232">
        <v>2</v>
      </c>
      <c r="M15" s="1229">
        <v>1</v>
      </c>
      <c r="N15" s="1230">
        <v>1</v>
      </c>
    </row>
    <row r="16" spans="1:14" s="1233" customFormat="1" ht="22.15" customHeight="1">
      <c r="A16" s="1227" t="s">
        <v>592</v>
      </c>
      <c r="B16" s="1228">
        <v>1</v>
      </c>
      <c r="C16" s="1229">
        <v>1</v>
      </c>
      <c r="D16" s="1229">
        <v>0</v>
      </c>
      <c r="E16" s="1229">
        <v>0</v>
      </c>
      <c r="F16" s="1230">
        <v>0</v>
      </c>
      <c r="G16" s="1228">
        <v>1</v>
      </c>
      <c r="H16" s="1234">
        <v>1</v>
      </c>
      <c r="I16" s="1229">
        <v>1</v>
      </c>
      <c r="J16" s="1229">
        <v>0</v>
      </c>
      <c r="K16" s="1229">
        <v>1</v>
      </c>
      <c r="L16" s="1235">
        <v>1</v>
      </c>
      <c r="M16" s="1229">
        <v>1</v>
      </c>
      <c r="N16" s="1230">
        <v>0</v>
      </c>
    </row>
    <row r="17" spans="1:14" s="1233" customFormat="1" ht="22.15" customHeight="1">
      <c r="A17" s="1227" t="s">
        <v>593</v>
      </c>
      <c r="B17" s="1228">
        <v>0</v>
      </c>
      <c r="C17" s="1229">
        <v>0</v>
      </c>
      <c r="D17" s="1229">
        <v>0</v>
      </c>
      <c r="E17" s="1229">
        <v>0</v>
      </c>
      <c r="F17" s="1230">
        <v>0</v>
      </c>
      <c r="G17" s="1228">
        <v>0</v>
      </c>
      <c r="H17" s="1229">
        <v>0</v>
      </c>
      <c r="I17" s="1229">
        <v>0</v>
      </c>
      <c r="J17" s="1229">
        <v>0</v>
      </c>
      <c r="K17" s="1229">
        <v>0</v>
      </c>
      <c r="L17" s="1229">
        <v>0</v>
      </c>
      <c r="M17" s="1229">
        <v>0</v>
      </c>
      <c r="N17" s="1230">
        <v>0</v>
      </c>
    </row>
    <row r="18" spans="1:14" s="1233" customFormat="1" ht="22.15" customHeight="1">
      <c r="A18" s="1227" t="s">
        <v>594</v>
      </c>
      <c r="B18" s="1228">
        <v>0</v>
      </c>
      <c r="C18" s="1229">
        <v>0</v>
      </c>
      <c r="D18" s="1229">
        <v>0</v>
      </c>
      <c r="E18" s="1229">
        <v>0</v>
      </c>
      <c r="F18" s="1230">
        <v>0</v>
      </c>
      <c r="G18" s="1228">
        <v>0</v>
      </c>
      <c r="H18" s="1229">
        <v>0</v>
      </c>
      <c r="I18" s="1229">
        <v>0</v>
      </c>
      <c r="J18" s="1229">
        <v>0</v>
      </c>
      <c r="K18" s="1229">
        <v>0</v>
      </c>
      <c r="L18" s="1229">
        <v>0</v>
      </c>
      <c r="M18" s="1229">
        <v>0</v>
      </c>
      <c r="N18" s="1230">
        <v>0</v>
      </c>
    </row>
    <row r="19" spans="1:14" s="1233" customFormat="1" ht="22.15" customHeight="1">
      <c r="A19" s="1227" t="s">
        <v>595</v>
      </c>
      <c r="B19" s="1228">
        <v>3</v>
      </c>
      <c r="C19" s="1229">
        <v>0</v>
      </c>
      <c r="D19" s="1229">
        <v>3</v>
      </c>
      <c r="E19" s="1229">
        <v>3</v>
      </c>
      <c r="F19" s="1230">
        <v>0</v>
      </c>
      <c r="G19" s="1228">
        <v>8</v>
      </c>
      <c r="H19" s="1231">
        <v>2.7</v>
      </c>
      <c r="I19" s="1229">
        <v>5</v>
      </c>
      <c r="J19" s="1229">
        <v>3</v>
      </c>
      <c r="K19" s="1229">
        <v>3</v>
      </c>
      <c r="L19" s="1232">
        <v>1</v>
      </c>
      <c r="M19" s="1229">
        <v>3</v>
      </c>
      <c r="N19" s="1230">
        <v>0</v>
      </c>
    </row>
    <row r="20" spans="1:14" s="1233" customFormat="1" ht="22.15" customHeight="1">
      <c r="A20" s="1227" t="s">
        <v>596</v>
      </c>
      <c r="B20" s="1228">
        <v>1</v>
      </c>
      <c r="C20" s="1229">
        <v>0</v>
      </c>
      <c r="D20" s="1229">
        <v>1</v>
      </c>
      <c r="E20" s="1229">
        <v>1</v>
      </c>
      <c r="F20" s="1230">
        <v>0</v>
      </c>
      <c r="G20" s="1228">
        <v>3</v>
      </c>
      <c r="H20" s="1231">
        <v>3</v>
      </c>
      <c r="I20" s="1229">
        <v>2</v>
      </c>
      <c r="J20" s="1229">
        <v>1</v>
      </c>
      <c r="K20" s="1229">
        <v>2</v>
      </c>
      <c r="L20" s="1232">
        <v>2</v>
      </c>
      <c r="M20" s="1229">
        <v>1</v>
      </c>
      <c r="N20" s="1230">
        <v>1</v>
      </c>
    </row>
    <row r="21" spans="1:14" s="1233" customFormat="1" ht="22.15" customHeight="1">
      <c r="A21" s="1227" t="s">
        <v>597</v>
      </c>
      <c r="B21" s="1228">
        <v>0</v>
      </c>
      <c r="C21" s="1229">
        <v>0</v>
      </c>
      <c r="D21" s="1229">
        <v>0</v>
      </c>
      <c r="E21" s="1229">
        <v>0</v>
      </c>
      <c r="F21" s="1230">
        <v>0</v>
      </c>
      <c r="G21" s="1228">
        <v>0</v>
      </c>
      <c r="H21" s="1229">
        <v>0</v>
      </c>
      <c r="I21" s="1229">
        <v>0</v>
      </c>
      <c r="J21" s="1229">
        <v>0</v>
      </c>
      <c r="K21" s="1229">
        <v>0</v>
      </c>
      <c r="L21" s="1229">
        <v>0</v>
      </c>
      <c r="M21" s="1229">
        <v>0</v>
      </c>
      <c r="N21" s="1230">
        <v>0</v>
      </c>
    </row>
    <row r="22" spans="1:14" s="1233" customFormat="1" ht="22.15" customHeight="1">
      <c r="A22" s="1227" t="s">
        <v>598</v>
      </c>
      <c r="B22" s="1228">
        <v>0</v>
      </c>
      <c r="C22" s="1229">
        <v>0</v>
      </c>
      <c r="D22" s="1229">
        <v>0</v>
      </c>
      <c r="E22" s="1229">
        <v>0</v>
      </c>
      <c r="F22" s="1230">
        <v>0</v>
      </c>
      <c r="G22" s="1228">
        <v>0</v>
      </c>
      <c r="H22" s="1229">
        <v>0</v>
      </c>
      <c r="I22" s="1229">
        <v>0</v>
      </c>
      <c r="J22" s="1229">
        <v>0</v>
      </c>
      <c r="K22" s="1229">
        <v>0</v>
      </c>
      <c r="L22" s="1229">
        <v>0</v>
      </c>
      <c r="M22" s="1229">
        <v>0</v>
      </c>
      <c r="N22" s="1230">
        <v>0</v>
      </c>
    </row>
    <row r="23" spans="1:14" s="1233" customFormat="1" ht="22.15" customHeight="1">
      <c r="A23" s="1227" t="s">
        <v>599</v>
      </c>
      <c r="B23" s="1228">
        <v>0</v>
      </c>
      <c r="C23" s="1229">
        <v>0</v>
      </c>
      <c r="D23" s="1229">
        <v>0</v>
      </c>
      <c r="E23" s="1229">
        <v>0</v>
      </c>
      <c r="F23" s="1230">
        <v>0</v>
      </c>
      <c r="G23" s="1228">
        <v>0</v>
      </c>
      <c r="H23" s="1229">
        <v>0</v>
      </c>
      <c r="I23" s="1229">
        <v>0</v>
      </c>
      <c r="J23" s="1229">
        <v>0</v>
      </c>
      <c r="K23" s="1229">
        <v>0</v>
      </c>
      <c r="L23" s="1229">
        <v>0</v>
      </c>
      <c r="M23" s="1229">
        <v>0</v>
      </c>
      <c r="N23" s="1230">
        <v>0</v>
      </c>
    </row>
    <row r="24" spans="1:14" s="1233" customFormat="1" ht="22.15" customHeight="1">
      <c r="A24" s="1227" t="s">
        <v>600</v>
      </c>
      <c r="B24" s="1228">
        <v>0</v>
      </c>
      <c r="C24" s="1229">
        <v>0</v>
      </c>
      <c r="D24" s="1229">
        <v>0</v>
      </c>
      <c r="E24" s="1229">
        <v>0</v>
      </c>
      <c r="F24" s="1230">
        <v>0</v>
      </c>
      <c r="G24" s="1228">
        <v>0</v>
      </c>
      <c r="H24" s="1229">
        <v>0</v>
      </c>
      <c r="I24" s="1229">
        <v>0</v>
      </c>
      <c r="J24" s="1229">
        <v>0</v>
      </c>
      <c r="K24" s="1229">
        <v>0</v>
      </c>
      <c r="L24" s="1229">
        <v>0</v>
      </c>
      <c r="M24" s="1229">
        <v>0</v>
      </c>
      <c r="N24" s="1230">
        <v>0</v>
      </c>
    </row>
    <row r="25" spans="1:14" s="1233" customFormat="1" ht="22.15" customHeight="1">
      <c r="A25" s="1227" t="s">
        <v>601</v>
      </c>
      <c r="B25" s="1228">
        <v>0</v>
      </c>
      <c r="C25" s="1229">
        <v>0</v>
      </c>
      <c r="D25" s="1229">
        <v>0</v>
      </c>
      <c r="E25" s="1229">
        <v>0</v>
      </c>
      <c r="F25" s="1230">
        <v>0</v>
      </c>
      <c r="G25" s="1228">
        <v>0</v>
      </c>
      <c r="H25" s="1229">
        <v>0</v>
      </c>
      <c r="I25" s="1229">
        <v>0</v>
      </c>
      <c r="J25" s="1229">
        <v>0</v>
      </c>
      <c r="K25" s="1229">
        <v>0</v>
      </c>
      <c r="L25" s="1229">
        <v>0</v>
      </c>
      <c r="M25" s="1229">
        <v>0</v>
      </c>
      <c r="N25" s="1230">
        <v>0</v>
      </c>
    </row>
    <row r="26" spans="1:14" s="1233" customFormat="1" ht="22.15" customHeight="1">
      <c r="A26" s="1227" t="s">
        <v>602</v>
      </c>
      <c r="B26" s="1228">
        <v>0</v>
      </c>
      <c r="C26" s="1229">
        <v>0</v>
      </c>
      <c r="D26" s="1229">
        <v>0</v>
      </c>
      <c r="E26" s="1229">
        <v>0</v>
      </c>
      <c r="F26" s="1230">
        <v>0</v>
      </c>
      <c r="G26" s="1228">
        <v>0</v>
      </c>
      <c r="H26" s="1229">
        <v>0</v>
      </c>
      <c r="I26" s="1229">
        <v>0</v>
      </c>
      <c r="J26" s="1229">
        <v>0</v>
      </c>
      <c r="K26" s="1229">
        <v>0</v>
      </c>
      <c r="L26" s="1229">
        <v>0</v>
      </c>
      <c r="M26" s="1229">
        <v>0</v>
      </c>
      <c r="N26" s="1230">
        <v>0</v>
      </c>
    </row>
    <row r="27" spans="1:14" s="1233" customFormat="1" ht="22.15" customHeight="1">
      <c r="A27" s="1227" t="s">
        <v>603</v>
      </c>
      <c r="B27" s="1228">
        <v>0</v>
      </c>
      <c r="C27" s="1229">
        <v>0</v>
      </c>
      <c r="D27" s="1229">
        <v>0</v>
      </c>
      <c r="E27" s="1229">
        <v>0</v>
      </c>
      <c r="F27" s="1230">
        <v>0</v>
      </c>
      <c r="G27" s="1228">
        <v>0</v>
      </c>
      <c r="H27" s="1229">
        <v>0</v>
      </c>
      <c r="I27" s="1229">
        <v>0</v>
      </c>
      <c r="J27" s="1229">
        <v>0</v>
      </c>
      <c r="K27" s="1229">
        <v>0</v>
      </c>
      <c r="L27" s="1229">
        <v>0</v>
      </c>
      <c r="M27" s="1229">
        <v>0</v>
      </c>
      <c r="N27" s="1230">
        <v>0</v>
      </c>
    </row>
    <row r="28" spans="1:14" s="1233" customFormat="1" ht="22.15" customHeight="1">
      <c r="A28" s="1227" t="s">
        <v>604</v>
      </c>
      <c r="B28" s="1228">
        <v>1</v>
      </c>
      <c r="C28" s="1229">
        <v>0</v>
      </c>
      <c r="D28" s="1229">
        <v>1</v>
      </c>
      <c r="E28" s="1229">
        <v>1</v>
      </c>
      <c r="F28" s="1230">
        <v>0</v>
      </c>
      <c r="G28" s="1228">
        <v>2</v>
      </c>
      <c r="H28" s="1231">
        <v>2</v>
      </c>
      <c r="I28" s="1229">
        <v>1</v>
      </c>
      <c r="J28" s="1229">
        <v>1</v>
      </c>
      <c r="K28" s="1229">
        <v>1</v>
      </c>
      <c r="L28" s="1232">
        <v>1</v>
      </c>
      <c r="M28" s="1229">
        <v>1</v>
      </c>
      <c r="N28" s="1230">
        <v>0</v>
      </c>
    </row>
    <row r="29" spans="1:14" s="1233" customFormat="1" ht="22.15" customHeight="1">
      <c r="A29" s="1227" t="s">
        <v>605</v>
      </c>
      <c r="B29" s="1228">
        <v>2</v>
      </c>
      <c r="C29" s="1229">
        <v>0</v>
      </c>
      <c r="D29" s="1229">
        <v>2</v>
      </c>
      <c r="E29" s="1229">
        <v>1</v>
      </c>
      <c r="F29" s="1230">
        <v>1</v>
      </c>
      <c r="G29" s="1228">
        <v>7</v>
      </c>
      <c r="H29" s="1231">
        <v>3.5</v>
      </c>
      <c r="I29" s="1229">
        <v>3</v>
      </c>
      <c r="J29" s="1229">
        <v>4</v>
      </c>
      <c r="K29" s="1229">
        <v>2</v>
      </c>
      <c r="L29" s="1232">
        <v>1</v>
      </c>
      <c r="M29" s="1229">
        <v>2</v>
      </c>
      <c r="N29" s="1230">
        <v>0</v>
      </c>
    </row>
    <row r="30" spans="1:14" s="1233" customFormat="1" ht="22.15" customHeight="1">
      <c r="A30" s="1227" t="s">
        <v>606</v>
      </c>
      <c r="B30" s="1228">
        <v>0</v>
      </c>
      <c r="C30" s="1229">
        <v>0</v>
      </c>
      <c r="D30" s="1229">
        <v>0</v>
      </c>
      <c r="E30" s="1229">
        <v>0</v>
      </c>
      <c r="F30" s="1230">
        <v>0</v>
      </c>
      <c r="G30" s="1228">
        <v>0</v>
      </c>
      <c r="H30" s="1231"/>
      <c r="I30" s="1229">
        <v>0</v>
      </c>
      <c r="J30" s="1229">
        <v>0</v>
      </c>
      <c r="K30" s="1229">
        <v>0</v>
      </c>
      <c r="L30" s="1229">
        <v>0</v>
      </c>
      <c r="M30" s="1229">
        <v>0</v>
      </c>
      <c r="N30" s="1230">
        <v>0</v>
      </c>
    </row>
    <row r="31" spans="1:14" s="1233" customFormat="1" ht="22.15" customHeight="1">
      <c r="A31" s="1227" t="s">
        <v>607</v>
      </c>
      <c r="B31" s="1228">
        <v>0</v>
      </c>
      <c r="C31" s="1229">
        <v>0</v>
      </c>
      <c r="D31" s="1229">
        <v>0</v>
      </c>
      <c r="E31" s="1229">
        <v>0</v>
      </c>
      <c r="F31" s="1230">
        <v>0</v>
      </c>
      <c r="G31" s="1228">
        <v>0</v>
      </c>
      <c r="H31" s="1231"/>
      <c r="I31" s="1229">
        <v>0</v>
      </c>
      <c r="J31" s="1229">
        <v>0</v>
      </c>
      <c r="K31" s="1229">
        <v>0</v>
      </c>
      <c r="L31" s="1229">
        <v>0</v>
      </c>
      <c r="M31" s="1229">
        <v>0</v>
      </c>
      <c r="N31" s="1230">
        <v>0</v>
      </c>
    </row>
    <row r="32" spans="1:14" s="1233" customFormat="1" ht="22.15" customHeight="1">
      <c r="A32" s="1227" t="s">
        <v>608</v>
      </c>
      <c r="B32" s="1228">
        <v>2</v>
      </c>
      <c r="C32" s="1229">
        <v>0</v>
      </c>
      <c r="D32" s="1229">
        <v>2</v>
      </c>
      <c r="E32" s="1229">
        <v>1</v>
      </c>
      <c r="F32" s="1230">
        <v>1</v>
      </c>
      <c r="G32" s="1228">
        <v>5</v>
      </c>
      <c r="H32" s="1231">
        <v>2.5</v>
      </c>
      <c r="I32" s="1229">
        <v>3</v>
      </c>
      <c r="J32" s="1229">
        <v>2</v>
      </c>
      <c r="K32" s="1229">
        <v>3</v>
      </c>
      <c r="L32" s="1232">
        <v>1.5</v>
      </c>
      <c r="M32" s="1229">
        <v>2</v>
      </c>
      <c r="N32" s="1230">
        <v>1</v>
      </c>
    </row>
    <row r="33" spans="1:14" s="1233" customFormat="1" ht="22.15" customHeight="1">
      <c r="A33" s="1227" t="s">
        <v>609</v>
      </c>
      <c r="B33" s="1228">
        <v>2</v>
      </c>
      <c r="C33" s="1229">
        <v>2</v>
      </c>
      <c r="D33" s="1229">
        <v>0</v>
      </c>
      <c r="E33" s="1229">
        <v>0</v>
      </c>
      <c r="F33" s="1230">
        <v>0</v>
      </c>
      <c r="G33" s="1228">
        <v>4</v>
      </c>
      <c r="H33" s="1234">
        <v>2</v>
      </c>
      <c r="I33" s="1229">
        <v>3</v>
      </c>
      <c r="J33" s="1229">
        <v>1</v>
      </c>
      <c r="K33" s="1229">
        <v>4</v>
      </c>
      <c r="L33" s="1235">
        <v>2</v>
      </c>
      <c r="M33" s="1229">
        <v>3</v>
      </c>
      <c r="N33" s="1230">
        <v>1</v>
      </c>
    </row>
    <row r="34" spans="1:14" s="1233" customFormat="1" ht="22.15" customHeight="1">
      <c r="A34" s="1227" t="s">
        <v>610</v>
      </c>
      <c r="B34" s="1228">
        <v>1</v>
      </c>
      <c r="C34" s="1229">
        <v>0</v>
      </c>
      <c r="D34" s="1229">
        <v>1</v>
      </c>
      <c r="E34" s="1229">
        <v>0</v>
      </c>
      <c r="F34" s="1230">
        <v>1</v>
      </c>
      <c r="G34" s="1228">
        <v>2</v>
      </c>
      <c r="H34" s="1231">
        <v>2</v>
      </c>
      <c r="I34" s="1229">
        <v>1</v>
      </c>
      <c r="J34" s="1229">
        <v>1</v>
      </c>
      <c r="K34" s="1229">
        <v>1</v>
      </c>
      <c r="L34" s="1232">
        <v>1</v>
      </c>
      <c r="M34" s="1229">
        <v>1</v>
      </c>
      <c r="N34" s="1230">
        <v>0</v>
      </c>
    </row>
    <row r="35" spans="1:14" s="1233" customFormat="1" ht="22.15" customHeight="1">
      <c r="A35" s="1227" t="s">
        <v>611</v>
      </c>
      <c r="B35" s="1228">
        <v>0</v>
      </c>
      <c r="C35" s="1229">
        <v>0</v>
      </c>
      <c r="D35" s="1229">
        <v>0</v>
      </c>
      <c r="E35" s="1229">
        <v>0</v>
      </c>
      <c r="F35" s="1230">
        <v>0</v>
      </c>
      <c r="G35" s="1228">
        <v>0</v>
      </c>
      <c r="H35" s="1229">
        <v>0</v>
      </c>
      <c r="I35" s="1229">
        <v>0</v>
      </c>
      <c r="J35" s="1229">
        <v>0</v>
      </c>
      <c r="K35" s="1229">
        <v>0</v>
      </c>
      <c r="L35" s="1229">
        <v>0</v>
      </c>
      <c r="M35" s="1229">
        <v>0</v>
      </c>
      <c r="N35" s="1230">
        <v>0</v>
      </c>
    </row>
    <row r="36" spans="1:14" s="1233" customFormat="1" ht="22.15" customHeight="1">
      <c r="A36" s="1227" t="s">
        <v>612</v>
      </c>
      <c r="B36" s="1228">
        <v>0</v>
      </c>
      <c r="C36" s="1229">
        <v>0</v>
      </c>
      <c r="D36" s="1229">
        <v>0</v>
      </c>
      <c r="E36" s="1229">
        <v>0</v>
      </c>
      <c r="F36" s="1230">
        <v>0</v>
      </c>
      <c r="G36" s="1228">
        <v>0</v>
      </c>
      <c r="H36" s="1229">
        <v>0</v>
      </c>
      <c r="I36" s="1229">
        <v>0</v>
      </c>
      <c r="J36" s="1229">
        <v>0</v>
      </c>
      <c r="K36" s="1229">
        <v>0</v>
      </c>
      <c r="L36" s="1229">
        <v>0</v>
      </c>
      <c r="M36" s="1229">
        <v>0</v>
      </c>
      <c r="N36" s="1230">
        <v>0</v>
      </c>
    </row>
    <row r="37" spans="1:14" s="1233" customFormat="1" ht="22.15" customHeight="1">
      <c r="A37" s="1236" t="s">
        <v>613</v>
      </c>
      <c r="B37" s="1237">
        <v>2</v>
      </c>
      <c r="C37" s="1238">
        <v>2</v>
      </c>
      <c r="D37" s="1238">
        <v>0</v>
      </c>
      <c r="E37" s="1238">
        <v>0</v>
      </c>
      <c r="F37" s="1239">
        <v>0</v>
      </c>
      <c r="G37" s="1237">
        <v>5</v>
      </c>
      <c r="H37" s="1240">
        <v>2.5</v>
      </c>
      <c r="I37" s="1238">
        <v>3</v>
      </c>
      <c r="J37" s="1238">
        <v>2</v>
      </c>
      <c r="K37" s="1238">
        <v>4</v>
      </c>
      <c r="L37" s="1241">
        <v>2</v>
      </c>
      <c r="M37" s="1238">
        <v>2</v>
      </c>
      <c r="N37" s="1239">
        <v>2</v>
      </c>
    </row>
    <row r="38" spans="1:14" ht="15.95" customHeight="1">
      <c r="A38" s="204" t="s">
        <v>614</v>
      </c>
      <c r="B38" s="188"/>
      <c r="C38" s="188"/>
      <c r="D38" s="216"/>
      <c r="E38" s="216"/>
      <c r="F38" s="216"/>
      <c r="G38" s="204" t="s">
        <v>614</v>
      </c>
      <c r="H38" s="216"/>
      <c r="I38" s="216"/>
      <c r="J38" s="216"/>
      <c r="K38" s="216"/>
      <c r="L38" s="216"/>
      <c r="M38" s="216"/>
      <c r="N38" s="216"/>
    </row>
  </sheetData>
  <mergeCells count="15">
    <mergeCell ref="B9:B10"/>
    <mergeCell ref="C9:C10"/>
    <mergeCell ref="D9:F9"/>
    <mergeCell ref="E7:F7"/>
    <mergeCell ref="G7:I7"/>
    <mergeCell ref="L7:N7"/>
    <mergeCell ref="B8:F8"/>
    <mergeCell ref="G8:J8"/>
    <mergeCell ref="K8:N8"/>
    <mergeCell ref="A2:F2"/>
    <mergeCell ref="G2:N2"/>
    <mergeCell ref="A3:F3"/>
    <mergeCell ref="G3:N3"/>
    <mergeCell ref="A4:F4"/>
    <mergeCell ref="G4:N4"/>
  </mergeCells>
  <phoneticPr fontId="6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6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7"/>
  <sheetViews>
    <sheetView view="pageBreakPreview" topLeftCell="A4" zoomScale="85" zoomScaleSheetLayoutView="85" workbookViewId="0">
      <selection activeCell="M24" sqref="M24"/>
    </sheetView>
  </sheetViews>
  <sheetFormatPr defaultColWidth="8.75" defaultRowHeight="15.75"/>
  <cols>
    <col min="1" max="1" width="10.625" customWidth="1"/>
    <col min="2" max="2" width="13.125" customWidth="1"/>
    <col min="3" max="3" width="12.125" customWidth="1"/>
    <col min="4" max="4" width="12.875" customWidth="1"/>
    <col min="5" max="5" width="12.125" customWidth="1"/>
    <col min="6" max="6" width="12" customWidth="1"/>
    <col min="7" max="7" width="12.875" customWidth="1"/>
    <col min="8" max="8" width="8.75" style="1"/>
    <col min="9" max="20" width="9" style="1" customWidth="1"/>
    <col min="21" max="16384" width="8.75" style="1"/>
  </cols>
  <sheetData>
    <row r="1" spans="1:10" ht="5.0999999999999996" customHeight="1">
      <c r="A1" s="163"/>
      <c r="B1" s="163"/>
      <c r="C1" s="163"/>
      <c r="D1" s="163"/>
      <c r="E1" s="163"/>
      <c r="F1" s="163"/>
      <c r="G1" s="163"/>
    </row>
    <row r="2" spans="1:10" ht="50.1" customHeight="1">
      <c r="A2" s="935"/>
      <c r="B2" s="935"/>
      <c r="C2" s="935"/>
      <c r="D2" s="935"/>
      <c r="E2" s="935"/>
      <c r="F2" s="935"/>
      <c r="G2" s="935"/>
    </row>
    <row r="3" spans="1:10" s="106" customFormat="1" ht="21" customHeight="1">
      <c r="A3" s="946" t="s">
        <v>767</v>
      </c>
      <c r="B3" s="947"/>
      <c r="C3" s="947"/>
      <c r="D3" s="947"/>
      <c r="E3" s="947"/>
      <c r="F3" s="947"/>
      <c r="G3" s="947"/>
    </row>
    <row r="4" spans="1:10" s="106" customFormat="1" ht="20.100000000000001" customHeight="1">
      <c r="A4" s="938" t="s">
        <v>615</v>
      </c>
      <c r="B4" s="938"/>
      <c r="C4" s="938"/>
      <c r="D4" s="938"/>
      <c r="E4" s="938"/>
      <c r="F4" s="938"/>
      <c r="G4" s="938"/>
    </row>
    <row r="5" spans="1:10" ht="20.100000000000001" customHeight="1">
      <c r="A5" s="204" t="s">
        <v>616</v>
      </c>
      <c r="B5" s="221"/>
      <c r="C5" s="221"/>
      <c r="D5" s="221"/>
      <c r="E5" s="221"/>
      <c r="F5" s="204"/>
      <c r="G5" s="310" t="s">
        <v>617</v>
      </c>
    </row>
    <row r="6" spans="1:10" s="22" customFormat="1" ht="18" customHeight="1">
      <c r="A6" s="6" t="s">
        <v>618</v>
      </c>
      <c r="B6" s="1064" t="s">
        <v>619</v>
      </c>
      <c r="C6" s="1064"/>
      <c r="D6" s="1064"/>
      <c r="E6" s="1061"/>
      <c r="F6" s="1070" t="s">
        <v>620</v>
      </c>
      <c r="G6" s="1163" t="s">
        <v>621</v>
      </c>
    </row>
    <row r="7" spans="1:10" s="22" customFormat="1" ht="18" customHeight="1">
      <c r="A7" s="10"/>
      <c r="B7" s="949" t="s">
        <v>622</v>
      </c>
      <c r="C7" s="950"/>
      <c r="D7" s="948" t="s">
        <v>623</v>
      </c>
      <c r="E7" s="950"/>
      <c r="F7" s="1071"/>
      <c r="G7" s="1164"/>
    </row>
    <row r="8" spans="1:10" s="22" customFormat="1" ht="18" customHeight="1">
      <c r="A8" s="531"/>
      <c r="B8" s="952" t="s">
        <v>624</v>
      </c>
      <c r="C8" s="953"/>
      <c r="D8" s="951" t="s">
        <v>625</v>
      </c>
      <c r="E8" s="953"/>
      <c r="F8" s="1071"/>
      <c r="G8" s="1164"/>
    </row>
    <row r="9" spans="1:10" s="24" customFormat="1" ht="18" customHeight="1">
      <c r="A9" s="8"/>
      <c r="B9" s="678" t="s">
        <v>626</v>
      </c>
      <c r="C9" s="674" t="s">
        <v>627</v>
      </c>
      <c r="D9" s="673" t="s">
        <v>626</v>
      </c>
      <c r="E9" s="673" t="s">
        <v>627</v>
      </c>
      <c r="F9" s="705" t="s">
        <v>628</v>
      </c>
      <c r="G9" s="705" t="s">
        <v>629</v>
      </c>
    </row>
    <row r="10" spans="1:10" s="24" customFormat="1" ht="18" customHeight="1">
      <c r="A10" s="384" t="s">
        <v>581</v>
      </c>
      <c r="B10" s="667" t="s">
        <v>630</v>
      </c>
      <c r="C10" s="668" t="s">
        <v>631</v>
      </c>
      <c r="D10" s="668" t="s">
        <v>630</v>
      </c>
      <c r="E10" s="668" t="s">
        <v>631</v>
      </c>
      <c r="F10" s="668" t="s">
        <v>632</v>
      </c>
      <c r="G10" s="668" t="s">
        <v>633</v>
      </c>
    </row>
    <row r="11" spans="1:10" s="143" customFormat="1" ht="40.9" customHeight="1">
      <c r="A11" s="533">
        <v>2015</v>
      </c>
      <c r="B11" s="93">
        <v>1131</v>
      </c>
      <c r="C11" s="93">
        <v>16889</v>
      </c>
      <c r="D11" s="534">
        <v>2</v>
      </c>
      <c r="E11" s="534">
        <v>8</v>
      </c>
      <c r="F11" s="93">
        <v>290</v>
      </c>
      <c r="G11" s="94">
        <v>588</v>
      </c>
      <c r="I11" s="532"/>
      <c r="J11" s="532"/>
    </row>
    <row r="12" spans="1:10" s="143" customFormat="1" ht="40.9" customHeight="1">
      <c r="A12" s="533">
        <v>2016</v>
      </c>
      <c r="B12" s="93">
        <v>1189</v>
      </c>
      <c r="C12" s="93">
        <v>16378</v>
      </c>
      <c r="D12" s="534">
        <v>3</v>
      </c>
      <c r="E12" s="534">
        <v>10</v>
      </c>
      <c r="F12" s="93">
        <v>285</v>
      </c>
      <c r="G12" s="94">
        <v>638</v>
      </c>
      <c r="I12" s="532"/>
      <c r="J12" s="532"/>
    </row>
    <row r="13" spans="1:10" s="143" customFormat="1" ht="40.9" customHeight="1">
      <c r="A13" s="533">
        <v>2017</v>
      </c>
      <c r="B13" s="93">
        <v>1087</v>
      </c>
      <c r="C13" s="93">
        <v>16388</v>
      </c>
      <c r="D13" s="534">
        <v>1</v>
      </c>
      <c r="E13" s="534">
        <v>7</v>
      </c>
      <c r="F13" s="93">
        <v>237</v>
      </c>
      <c r="G13" s="94">
        <v>594</v>
      </c>
      <c r="I13" s="532"/>
      <c r="J13" s="532"/>
    </row>
    <row r="14" spans="1:10" s="143" customFormat="1" ht="40.9" customHeight="1">
      <c r="A14" s="533">
        <v>2018</v>
      </c>
      <c r="B14" s="93">
        <v>1086</v>
      </c>
      <c r="C14" s="93">
        <v>23034.400000000001</v>
      </c>
      <c r="D14" s="534">
        <v>11</v>
      </c>
      <c r="E14" s="534">
        <v>54</v>
      </c>
      <c r="F14" s="93">
        <v>209</v>
      </c>
      <c r="G14" s="94">
        <v>608</v>
      </c>
      <c r="I14" s="532"/>
      <c r="J14" s="532"/>
    </row>
    <row r="15" spans="1:10" s="535" customFormat="1" ht="40.9" customHeight="1">
      <c r="A15" s="421">
        <v>2019</v>
      </c>
      <c r="B15" s="616">
        <v>1050</v>
      </c>
      <c r="C15" s="616">
        <v>22044</v>
      </c>
      <c r="D15" s="762">
        <v>12</v>
      </c>
      <c r="E15" s="762">
        <v>65</v>
      </c>
      <c r="F15" s="616">
        <v>190</v>
      </c>
      <c r="G15" s="618">
        <v>589</v>
      </c>
      <c r="I15" s="536"/>
      <c r="J15" s="536"/>
    </row>
    <row r="16" spans="1:10" s="535" customFormat="1" ht="40.9" customHeight="1">
      <c r="A16" s="420">
        <v>2020</v>
      </c>
      <c r="B16" s="837">
        <v>1037</v>
      </c>
      <c r="C16" s="837">
        <v>22144</v>
      </c>
      <c r="D16" s="851">
        <v>12</v>
      </c>
      <c r="E16" s="851">
        <v>65</v>
      </c>
      <c r="F16" s="837">
        <v>186</v>
      </c>
      <c r="G16" s="839">
        <v>586</v>
      </c>
      <c r="I16" s="536"/>
      <c r="J16" s="536"/>
    </row>
    <row r="17" spans="1:7" s="22" customFormat="1" ht="17.45" customHeight="1">
      <c r="A17" s="6" t="s">
        <v>618</v>
      </c>
      <c r="B17" s="664" t="s">
        <v>634</v>
      </c>
      <c r="C17" s="673" t="s">
        <v>635</v>
      </c>
      <c r="D17" s="673" t="s">
        <v>636</v>
      </c>
      <c r="E17" s="673" t="s">
        <v>637</v>
      </c>
      <c r="F17" s="673" t="s">
        <v>638</v>
      </c>
      <c r="G17" s="1070" t="s">
        <v>639</v>
      </c>
    </row>
    <row r="18" spans="1:7" s="22" customFormat="1" ht="17.45" customHeight="1">
      <c r="A18" s="10"/>
      <c r="B18" s="678" t="s">
        <v>640</v>
      </c>
      <c r="C18" s="674" t="s">
        <v>640</v>
      </c>
      <c r="D18" s="674" t="s">
        <v>640</v>
      </c>
      <c r="E18" s="674" t="s">
        <v>640</v>
      </c>
      <c r="F18" s="674" t="s">
        <v>640</v>
      </c>
      <c r="G18" s="1071"/>
    </row>
    <row r="19" spans="1:7" s="24" customFormat="1" ht="17.45" customHeight="1">
      <c r="A19" s="8"/>
      <c r="B19" s="705" t="s">
        <v>641</v>
      </c>
      <c r="C19" s="705" t="s">
        <v>642</v>
      </c>
      <c r="D19" s="705" t="s">
        <v>643</v>
      </c>
      <c r="E19" s="705" t="s">
        <v>644</v>
      </c>
      <c r="F19" s="705" t="s">
        <v>645</v>
      </c>
      <c r="G19" s="705" t="s">
        <v>646</v>
      </c>
    </row>
    <row r="20" spans="1:7" s="24" customFormat="1" ht="17.45" customHeight="1">
      <c r="A20" s="384" t="s">
        <v>581</v>
      </c>
      <c r="B20" s="668" t="s">
        <v>647</v>
      </c>
      <c r="C20" s="668" t="s">
        <v>648</v>
      </c>
      <c r="D20" s="668" t="s">
        <v>649</v>
      </c>
      <c r="E20" s="668" t="s">
        <v>650</v>
      </c>
      <c r="F20" s="668" t="s">
        <v>651</v>
      </c>
      <c r="G20" s="668" t="s">
        <v>651</v>
      </c>
    </row>
    <row r="21" spans="1:7" s="537" customFormat="1" ht="40.9" customHeight="1">
      <c r="A21" s="533">
        <v>2015</v>
      </c>
      <c r="B21" s="93">
        <v>138</v>
      </c>
      <c r="C21" s="93">
        <v>13</v>
      </c>
      <c r="D21" s="93">
        <v>26</v>
      </c>
      <c r="E21" s="93">
        <v>23</v>
      </c>
      <c r="F21" s="93">
        <v>39</v>
      </c>
      <c r="G21" s="94">
        <v>14</v>
      </c>
    </row>
    <row r="22" spans="1:7" s="537" customFormat="1" ht="40.9" customHeight="1">
      <c r="A22" s="533">
        <v>2016</v>
      </c>
      <c r="B22" s="93">
        <v>150</v>
      </c>
      <c r="C22" s="93">
        <v>13</v>
      </c>
      <c r="D22" s="93">
        <v>28</v>
      </c>
      <c r="E22" s="93">
        <v>28</v>
      </c>
      <c r="F22" s="93">
        <v>35</v>
      </c>
      <c r="G22" s="94">
        <v>12</v>
      </c>
    </row>
    <row r="23" spans="1:7" s="537" customFormat="1" ht="40.9" customHeight="1">
      <c r="A23" s="533">
        <v>2017</v>
      </c>
      <c r="B23" s="93">
        <v>143</v>
      </c>
      <c r="C23" s="93">
        <v>11</v>
      </c>
      <c r="D23" s="93">
        <v>32</v>
      </c>
      <c r="E23" s="93">
        <v>25</v>
      </c>
      <c r="F23" s="93">
        <v>33</v>
      </c>
      <c r="G23" s="94">
        <v>12</v>
      </c>
    </row>
    <row r="24" spans="1:7" s="537" customFormat="1" ht="40.9" customHeight="1">
      <c r="A24" s="533">
        <v>2018</v>
      </c>
      <c r="B24" s="93">
        <v>152</v>
      </c>
      <c r="C24" s="93">
        <v>9</v>
      </c>
      <c r="D24" s="93">
        <v>42</v>
      </c>
      <c r="E24" s="93">
        <v>25</v>
      </c>
      <c r="F24" s="93">
        <v>37</v>
      </c>
      <c r="G24" s="94">
        <v>15</v>
      </c>
    </row>
    <row r="25" spans="1:7" s="223" customFormat="1" ht="40.9" customHeight="1">
      <c r="A25" s="421">
        <v>2019</v>
      </c>
      <c r="B25" s="616">
        <v>142</v>
      </c>
      <c r="C25" s="616">
        <v>5</v>
      </c>
      <c r="D25" s="616">
        <v>46</v>
      </c>
      <c r="E25" s="616">
        <v>23</v>
      </c>
      <c r="F25" s="616">
        <v>41</v>
      </c>
      <c r="G25" s="618">
        <v>14</v>
      </c>
    </row>
    <row r="26" spans="1:7" s="570" customFormat="1" ht="40.9" customHeight="1">
      <c r="A26" s="420">
        <v>2020</v>
      </c>
      <c r="B26" s="809">
        <v>144</v>
      </c>
      <c r="C26" s="809">
        <v>5</v>
      </c>
      <c r="D26" s="809">
        <v>48</v>
      </c>
      <c r="E26" s="809">
        <v>24</v>
      </c>
      <c r="F26" s="809">
        <v>42</v>
      </c>
      <c r="G26" s="811">
        <v>14</v>
      </c>
    </row>
    <row r="27" spans="1:7" s="539" customFormat="1" ht="15.95" customHeight="1">
      <c r="A27" s="478" t="s">
        <v>652</v>
      </c>
      <c r="B27" s="538"/>
      <c r="C27" s="145"/>
      <c r="D27" s="145"/>
      <c r="E27" s="145"/>
      <c r="F27" s="145"/>
      <c r="G27" s="145"/>
    </row>
  </sheetData>
  <mergeCells count="11">
    <mergeCell ref="G17:G18"/>
    <mergeCell ref="A2:G2"/>
    <mergeCell ref="A3:G3"/>
    <mergeCell ref="A4:G4"/>
    <mergeCell ref="B6:E6"/>
    <mergeCell ref="F6:F8"/>
    <mergeCell ref="G6:G8"/>
    <mergeCell ref="B7:C7"/>
    <mergeCell ref="D7:E7"/>
    <mergeCell ref="B8:C8"/>
    <mergeCell ref="D8:E8"/>
  </mergeCells>
  <phoneticPr fontId="6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23"/>
  <sheetViews>
    <sheetView view="pageBreakPreview" topLeftCell="A13" zoomScaleSheetLayoutView="100" workbookViewId="0">
      <selection activeCell="O22" sqref="O22"/>
    </sheetView>
  </sheetViews>
  <sheetFormatPr defaultColWidth="9" defaultRowHeight="15.75"/>
  <cols>
    <col min="1" max="1" width="11.5" style="172" customWidth="1"/>
    <col min="2" max="2" width="10.5" customWidth="1"/>
    <col min="3" max="3" width="11.5" customWidth="1"/>
    <col min="4" max="6" width="10.625" style="173" customWidth="1"/>
    <col min="7" max="7" width="8.875" customWidth="1"/>
    <col min="8" max="8" width="10.625" style="173" customWidth="1"/>
    <col min="9" max="16384" width="9" style="173"/>
  </cols>
  <sheetData>
    <row r="1" spans="1:8" ht="5.0999999999999996" customHeight="1">
      <c r="A1" s="188"/>
      <c r="B1" s="216"/>
      <c r="C1" s="216"/>
      <c r="D1" s="217"/>
      <c r="E1" s="217"/>
      <c r="F1" s="217"/>
      <c r="G1" s="216"/>
      <c r="H1" s="217"/>
    </row>
    <row r="2" spans="1:8" ht="50.1" customHeight="1">
      <c r="A2" s="1105"/>
      <c r="B2" s="1105"/>
      <c r="C2" s="1105"/>
      <c r="D2" s="1105"/>
      <c r="E2" s="1105"/>
      <c r="F2" s="1105"/>
      <c r="G2" s="1105"/>
      <c r="H2" s="1105"/>
    </row>
    <row r="3" spans="1:8" s="2" customFormat="1" ht="21" customHeight="1">
      <c r="A3" s="1106" t="s">
        <v>768</v>
      </c>
      <c r="B3" s="1106"/>
      <c r="C3" s="1106"/>
      <c r="D3" s="1106"/>
      <c r="E3" s="1106"/>
      <c r="F3" s="1106"/>
      <c r="G3" s="1106"/>
      <c r="H3" s="1106"/>
    </row>
    <row r="4" spans="1:8" s="2" customFormat="1" ht="20.100000000000001" customHeight="1">
      <c r="A4" s="1140" t="s">
        <v>657</v>
      </c>
      <c r="B4" s="1140"/>
      <c r="C4" s="1140"/>
      <c r="D4" s="1140"/>
      <c r="E4" s="1140"/>
      <c r="F4" s="1140"/>
      <c r="G4" s="1140"/>
      <c r="H4" s="1140"/>
    </row>
    <row r="5" spans="1:8" s="191" customFormat="1" ht="20.100000000000001" customHeight="1">
      <c r="A5" s="175" t="s">
        <v>653</v>
      </c>
      <c r="B5" s="1165"/>
      <c r="C5" s="1165"/>
      <c r="D5" s="1165"/>
      <c r="E5" s="1165"/>
      <c r="F5" s="1165"/>
      <c r="G5" s="310"/>
      <c r="H5" s="310" t="s">
        <v>654</v>
      </c>
    </row>
    <row r="6" spans="1:8" s="7" customFormat="1" ht="18" customHeight="1">
      <c r="A6" s="6" t="s">
        <v>63</v>
      </c>
      <c r="B6" s="218" t="s">
        <v>192</v>
      </c>
      <c r="C6" s="219" t="s">
        <v>658</v>
      </c>
      <c r="D6" s="219" t="s">
        <v>659</v>
      </c>
      <c r="E6" s="219" t="s">
        <v>660</v>
      </c>
      <c r="F6" s="219" t="s">
        <v>661</v>
      </c>
      <c r="G6" s="219" t="s">
        <v>662</v>
      </c>
      <c r="H6" s="219" t="s">
        <v>663</v>
      </c>
    </row>
    <row r="7" spans="1:8" s="9" customFormat="1" ht="18" customHeight="1">
      <c r="A7" s="415"/>
      <c r="B7" s="280"/>
      <c r="C7" s="273"/>
      <c r="D7" s="273" t="s">
        <v>664</v>
      </c>
      <c r="E7" s="273" t="s">
        <v>665</v>
      </c>
      <c r="F7" s="705"/>
      <c r="G7" s="705" t="s">
        <v>666</v>
      </c>
      <c r="H7" s="705" t="s">
        <v>667</v>
      </c>
    </row>
    <row r="8" spans="1:8" s="9" customFormat="1" ht="18" customHeight="1">
      <c r="A8" s="757" t="s">
        <v>15</v>
      </c>
      <c r="B8" s="151" t="s">
        <v>668</v>
      </c>
      <c r="C8" s="468" t="s">
        <v>669</v>
      </c>
      <c r="D8" s="758" t="s">
        <v>670</v>
      </c>
      <c r="E8" s="468" t="s">
        <v>671</v>
      </c>
      <c r="F8" s="468" t="s">
        <v>672</v>
      </c>
      <c r="G8" s="468" t="s">
        <v>673</v>
      </c>
      <c r="H8" s="668" t="s">
        <v>674</v>
      </c>
    </row>
    <row r="9" spans="1:8" s="186" customFormat="1" ht="42.4" customHeight="1">
      <c r="A9" s="533">
        <v>2015</v>
      </c>
      <c r="B9" s="534">
        <v>35</v>
      </c>
      <c r="C9" s="534" t="s">
        <v>43</v>
      </c>
      <c r="D9" s="534" t="s">
        <v>43</v>
      </c>
      <c r="E9" s="534" t="s">
        <v>43</v>
      </c>
      <c r="F9" s="93" t="s">
        <v>43</v>
      </c>
      <c r="G9" s="93">
        <v>1</v>
      </c>
      <c r="H9" s="540" t="s">
        <v>43</v>
      </c>
    </row>
    <row r="10" spans="1:8" s="186" customFormat="1" ht="42.4" customHeight="1">
      <c r="A10" s="533">
        <v>2016</v>
      </c>
      <c r="B10" s="534">
        <v>35</v>
      </c>
      <c r="C10" s="534" t="s">
        <v>43</v>
      </c>
      <c r="D10" s="534" t="s">
        <v>43</v>
      </c>
      <c r="E10" s="534" t="s">
        <v>72</v>
      </c>
      <c r="F10" s="93" t="s">
        <v>43</v>
      </c>
      <c r="G10" s="93">
        <v>1</v>
      </c>
      <c r="H10" s="540" t="s">
        <v>43</v>
      </c>
    </row>
    <row r="11" spans="1:8" s="186" customFormat="1" ht="42.4" customHeight="1">
      <c r="A11" s="533">
        <v>2017</v>
      </c>
      <c r="B11" s="534">
        <v>35</v>
      </c>
      <c r="C11" s="534" t="s">
        <v>43</v>
      </c>
      <c r="D11" s="534" t="s">
        <v>43</v>
      </c>
      <c r="E11" s="534" t="s">
        <v>72</v>
      </c>
      <c r="F11" s="93" t="s">
        <v>43</v>
      </c>
      <c r="G11" s="93">
        <v>1</v>
      </c>
      <c r="H11" s="540" t="s">
        <v>43</v>
      </c>
    </row>
    <row r="12" spans="1:8" s="186" customFormat="1" ht="42.4" customHeight="1">
      <c r="A12" s="533">
        <v>2018</v>
      </c>
      <c r="B12" s="534">
        <v>35</v>
      </c>
      <c r="C12" s="534" t="s">
        <v>43</v>
      </c>
      <c r="D12" s="534" t="s">
        <v>43</v>
      </c>
      <c r="E12" s="534" t="s">
        <v>72</v>
      </c>
      <c r="F12" s="93" t="s">
        <v>43</v>
      </c>
      <c r="G12" s="93">
        <v>1</v>
      </c>
      <c r="H12" s="540" t="s">
        <v>43</v>
      </c>
    </row>
    <row r="13" spans="1:8" s="186" customFormat="1" ht="42.4" customHeight="1">
      <c r="A13" s="421">
        <v>2019</v>
      </c>
      <c r="B13" s="762">
        <v>35</v>
      </c>
      <c r="C13" s="762" t="s">
        <v>72</v>
      </c>
      <c r="D13" s="762" t="s">
        <v>72</v>
      </c>
      <c r="E13" s="762" t="s">
        <v>72</v>
      </c>
      <c r="F13" s="616" t="s">
        <v>72</v>
      </c>
      <c r="G13" s="616">
        <v>1</v>
      </c>
      <c r="H13" s="764" t="s">
        <v>72</v>
      </c>
    </row>
    <row r="14" spans="1:8" s="186" customFormat="1" ht="42.4" customHeight="1">
      <c r="A14" s="420">
        <v>2020</v>
      </c>
      <c r="B14" s="868">
        <v>35</v>
      </c>
      <c r="C14" s="868" t="s">
        <v>72</v>
      </c>
      <c r="D14" s="868" t="s">
        <v>72</v>
      </c>
      <c r="E14" s="868" t="s">
        <v>72</v>
      </c>
      <c r="F14" s="569" t="s">
        <v>72</v>
      </c>
      <c r="G14" s="569">
        <v>1</v>
      </c>
      <c r="H14" s="869" t="s">
        <v>72</v>
      </c>
    </row>
    <row r="15" spans="1:8" s="184" customFormat="1" ht="18" customHeight="1">
      <c r="A15" s="6" t="s">
        <v>63</v>
      </c>
      <c r="B15" s="673" t="s">
        <v>675</v>
      </c>
      <c r="C15" s="698" t="s">
        <v>676</v>
      </c>
      <c r="D15" s="698" t="s">
        <v>656</v>
      </c>
      <c r="E15" s="698" t="s">
        <v>677</v>
      </c>
      <c r="F15" s="698" t="s">
        <v>678</v>
      </c>
      <c r="G15" s="1166" t="s">
        <v>339</v>
      </c>
      <c r="H15" s="1167"/>
    </row>
    <row r="16" spans="1:8" s="36" customFormat="1" ht="18" customHeight="1">
      <c r="A16" s="272"/>
      <c r="B16" s="705" t="s">
        <v>679</v>
      </c>
      <c r="C16" s="706" t="s">
        <v>680</v>
      </c>
      <c r="D16" s="706" t="s">
        <v>681</v>
      </c>
      <c r="E16" s="706" t="s">
        <v>682</v>
      </c>
      <c r="F16" s="706"/>
      <c r="G16" s="699"/>
      <c r="H16" s="700"/>
    </row>
    <row r="17" spans="1:8" s="36" customFormat="1" ht="18" customHeight="1">
      <c r="A17" s="384" t="s">
        <v>683</v>
      </c>
      <c r="B17" s="386" t="s">
        <v>684</v>
      </c>
      <c r="C17" s="765" t="s">
        <v>685</v>
      </c>
      <c r="D17" s="766" t="s">
        <v>681</v>
      </c>
      <c r="E17" s="765" t="s">
        <v>686</v>
      </c>
      <c r="F17" s="765" t="s">
        <v>687</v>
      </c>
      <c r="G17" s="1136" t="s">
        <v>179</v>
      </c>
      <c r="H17" s="1137"/>
    </row>
    <row r="18" spans="1:8" s="186" customFormat="1" ht="42.4" customHeight="1">
      <c r="A18" s="763">
        <v>2015</v>
      </c>
      <c r="B18" s="534">
        <v>0</v>
      </c>
      <c r="C18" s="534">
        <v>0</v>
      </c>
      <c r="D18" s="534">
        <v>0</v>
      </c>
      <c r="E18" s="534">
        <v>0</v>
      </c>
      <c r="F18" s="534">
        <v>0</v>
      </c>
      <c r="G18" s="685">
        <v>34</v>
      </c>
      <c r="H18" s="686"/>
    </row>
    <row r="19" spans="1:8" s="186" customFormat="1" ht="42.4" customHeight="1">
      <c r="A19" s="763">
        <v>2016</v>
      </c>
      <c r="B19" s="534">
        <v>0</v>
      </c>
      <c r="C19" s="534">
        <v>0</v>
      </c>
      <c r="D19" s="534">
        <v>0</v>
      </c>
      <c r="E19" s="534">
        <v>0</v>
      </c>
      <c r="F19" s="534">
        <v>0</v>
      </c>
      <c r="G19" s="685">
        <v>34</v>
      </c>
      <c r="H19" s="686"/>
    </row>
    <row r="20" spans="1:8" s="186" customFormat="1" ht="42.4" customHeight="1">
      <c r="A20" s="763">
        <v>2017</v>
      </c>
      <c r="B20" s="534" t="s">
        <v>43</v>
      </c>
      <c r="C20" s="534" t="s">
        <v>43</v>
      </c>
      <c r="D20" s="534" t="s">
        <v>43</v>
      </c>
      <c r="E20" s="534" t="s">
        <v>43</v>
      </c>
      <c r="F20" s="534" t="s">
        <v>43</v>
      </c>
      <c r="G20" s="685">
        <v>34</v>
      </c>
      <c r="H20" s="686"/>
    </row>
    <row r="21" spans="1:8" s="186" customFormat="1" ht="42.4" customHeight="1">
      <c r="A21" s="763">
        <v>2018</v>
      </c>
      <c r="B21" s="534" t="s">
        <v>43</v>
      </c>
      <c r="C21" s="534" t="s">
        <v>43</v>
      </c>
      <c r="D21" s="534" t="s">
        <v>43</v>
      </c>
      <c r="E21" s="534" t="s">
        <v>43</v>
      </c>
      <c r="F21" s="534" t="s">
        <v>43</v>
      </c>
      <c r="G21" s="685">
        <v>34</v>
      </c>
      <c r="H21" s="686"/>
    </row>
    <row r="22" spans="1:8" s="186" customFormat="1" ht="42.4" customHeight="1">
      <c r="A22" s="421">
        <v>2019</v>
      </c>
      <c r="B22" s="762" t="s">
        <v>72</v>
      </c>
      <c r="C22" s="762" t="s">
        <v>72</v>
      </c>
      <c r="D22" s="762" t="s">
        <v>72</v>
      </c>
      <c r="E22" s="762" t="s">
        <v>72</v>
      </c>
      <c r="F22" s="762" t="s">
        <v>72</v>
      </c>
      <c r="G22" s="770">
        <v>34</v>
      </c>
      <c r="H22" s="852"/>
    </row>
    <row r="23" spans="1:8" s="186" customFormat="1" ht="42.4" customHeight="1">
      <c r="A23" s="420">
        <v>2020</v>
      </c>
      <c r="B23" s="870" t="s">
        <v>72</v>
      </c>
      <c r="C23" s="871" t="s">
        <v>72</v>
      </c>
      <c r="D23" s="871" t="s">
        <v>72</v>
      </c>
      <c r="E23" s="871" t="s">
        <v>72</v>
      </c>
      <c r="F23" s="871" t="s">
        <v>72</v>
      </c>
      <c r="G23" s="872">
        <v>34</v>
      </c>
      <c r="H23" s="873"/>
    </row>
    <row r="24" spans="1:8" ht="15.95" customHeight="1">
      <c r="A24" s="175" t="s">
        <v>688</v>
      </c>
      <c r="B24" s="282"/>
      <c r="C24" s="282"/>
      <c r="D24" s="217"/>
      <c r="E24" s="217"/>
      <c r="F24" s="217"/>
      <c r="G24" s="282"/>
      <c r="H24" s="217"/>
    </row>
    <row r="25" spans="1:8" ht="15.75" customHeight="1">
      <c r="A25" s="173"/>
      <c r="B25" s="1"/>
      <c r="C25" s="1"/>
      <c r="G25" s="1"/>
    </row>
    <row r="26" spans="1:8" ht="15.75" customHeight="1">
      <c r="A26" s="173"/>
      <c r="B26" s="1"/>
      <c r="C26" s="1"/>
      <c r="G26" s="1"/>
    </row>
    <row r="27" spans="1:8" ht="15.75" customHeight="1">
      <c r="A27" s="173"/>
      <c r="B27" s="1"/>
      <c r="C27" s="1"/>
      <c r="G27" s="1"/>
    </row>
    <row r="28" spans="1:8" ht="15.75" customHeight="1">
      <c r="A28" s="173"/>
      <c r="B28" s="1"/>
      <c r="C28" s="1"/>
      <c r="G28" s="1"/>
    </row>
    <row r="29" spans="1:8" ht="15.75" customHeight="1">
      <c r="A29" s="173"/>
      <c r="B29" s="1"/>
      <c r="C29" s="1"/>
      <c r="G29" s="1"/>
    </row>
    <row r="30" spans="1:8" ht="15.75" customHeight="1">
      <c r="A30" s="173"/>
      <c r="B30" s="1"/>
      <c r="C30" s="1"/>
      <c r="G30" s="1"/>
    </row>
    <row r="31" spans="1:8" ht="15.75" customHeight="1">
      <c r="A31" s="173"/>
      <c r="B31" s="1"/>
      <c r="C31" s="1"/>
      <c r="G31" s="1"/>
    </row>
    <row r="32" spans="1:8" ht="15.75" customHeight="1">
      <c r="A32" s="173"/>
      <c r="B32" s="1"/>
      <c r="C32" s="1"/>
      <c r="G32" s="1"/>
    </row>
    <row r="33" spans="1:7" ht="15.75" customHeight="1">
      <c r="A33" s="173"/>
      <c r="B33" s="1"/>
      <c r="C33" s="1"/>
      <c r="G33" s="1"/>
    </row>
    <row r="34" spans="1:7" ht="15.75" customHeight="1">
      <c r="A34" s="173"/>
      <c r="B34" s="1"/>
      <c r="C34" s="1"/>
      <c r="G34" s="1"/>
    </row>
    <row r="35" spans="1:7" ht="15.75" customHeight="1">
      <c r="A35" s="173"/>
      <c r="B35" s="1"/>
      <c r="C35" s="1"/>
      <c r="G35" s="1"/>
    </row>
    <row r="36" spans="1:7" ht="15.75" customHeight="1">
      <c r="A36" s="173"/>
      <c r="B36" s="1"/>
      <c r="C36" s="1"/>
      <c r="G36" s="1"/>
    </row>
    <row r="37" spans="1:7" ht="15.75" customHeight="1">
      <c r="A37" s="173"/>
      <c r="B37" s="1"/>
      <c r="C37" s="1"/>
      <c r="G37" s="1"/>
    </row>
    <row r="38" spans="1:7" ht="15.75" customHeight="1">
      <c r="A38" s="173"/>
      <c r="B38" s="1"/>
      <c r="C38" s="1"/>
      <c r="G38" s="1"/>
    </row>
    <row r="39" spans="1:7" ht="15.75" customHeight="1">
      <c r="A39" s="173"/>
      <c r="B39" s="1"/>
      <c r="C39" s="1"/>
      <c r="G39" s="1"/>
    </row>
    <row r="40" spans="1:7" ht="15.75" customHeight="1">
      <c r="A40" s="173"/>
      <c r="B40" s="1"/>
      <c r="C40" s="1"/>
      <c r="G40" s="1"/>
    </row>
    <row r="41" spans="1:7" ht="15.75" customHeight="1">
      <c r="A41" s="173"/>
      <c r="B41" s="1"/>
      <c r="C41" s="1"/>
      <c r="G41" s="1"/>
    </row>
    <row r="42" spans="1:7" ht="15.75" customHeight="1">
      <c r="A42" s="173"/>
      <c r="B42" s="1"/>
      <c r="C42" s="1"/>
      <c r="G42" s="1"/>
    </row>
    <row r="43" spans="1:7" ht="15.75" customHeight="1">
      <c r="A43" s="173"/>
      <c r="B43" s="1"/>
      <c r="C43" s="1"/>
      <c r="G43" s="1"/>
    </row>
    <row r="44" spans="1:7" ht="15.75" customHeight="1">
      <c r="A44" s="173"/>
      <c r="B44" s="1"/>
      <c r="C44" s="1"/>
      <c r="G44" s="1"/>
    </row>
    <row r="45" spans="1:7" ht="15.75" customHeight="1">
      <c r="A45" s="173"/>
      <c r="B45" s="1"/>
      <c r="C45" s="1"/>
      <c r="G45" s="1"/>
    </row>
    <row r="46" spans="1:7" ht="15.75" customHeight="1">
      <c r="A46" s="173"/>
      <c r="B46" s="1"/>
      <c r="C46" s="1"/>
      <c r="G46" s="1"/>
    </row>
    <row r="47" spans="1:7" ht="15.75" customHeight="1">
      <c r="A47" s="173"/>
      <c r="B47" s="1"/>
      <c r="C47" s="1"/>
      <c r="G47" s="1"/>
    </row>
    <row r="48" spans="1:7" ht="15.75" customHeight="1">
      <c r="A48" s="173"/>
      <c r="B48" s="1"/>
      <c r="C48" s="1"/>
      <c r="G48" s="1"/>
    </row>
    <row r="49" spans="1:7" ht="15.75" customHeight="1">
      <c r="A49" s="173"/>
      <c r="B49" s="1"/>
      <c r="C49" s="1"/>
      <c r="G49" s="1"/>
    </row>
    <row r="50" spans="1:7" ht="15.75" customHeight="1">
      <c r="A50" s="173"/>
      <c r="B50" s="1"/>
      <c r="C50" s="1"/>
      <c r="G50" s="1"/>
    </row>
    <row r="51" spans="1:7" ht="15.75" customHeight="1">
      <c r="A51" s="173"/>
      <c r="B51" s="1"/>
      <c r="C51" s="1"/>
      <c r="G51" s="1"/>
    </row>
    <row r="52" spans="1:7" ht="15.75" customHeight="1">
      <c r="A52" s="173"/>
      <c r="B52" s="1"/>
      <c r="C52" s="1"/>
      <c r="G52" s="1"/>
    </row>
    <row r="53" spans="1:7" ht="15.75" customHeight="1">
      <c r="A53" s="173"/>
      <c r="B53" s="1"/>
      <c r="C53" s="1"/>
      <c r="G53" s="1"/>
    </row>
    <row r="54" spans="1:7" ht="15.75" customHeight="1">
      <c r="A54" s="173"/>
      <c r="B54" s="1"/>
      <c r="C54" s="1"/>
      <c r="G54" s="1"/>
    </row>
    <row r="55" spans="1:7" ht="15.75" customHeight="1">
      <c r="A55" s="173"/>
      <c r="B55" s="1"/>
      <c r="C55" s="1"/>
      <c r="G55" s="1"/>
    </row>
    <row r="56" spans="1:7" ht="15.75" customHeight="1">
      <c r="A56" s="173"/>
      <c r="B56" s="1"/>
      <c r="C56" s="1"/>
      <c r="G56" s="1"/>
    </row>
    <row r="57" spans="1:7" ht="15.75" customHeight="1">
      <c r="A57" s="173"/>
      <c r="B57" s="1"/>
      <c r="C57" s="1"/>
      <c r="G57" s="1"/>
    </row>
    <row r="58" spans="1:7" ht="15.75" customHeight="1">
      <c r="A58" s="173"/>
      <c r="B58" s="1"/>
      <c r="C58" s="1"/>
      <c r="G58" s="1"/>
    </row>
    <row r="59" spans="1:7" ht="15.75" customHeight="1">
      <c r="A59" s="173"/>
      <c r="B59" s="1"/>
      <c r="C59" s="1"/>
      <c r="G59" s="1"/>
    </row>
    <row r="60" spans="1:7" ht="15.75" customHeight="1">
      <c r="A60" s="173"/>
      <c r="B60" s="1"/>
      <c r="C60" s="1"/>
      <c r="G60" s="1"/>
    </row>
    <row r="61" spans="1:7" ht="15.75" customHeight="1">
      <c r="A61" s="173"/>
      <c r="B61" s="1"/>
      <c r="C61" s="1"/>
      <c r="G61" s="1"/>
    </row>
    <row r="62" spans="1:7" ht="15.75" customHeight="1">
      <c r="A62" s="173"/>
      <c r="B62" s="1"/>
      <c r="C62" s="1"/>
      <c r="G62" s="1"/>
    </row>
    <row r="63" spans="1:7" ht="15.75" customHeight="1">
      <c r="A63" s="173"/>
      <c r="B63" s="1"/>
      <c r="C63" s="1"/>
      <c r="G63" s="1"/>
    </row>
    <row r="64" spans="1:7" ht="15.75" customHeight="1">
      <c r="A64" s="173"/>
      <c r="B64" s="1"/>
      <c r="C64" s="1"/>
      <c r="G64" s="1"/>
    </row>
    <row r="65" spans="1:7" ht="15.75" customHeight="1">
      <c r="A65" s="173"/>
      <c r="B65" s="1"/>
      <c r="C65" s="1"/>
      <c r="G65" s="1"/>
    </row>
    <row r="66" spans="1:7" ht="15.75" customHeight="1">
      <c r="A66" s="173"/>
      <c r="B66" s="1"/>
      <c r="C66" s="1"/>
      <c r="G66" s="1"/>
    </row>
    <row r="67" spans="1:7" ht="15.75" customHeight="1">
      <c r="A67" s="173"/>
      <c r="B67" s="1"/>
      <c r="C67" s="1"/>
      <c r="G67" s="1"/>
    </row>
    <row r="68" spans="1:7" ht="15.75" customHeight="1">
      <c r="A68" s="173"/>
      <c r="B68" s="1"/>
      <c r="C68" s="1"/>
      <c r="G68" s="1"/>
    </row>
    <row r="69" spans="1:7" ht="15.75" customHeight="1">
      <c r="A69" s="173"/>
      <c r="B69" s="1"/>
      <c r="C69" s="1"/>
      <c r="G69" s="1"/>
    </row>
    <row r="70" spans="1:7" ht="15.75" customHeight="1">
      <c r="A70" s="173"/>
      <c r="B70" s="1"/>
      <c r="C70" s="1"/>
      <c r="G70" s="1"/>
    </row>
    <row r="71" spans="1:7" ht="15.75" customHeight="1">
      <c r="A71" s="173"/>
      <c r="B71" s="1"/>
      <c r="C71" s="1"/>
      <c r="G71" s="1"/>
    </row>
    <row r="72" spans="1:7" ht="15.75" customHeight="1">
      <c r="A72" s="173"/>
      <c r="B72" s="1"/>
      <c r="C72" s="1"/>
      <c r="G72" s="1"/>
    </row>
    <row r="73" spans="1:7" ht="15.75" customHeight="1">
      <c r="A73" s="173"/>
      <c r="B73" s="1"/>
      <c r="C73" s="1"/>
      <c r="G73" s="1"/>
    </row>
    <row r="74" spans="1:7" ht="15.75" customHeight="1">
      <c r="A74" s="173"/>
      <c r="B74" s="1"/>
      <c r="C74" s="1"/>
      <c r="G74" s="1"/>
    </row>
    <row r="75" spans="1:7" ht="15.75" customHeight="1">
      <c r="A75" s="173"/>
      <c r="B75" s="1"/>
      <c r="C75" s="1"/>
      <c r="G75" s="1"/>
    </row>
    <row r="76" spans="1:7" ht="15.75" customHeight="1">
      <c r="A76" s="173"/>
      <c r="B76" s="1"/>
      <c r="C76" s="1"/>
      <c r="G76" s="1"/>
    </row>
    <row r="77" spans="1:7" ht="15.75" customHeight="1">
      <c r="A77" s="173"/>
      <c r="B77" s="1"/>
      <c r="C77" s="1"/>
      <c r="G77" s="1"/>
    </row>
    <row r="78" spans="1:7" ht="15.75" customHeight="1">
      <c r="A78" s="173"/>
      <c r="B78" s="1"/>
      <c r="C78" s="1"/>
      <c r="G78" s="1"/>
    </row>
    <row r="79" spans="1:7" ht="15.75" customHeight="1">
      <c r="A79" s="173"/>
      <c r="B79" s="1"/>
      <c r="C79" s="1"/>
      <c r="G79" s="1"/>
    </row>
    <row r="80" spans="1:7" ht="15.75" customHeight="1">
      <c r="A80" s="173"/>
      <c r="B80" s="1"/>
      <c r="C80" s="1"/>
      <c r="G80" s="1"/>
    </row>
    <row r="81" spans="1:7" ht="15.75" customHeight="1">
      <c r="A81" s="173"/>
      <c r="B81" s="1"/>
      <c r="C81" s="1"/>
      <c r="G81" s="1"/>
    </row>
    <row r="82" spans="1:7" ht="15.75" customHeight="1">
      <c r="A82" s="173"/>
      <c r="B82" s="1"/>
      <c r="C82" s="1"/>
      <c r="G82" s="1"/>
    </row>
    <row r="83" spans="1:7" ht="15.75" customHeight="1">
      <c r="A83" s="173"/>
      <c r="B83" s="1"/>
      <c r="C83" s="1"/>
      <c r="G83" s="1"/>
    </row>
    <row r="84" spans="1:7" ht="15.75" customHeight="1">
      <c r="A84" s="173"/>
      <c r="B84" s="1"/>
      <c r="C84" s="1"/>
      <c r="G84" s="1"/>
    </row>
    <row r="85" spans="1:7" ht="15.75" customHeight="1">
      <c r="A85" s="173"/>
      <c r="B85" s="1"/>
      <c r="C85" s="1"/>
      <c r="G85" s="1"/>
    </row>
    <row r="86" spans="1:7" ht="15.75" customHeight="1">
      <c r="A86" s="173"/>
      <c r="B86" s="1"/>
      <c r="C86" s="1"/>
      <c r="G86" s="1"/>
    </row>
    <row r="87" spans="1:7" ht="15.75" customHeight="1">
      <c r="A87" s="173"/>
      <c r="B87" s="1"/>
      <c r="C87" s="1"/>
      <c r="G87" s="1"/>
    </row>
    <row r="88" spans="1:7" ht="15.75" customHeight="1">
      <c r="A88" s="173"/>
      <c r="B88" s="1"/>
      <c r="C88" s="1"/>
      <c r="G88" s="1"/>
    </row>
    <row r="89" spans="1:7" ht="15.75" customHeight="1">
      <c r="A89" s="173"/>
      <c r="B89" s="1"/>
      <c r="C89" s="1"/>
      <c r="G89" s="1"/>
    </row>
    <row r="90" spans="1:7" ht="15.75" customHeight="1">
      <c r="A90" s="173"/>
      <c r="B90" s="1"/>
      <c r="C90" s="1"/>
      <c r="G90" s="1"/>
    </row>
    <row r="91" spans="1:7" ht="15.75" customHeight="1">
      <c r="A91" s="173"/>
      <c r="B91" s="1"/>
      <c r="C91" s="1"/>
      <c r="G91" s="1"/>
    </row>
    <row r="92" spans="1:7" ht="15.75" customHeight="1">
      <c r="A92" s="173"/>
      <c r="B92" s="1"/>
      <c r="C92" s="1"/>
      <c r="G92" s="1"/>
    </row>
    <row r="93" spans="1:7" ht="15.75" customHeight="1">
      <c r="A93" s="173"/>
      <c r="B93" s="1"/>
      <c r="C93" s="1"/>
      <c r="G93" s="1"/>
    </row>
    <row r="94" spans="1:7" ht="15.75" customHeight="1">
      <c r="A94" s="173"/>
      <c r="B94" s="1"/>
      <c r="C94" s="1"/>
      <c r="G94" s="1"/>
    </row>
    <row r="95" spans="1:7" ht="15.75" customHeight="1">
      <c r="A95" s="173"/>
      <c r="B95" s="1"/>
      <c r="C95" s="1"/>
      <c r="G95" s="1"/>
    </row>
    <row r="96" spans="1:7" ht="15.75" customHeight="1">
      <c r="A96" s="173"/>
      <c r="B96" s="1"/>
      <c r="C96" s="1"/>
      <c r="G96" s="1"/>
    </row>
    <row r="97" spans="1:7" ht="15.75" customHeight="1">
      <c r="A97" s="173"/>
      <c r="B97" s="1"/>
      <c r="C97" s="1"/>
      <c r="G97" s="1"/>
    </row>
    <row r="98" spans="1:7" ht="15.75" customHeight="1">
      <c r="A98" s="173"/>
      <c r="B98" s="1"/>
      <c r="C98" s="1"/>
      <c r="G98" s="1"/>
    </row>
    <row r="99" spans="1:7" ht="15.75" customHeight="1">
      <c r="A99" s="173"/>
      <c r="B99" s="1"/>
      <c r="C99" s="1"/>
      <c r="G99" s="1"/>
    </row>
    <row r="100" spans="1:7" ht="15.75" customHeight="1">
      <c r="A100" s="173"/>
      <c r="B100" s="1"/>
      <c r="C100" s="1"/>
      <c r="G100" s="1"/>
    </row>
    <row r="101" spans="1:7" ht="15.75" customHeight="1">
      <c r="A101" s="173"/>
      <c r="B101" s="1"/>
      <c r="C101" s="1"/>
      <c r="G101" s="1"/>
    </row>
    <row r="102" spans="1:7" ht="15.75" customHeight="1">
      <c r="A102" s="173"/>
      <c r="B102" s="1"/>
      <c r="C102" s="1"/>
      <c r="G102" s="1"/>
    </row>
    <row r="103" spans="1:7" ht="15.75" customHeight="1">
      <c r="A103" s="173"/>
      <c r="B103" s="1"/>
      <c r="C103" s="1"/>
      <c r="G103" s="1"/>
    </row>
    <row r="104" spans="1:7" ht="15.75" customHeight="1">
      <c r="A104" s="173"/>
      <c r="B104" s="1"/>
      <c r="C104" s="1"/>
      <c r="G104" s="1"/>
    </row>
    <row r="105" spans="1:7" ht="15.75" customHeight="1">
      <c r="A105" s="173"/>
      <c r="B105" s="1"/>
      <c r="C105" s="1"/>
      <c r="G105" s="1"/>
    </row>
    <row r="106" spans="1:7" ht="15.75" customHeight="1">
      <c r="A106" s="173"/>
      <c r="B106" s="1"/>
      <c r="C106" s="1"/>
      <c r="G106" s="1"/>
    </row>
    <row r="107" spans="1:7" ht="15.75" customHeight="1">
      <c r="A107" s="173"/>
      <c r="B107" s="1"/>
      <c r="C107" s="1"/>
      <c r="G107" s="1"/>
    </row>
    <row r="108" spans="1:7" ht="15.75" customHeight="1">
      <c r="A108" s="173"/>
      <c r="B108" s="1"/>
      <c r="C108" s="1"/>
      <c r="G108" s="1"/>
    </row>
    <row r="109" spans="1:7" ht="15.75" customHeight="1">
      <c r="A109" s="173"/>
      <c r="B109" s="1"/>
      <c r="C109" s="1"/>
      <c r="G109" s="1"/>
    </row>
    <row r="110" spans="1:7" ht="15.75" customHeight="1">
      <c r="A110" s="173"/>
      <c r="B110" s="1"/>
      <c r="C110" s="1"/>
      <c r="G110" s="1"/>
    </row>
    <row r="111" spans="1:7" ht="15.75" customHeight="1">
      <c r="A111" s="173"/>
      <c r="B111" s="1"/>
      <c r="C111" s="1"/>
      <c r="G111" s="1"/>
    </row>
    <row r="112" spans="1:7" ht="15.75" customHeight="1">
      <c r="A112" s="173"/>
      <c r="B112" s="1"/>
      <c r="C112" s="1"/>
      <c r="G112" s="1"/>
    </row>
    <row r="113" spans="1:7" ht="15.75" customHeight="1">
      <c r="A113" s="173"/>
      <c r="B113" s="1"/>
      <c r="C113" s="1"/>
      <c r="G113" s="1"/>
    </row>
    <row r="114" spans="1:7" ht="15.75" customHeight="1">
      <c r="A114" s="173"/>
      <c r="B114" s="1"/>
      <c r="C114" s="1"/>
      <c r="G114" s="1"/>
    </row>
    <row r="115" spans="1:7" ht="15.75" customHeight="1">
      <c r="A115" s="173"/>
      <c r="B115" s="1"/>
      <c r="C115" s="1"/>
      <c r="G115" s="1"/>
    </row>
    <row r="116" spans="1:7" ht="15.75" customHeight="1">
      <c r="A116" s="173"/>
      <c r="B116" s="1"/>
      <c r="C116" s="1"/>
      <c r="G116" s="1"/>
    </row>
    <row r="117" spans="1:7" ht="15.75" customHeight="1">
      <c r="A117" s="173"/>
      <c r="B117" s="1"/>
      <c r="C117" s="1"/>
      <c r="G117" s="1"/>
    </row>
    <row r="118" spans="1:7" ht="15.75" customHeight="1">
      <c r="A118" s="173"/>
      <c r="B118" s="1"/>
      <c r="C118" s="1"/>
      <c r="G118" s="1"/>
    </row>
    <row r="119" spans="1:7" ht="15.75" customHeight="1">
      <c r="A119" s="173"/>
      <c r="B119" s="1"/>
      <c r="C119" s="1"/>
      <c r="G119" s="1"/>
    </row>
    <row r="120" spans="1:7" ht="15.75" customHeight="1">
      <c r="A120" s="173"/>
      <c r="B120" s="1"/>
      <c r="C120" s="1"/>
      <c r="G120" s="1"/>
    </row>
    <row r="121" spans="1:7" ht="15.75" customHeight="1">
      <c r="A121" s="173"/>
      <c r="B121" s="1"/>
      <c r="C121" s="1"/>
      <c r="G121" s="1"/>
    </row>
    <row r="122" spans="1:7" ht="15.75" customHeight="1">
      <c r="A122" s="173"/>
      <c r="B122" s="1"/>
      <c r="C122" s="1"/>
      <c r="G122" s="1"/>
    </row>
    <row r="123" spans="1:7" ht="15.75" customHeight="1">
      <c r="A123" s="173"/>
      <c r="B123" s="1"/>
      <c r="C123" s="1"/>
      <c r="G123" s="1"/>
    </row>
  </sheetData>
  <mergeCells count="6">
    <mergeCell ref="G17:H17"/>
    <mergeCell ref="A2:H2"/>
    <mergeCell ref="A3:H3"/>
    <mergeCell ref="A4:H4"/>
    <mergeCell ref="B5:F5"/>
    <mergeCell ref="G15:H15"/>
  </mergeCells>
  <phoneticPr fontId="6" type="noConversion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6"/>
  <sheetViews>
    <sheetView view="pageBreakPreview" topLeftCell="A7" zoomScaleSheetLayoutView="100" workbookViewId="0">
      <selection activeCell="T25" sqref="S25:T25"/>
    </sheetView>
  </sheetViews>
  <sheetFormatPr defaultColWidth="8.75" defaultRowHeight="15.75"/>
  <cols>
    <col min="1" max="1" width="7.625" customWidth="1"/>
    <col min="2" max="2" width="7.75" customWidth="1"/>
    <col min="3" max="3" width="12.25" customWidth="1"/>
    <col min="4" max="4" width="7.875" customWidth="1"/>
    <col min="5" max="5" width="12.125" customWidth="1"/>
    <col min="6" max="6" width="7.5" customWidth="1"/>
    <col min="7" max="7" width="11.375" customWidth="1"/>
    <col min="8" max="8" width="7.625" customWidth="1"/>
    <col min="9" max="9" width="11.625" customWidth="1"/>
    <col min="10" max="11" width="8.75" style="1"/>
    <col min="12" max="12" width="15.125" style="1" customWidth="1"/>
    <col min="13" max="16384" width="8.75" style="1"/>
  </cols>
  <sheetData>
    <row r="1" spans="1:12" customFormat="1" ht="5.0999999999999996" customHeight="1">
      <c r="A1" s="216"/>
      <c r="B1" s="216"/>
      <c r="C1" s="216"/>
      <c r="D1" s="216"/>
      <c r="E1" s="216"/>
      <c r="F1" s="216"/>
      <c r="G1" s="216"/>
      <c r="H1" s="216"/>
      <c r="I1" s="216"/>
    </row>
    <row r="2" spans="1:12" customFormat="1" ht="50.1" customHeight="1">
      <c r="A2" s="1159"/>
      <c r="B2" s="1159"/>
      <c r="C2" s="1159"/>
      <c r="D2" s="1159"/>
      <c r="E2" s="1159"/>
      <c r="F2" s="1159"/>
      <c r="G2" s="1159"/>
      <c r="H2" s="1159"/>
      <c r="I2" s="1159"/>
    </row>
    <row r="3" spans="1:12" s="542" customFormat="1" ht="21" customHeight="1">
      <c r="A3" s="1168" t="s">
        <v>769</v>
      </c>
      <c r="B3" s="1168"/>
      <c r="C3" s="1168"/>
      <c r="D3" s="1168"/>
      <c r="E3" s="1168"/>
      <c r="F3" s="1168"/>
      <c r="G3" s="1168"/>
      <c r="H3" s="1159"/>
      <c r="I3" s="1159"/>
    </row>
    <row r="4" spans="1:12" s="542" customFormat="1" ht="20.100000000000001" customHeight="1">
      <c r="A4" s="1169" t="s">
        <v>689</v>
      </c>
      <c r="B4" s="1169"/>
      <c r="C4" s="1169"/>
      <c r="D4" s="1169"/>
      <c r="E4" s="1169"/>
      <c r="F4" s="1169"/>
      <c r="G4" s="1169"/>
      <c r="H4" s="1159"/>
      <c r="I4" s="1159"/>
    </row>
    <row r="5" spans="1:12" s="511" customFormat="1" ht="20.100000000000001" customHeight="1">
      <c r="A5" s="204" t="s">
        <v>690</v>
      </c>
      <c r="B5" s="543"/>
      <c r="C5" s="1170"/>
      <c r="D5" s="1170"/>
      <c r="E5" s="1170"/>
      <c r="F5" s="996" t="s">
        <v>691</v>
      </c>
      <c r="G5" s="996"/>
      <c r="H5" s="1171"/>
      <c r="I5" s="1171"/>
    </row>
    <row r="6" spans="1:12" s="343" customFormat="1" ht="21.75" customHeight="1">
      <c r="A6" s="1174" t="s">
        <v>692</v>
      </c>
      <c r="B6" s="948" t="s">
        <v>693</v>
      </c>
      <c r="C6" s="950"/>
      <c r="D6" s="948" t="s">
        <v>694</v>
      </c>
      <c r="E6" s="950"/>
      <c r="F6" s="948" t="s">
        <v>695</v>
      </c>
      <c r="G6" s="950"/>
      <c r="H6" s="948" t="s">
        <v>696</v>
      </c>
      <c r="I6" s="950"/>
    </row>
    <row r="7" spans="1:12" s="347" customFormat="1" ht="21.95" customHeight="1">
      <c r="A7" s="1175"/>
      <c r="B7" s="971" t="s">
        <v>8</v>
      </c>
      <c r="C7" s="969"/>
      <c r="D7" s="971" t="s">
        <v>697</v>
      </c>
      <c r="E7" s="969"/>
      <c r="F7" s="971" t="s">
        <v>698</v>
      </c>
      <c r="G7" s="969"/>
      <c r="H7" s="971" t="s">
        <v>699</v>
      </c>
      <c r="I7" s="969"/>
    </row>
    <row r="8" spans="1:12" s="343" customFormat="1" ht="21.95" customHeight="1">
      <c r="A8" s="1172" t="s">
        <v>15</v>
      </c>
      <c r="B8" s="664" t="s">
        <v>700</v>
      </c>
      <c r="C8" s="673" t="s">
        <v>701</v>
      </c>
      <c r="D8" s="673" t="s">
        <v>700</v>
      </c>
      <c r="E8" s="673" t="s">
        <v>701</v>
      </c>
      <c r="F8" s="673" t="s">
        <v>700</v>
      </c>
      <c r="G8" s="662" t="s">
        <v>701</v>
      </c>
      <c r="H8" s="673" t="s">
        <v>700</v>
      </c>
      <c r="I8" s="673" t="s">
        <v>701</v>
      </c>
    </row>
    <row r="9" spans="1:12" s="24" customFormat="1" ht="21.95" customHeight="1">
      <c r="A9" s="1173"/>
      <c r="B9" s="667" t="s">
        <v>702</v>
      </c>
      <c r="C9" s="668" t="s">
        <v>703</v>
      </c>
      <c r="D9" s="668" t="s">
        <v>702</v>
      </c>
      <c r="E9" s="668" t="s">
        <v>703</v>
      </c>
      <c r="F9" s="668" t="s">
        <v>702</v>
      </c>
      <c r="G9" s="669" t="s">
        <v>703</v>
      </c>
      <c r="H9" s="668" t="s">
        <v>702</v>
      </c>
      <c r="I9" s="668" t="s">
        <v>703</v>
      </c>
    </row>
    <row r="10" spans="1:12" s="537" customFormat="1" ht="40.9" customHeight="1">
      <c r="A10" s="544">
        <v>2015</v>
      </c>
      <c r="B10" s="546">
        <v>26404</v>
      </c>
      <c r="C10" s="546">
        <v>105624000</v>
      </c>
      <c r="D10" s="546">
        <v>17386</v>
      </c>
      <c r="E10" s="547">
        <v>95788000</v>
      </c>
      <c r="F10" s="547">
        <v>154</v>
      </c>
      <c r="G10" s="547">
        <v>1093000</v>
      </c>
      <c r="H10" s="546">
        <v>389</v>
      </c>
      <c r="I10" s="548">
        <v>1182000</v>
      </c>
    </row>
    <row r="11" spans="1:12" s="537" customFormat="1" ht="40.9" customHeight="1">
      <c r="A11" s="545">
        <v>2016</v>
      </c>
      <c r="B11" s="546">
        <v>26737</v>
      </c>
      <c r="C11" s="546">
        <v>130490000</v>
      </c>
      <c r="D11" s="546">
        <v>17440</v>
      </c>
      <c r="E11" s="547">
        <v>94168383</v>
      </c>
      <c r="F11" s="547">
        <v>308</v>
      </c>
      <c r="G11" s="547">
        <v>2373890</v>
      </c>
      <c r="H11" s="546">
        <v>2501</v>
      </c>
      <c r="I11" s="548">
        <v>10511975</v>
      </c>
      <c r="K11" s="549"/>
      <c r="L11" s="549"/>
    </row>
    <row r="12" spans="1:12" s="537" customFormat="1" ht="40.9" customHeight="1">
      <c r="A12" s="545">
        <v>2017</v>
      </c>
      <c r="B12" s="546">
        <v>27209</v>
      </c>
      <c r="C12" s="546">
        <v>154357000</v>
      </c>
      <c r="D12" s="546">
        <v>15607</v>
      </c>
      <c r="E12" s="547">
        <v>105537000</v>
      </c>
      <c r="F12" s="547">
        <v>178</v>
      </c>
      <c r="G12" s="547">
        <v>1672000</v>
      </c>
      <c r="H12" s="546">
        <v>4545</v>
      </c>
      <c r="I12" s="548">
        <v>22711000</v>
      </c>
    </row>
    <row r="13" spans="1:12" s="537" customFormat="1" ht="40.9" customHeight="1">
      <c r="A13" s="545">
        <v>2018</v>
      </c>
      <c r="B13" s="546">
        <v>30385.117999999999</v>
      </c>
      <c r="C13" s="546">
        <v>156254000.74000001</v>
      </c>
      <c r="D13" s="546">
        <v>17977.955000000002</v>
      </c>
      <c r="E13" s="547">
        <v>117758000.94</v>
      </c>
      <c r="F13" s="547">
        <v>301.02300000000002</v>
      </c>
      <c r="G13" s="547">
        <v>3024000.9</v>
      </c>
      <c r="H13" s="546">
        <v>4646.01</v>
      </c>
      <c r="I13" s="548">
        <v>21080000.300000001</v>
      </c>
    </row>
    <row r="14" spans="1:12" s="503" customFormat="1" ht="40.9" customHeight="1">
      <c r="A14" s="767">
        <v>2019</v>
      </c>
      <c r="B14" s="546">
        <f>SUM(D14,F14,H14,B24,D24,F24)</f>
        <v>30812.300000000003</v>
      </c>
      <c r="C14" s="546">
        <f>SUM(E14,G14,I14,C24,E24,H24)</f>
        <v>170265000</v>
      </c>
      <c r="D14" s="546">
        <v>18132</v>
      </c>
      <c r="E14" s="547">
        <v>102210000</v>
      </c>
      <c r="F14" s="547">
        <v>1008.2</v>
      </c>
      <c r="G14" s="547">
        <v>6252000</v>
      </c>
      <c r="H14" s="546">
        <v>1387</v>
      </c>
      <c r="I14" s="548">
        <v>21898000</v>
      </c>
    </row>
    <row r="15" spans="1:12" s="503" customFormat="1" ht="40.9" customHeight="1">
      <c r="A15" s="572">
        <v>2020</v>
      </c>
      <c r="B15" s="853">
        <f>SUM(D15,F15,H15,B25,D25,F25)</f>
        <v>30795</v>
      </c>
      <c r="C15" s="853">
        <f>SUM(E15,G15,I15,C25,E25,H25)</f>
        <v>192055000</v>
      </c>
      <c r="D15" s="853">
        <v>21518</v>
      </c>
      <c r="E15" s="854">
        <v>131616000</v>
      </c>
      <c r="F15" s="854">
        <v>389</v>
      </c>
      <c r="G15" s="854">
        <v>2294000</v>
      </c>
      <c r="H15" s="853">
        <v>1326</v>
      </c>
      <c r="I15" s="855">
        <v>24950000</v>
      </c>
    </row>
    <row r="16" spans="1:12" s="22" customFormat="1" ht="21.95" customHeight="1">
      <c r="A16" s="1174" t="s">
        <v>692</v>
      </c>
      <c r="B16" s="948" t="s">
        <v>704</v>
      </c>
      <c r="C16" s="950"/>
      <c r="D16" s="948" t="s">
        <v>705</v>
      </c>
      <c r="E16" s="950"/>
      <c r="F16" s="948" t="s">
        <v>706</v>
      </c>
      <c r="G16" s="949"/>
      <c r="H16" s="949"/>
      <c r="I16" s="950"/>
    </row>
    <row r="17" spans="1:9" s="24" customFormat="1" ht="21.95" customHeight="1">
      <c r="A17" s="1175"/>
      <c r="B17" s="971" t="s">
        <v>707</v>
      </c>
      <c r="C17" s="969"/>
      <c r="D17" s="971" t="s">
        <v>708</v>
      </c>
      <c r="E17" s="969"/>
      <c r="F17" s="971" t="s">
        <v>709</v>
      </c>
      <c r="G17" s="1100"/>
      <c r="H17" s="1100"/>
      <c r="I17" s="969"/>
    </row>
    <row r="18" spans="1:9" s="22" customFormat="1" ht="21.95" customHeight="1">
      <c r="A18" s="1172" t="s">
        <v>15</v>
      </c>
      <c r="B18" s="664" t="s">
        <v>700</v>
      </c>
      <c r="C18" s="673" t="s">
        <v>701</v>
      </c>
      <c r="D18" s="673" t="s">
        <v>700</v>
      </c>
      <c r="E18" s="673" t="s">
        <v>701</v>
      </c>
      <c r="F18" s="948" t="s">
        <v>700</v>
      </c>
      <c r="G18" s="950"/>
      <c r="H18" s="948" t="s">
        <v>701</v>
      </c>
      <c r="I18" s="950"/>
    </row>
    <row r="19" spans="1:9" s="24" customFormat="1" ht="21.95" customHeight="1">
      <c r="A19" s="1173"/>
      <c r="B19" s="667" t="s">
        <v>702</v>
      </c>
      <c r="C19" s="668" t="s">
        <v>703</v>
      </c>
      <c r="D19" s="668" t="s">
        <v>702</v>
      </c>
      <c r="E19" s="668" t="s">
        <v>703</v>
      </c>
      <c r="F19" s="971" t="s">
        <v>702</v>
      </c>
      <c r="G19" s="969"/>
      <c r="H19" s="971" t="s">
        <v>703</v>
      </c>
      <c r="I19" s="969"/>
    </row>
    <row r="20" spans="1:9" s="537" customFormat="1" ht="40.9" customHeight="1">
      <c r="A20" s="545">
        <v>2015</v>
      </c>
      <c r="B20" s="546">
        <v>5008</v>
      </c>
      <c r="C20" s="547">
        <v>7560000</v>
      </c>
      <c r="D20" s="546">
        <v>2</v>
      </c>
      <c r="E20" s="547">
        <v>1000</v>
      </c>
      <c r="F20" s="702">
        <v>3465</v>
      </c>
      <c r="G20" s="702"/>
      <c r="H20" s="703">
        <v>11937000</v>
      </c>
      <c r="I20" s="704"/>
    </row>
    <row r="21" spans="1:9" s="537" customFormat="1" ht="40.9" customHeight="1">
      <c r="A21" s="545">
        <v>2016</v>
      </c>
      <c r="B21" s="546">
        <v>4295</v>
      </c>
      <c r="C21" s="547">
        <v>9874095</v>
      </c>
      <c r="D21" s="546">
        <v>5</v>
      </c>
      <c r="E21" s="547">
        <v>7657</v>
      </c>
      <c r="F21" s="702">
        <v>2188</v>
      </c>
      <c r="G21" s="702"/>
      <c r="H21" s="703">
        <v>13554000</v>
      </c>
      <c r="I21" s="704"/>
    </row>
    <row r="22" spans="1:9" s="537" customFormat="1" ht="40.9" customHeight="1">
      <c r="A22" s="545">
        <v>2017</v>
      </c>
      <c r="B22" s="546">
        <v>2950</v>
      </c>
      <c r="C22" s="547">
        <v>4420000</v>
      </c>
      <c r="D22" s="546">
        <v>62</v>
      </c>
      <c r="E22" s="547">
        <v>702000</v>
      </c>
      <c r="F22" s="702">
        <v>3867</v>
      </c>
      <c r="G22" s="702"/>
      <c r="H22" s="703">
        <v>19315000</v>
      </c>
      <c r="I22" s="704"/>
    </row>
    <row r="23" spans="1:9" s="537" customFormat="1" ht="40.9" customHeight="1">
      <c r="A23" s="545">
        <v>2018</v>
      </c>
      <c r="B23" s="546">
        <v>7364</v>
      </c>
      <c r="C23" s="547">
        <v>14169000</v>
      </c>
      <c r="D23" s="546">
        <v>94</v>
      </c>
      <c r="E23" s="547">
        <v>209000</v>
      </c>
      <c r="F23" s="702">
        <v>2</v>
      </c>
      <c r="G23" s="702"/>
      <c r="H23" s="703">
        <v>13000</v>
      </c>
      <c r="I23" s="704"/>
    </row>
    <row r="24" spans="1:9" s="537" customFormat="1" ht="40.9" customHeight="1">
      <c r="A24" s="767">
        <v>2019</v>
      </c>
      <c r="B24" s="546">
        <v>7423</v>
      </c>
      <c r="C24" s="547">
        <v>20048000</v>
      </c>
      <c r="D24" s="546">
        <v>317.89999999999998</v>
      </c>
      <c r="E24" s="547">
        <v>1530000</v>
      </c>
      <c r="F24" s="861">
        <v>2544.1999999999998</v>
      </c>
      <c r="G24" s="861"/>
      <c r="H24" s="844">
        <v>18327000</v>
      </c>
      <c r="I24" s="845"/>
    </row>
    <row r="25" spans="1:9" s="503" customFormat="1" ht="40.9" customHeight="1">
      <c r="A25" s="572">
        <v>2020</v>
      </c>
      <c r="B25" s="856">
        <v>2030</v>
      </c>
      <c r="C25" s="857">
        <v>5200000</v>
      </c>
      <c r="D25" s="856">
        <v>69</v>
      </c>
      <c r="E25" s="857">
        <v>687000</v>
      </c>
      <c r="F25" s="858">
        <v>5463</v>
      </c>
      <c r="G25" s="858"/>
      <c r="H25" s="859">
        <v>27308000</v>
      </c>
      <c r="I25" s="860"/>
    </row>
    <row r="26" spans="1:9" s="5" customFormat="1" ht="15.95" customHeight="1">
      <c r="A26" s="1176" t="s">
        <v>655</v>
      </c>
      <c r="B26" s="1176"/>
      <c r="C26" s="1176"/>
      <c r="D26" s="188"/>
      <c r="E26" s="1177"/>
      <c r="F26" s="1177"/>
      <c r="G26" s="1177"/>
      <c r="H26" s="188"/>
      <c r="I26" s="188"/>
    </row>
  </sheetData>
  <mergeCells count="29">
    <mergeCell ref="A26:C26"/>
    <mergeCell ref="E26:G26"/>
    <mergeCell ref="D17:E17"/>
    <mergeCell ref="F17:I17"/>
    <mergeCell ref="A18:A19"/>
    <mergeCell ref="F18:G18"/>
    <mergeCell ref="H18:I18"/>
    <mergeCell ref="F19:G19"/>
    <mergeCell ref="H19:I19"/>
    <mergeCell ref="A16:A17"/>
    <mergeCell ref="B16:C16"/>
    <mergeCell ref="D16:E16"/>
    <mergeCell ref="F16:I16"/>
    <mergeCell ref="B17:C17"/>
    <mergeCell ref="B7:C7"/>
    <mergeCell ref="D7:E7"/>
    <mergeCell ref="F7:G7"/>
    <mergeCell ref="H7:I7"/>
    <mergeCell ref="A8:A9"/>
    <mergeCell ref="A6:A7"/>
    <mergeCell ref="B6:C6"/>
    <mergeCell ref="D6:E6"/>
    <mergeCell ref="F6:G6"/>
    <mergeCell ref="H6:I6"/>
    <mergeCell ref="A2:I2"/>
    <mergeCell ref="A3:I3"/>
    <mergeCell ref="A4:I4"/>
    <mergeCell ref="C5:E5"/>
    <mergeCell ref="F5:I5"/>
  </mergeCells>
  <phoneticPr fontId="6" type="noConversion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31"/>
  <sheetViews>
    <sheetView view="pageBreakPreview" topLeftCell="A7" zoomScaleSheetLayoutView="100" workbookViewId="0">
      <selection activeCell="S16" sqref="S16"/>
    </sheetView>
  </sheetViews>
  <sheetFormatPr defaultRowHeight="15.75"/>
  <cols>
    <col min="1" max="1" width="13.375" customWidth="1"/>
    <col min="2" max="10" width="6" customWidth="1"/>
    <col min="11" max="11" width="8" customWidth="1"/>
    <col min="12" max="12" width="6" style="574" customWidth="1"/>
    <col min="13" max="13" width="8" style="574" customWidth="1"/>
  </cols>
  <sheetData>
    <row r="1" spans="1:13" ht="5.0999999999999996" customHeight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573"/>
      <c r="M1" s="573"/>
    </row>
    <row r="2" spans="1:13" ht="50.1" customHeight="1">
      <c r="A2" s="1159"/>
      <c r="B2" s="1159"/>
      <c r="C2" s="1159"/>
      <c r="D2" s="1159"/>
      <c r="E2" s="1159"/>
      <c r="F2" s="550"/>
      <c r="G2" s="550"/>
      <c r="H2" s="550"/>
      <c r="I2" s="550"/>
    </row>
    <row r="3" spans="1:13" s="551" customFormat="1" ht="21" customHeight="1">
      <c r="A3" s="1168" t="s">
        <v>770</v>
      </c>
      <c r="B3" s="1168"/>
      <c r="C3" s="1168"/>
      <c r="D3" s="1168"/>
      <c r="E3" s="1168"/>
      <c r="F3" s="1168"/>
      <c r="G3" s="1168"/>
      <c r="H3" s="1168"/>
      <c r="I3" s="1168"/>
      <c r="J3" s="1168"/>
      <c r="K3" s="1168"/>
      <c r="L3" s="575"/>
      <c r="M3" s="575"/>
    </row>
    <row r="4" spans="1:13" s="551" customFormat="1" ht="20.100000000000001" customHeight="1">
      <c r="A4" s="1169" t="s">
        <v>710</v>
      </c>
      <c r="B4" s="1169"/>
      <c r="C4" s="1169"/>
      <c r="D4" s="1169"/>
      <c r="E4" s="1169"/>
      <c r="F4" s="1169"/>
      <c r="G4" s="1169"/>
      <c r="H4" s="1169"/>
      <c r="I4" s="1169"/>
      <c r="J4" s="1169"/>
      <c r="K4" s="1169"/>
      <c r="L4" s="575"/>
      <c r="M4" s="575"/>
    </row>
    <row r="5" spans="1:13" ht="20.100000000000001" customHeight="1">
      <c r="A5" s="204" t="s">
        <v>711</v>
      </c>
      <c r="B5" s="996"/>
      <c r="C5" s="996"/>
      <c r="D5" s="996"/>
      <c r="E5" s="996"/>
      <c r="F5" s="996"/>
      <c r="G5" s="996"/>
      <c r="H5" s="996"/>
      <c r="I5" s="996"/>
      <c r="J5" s="996"/>
      <c r="K5" s="996"/>
    </row>
    <row r="6" spans="1:13" s="347" customFormat="1" ht="24.75" customHeight="1">
      <c r="A6" s="1070" t="s">
        <v>712</v>
      </c>
      <c r="B6" s="1030">
        <v>2015</v>
      </c>
      <c r="C6" s="1031"/>
      <c r="D6" s="1030">
        <v>2016</v>
      </c>
      <c r="E6" s="1031"/>
      <c r="F6" s="1030">
        <v>2017</v>
      </c>
      <c r="G6" s="1031"/>
      <c r="H6" s="1030">
        <v>2018</v>
      </c>
      <c r="I6" s="1031"/>
      <c r="J6" s="1180">
        <v>2019</v>
      </c>
      <c r="K6" s="1181"/>
      <c r="L6" s="1178">
        <v>2020</v>
      </c>
      <c r="M6" s="1179"/>
    </row>
    <row r="7" spans="1:13" s="343" customFormat="1" ht="20.100000000000001" customHeight="1">
      <c r="A7" s="1071"/>
      <c r="B7" s="673" t="s">
        <v>700</v>
      </c>
      <c r="C7" s="677" t="s">
        <v>701</v>
      </c>
      <c r="D7" s="673" t="s">
        <v>700</v>
      </c>
      <c r="E7" s="674" t="s">
        <v>701</v>
      </c>
      <c r="F7" s="678" t="s">
        <v>713</v>
      </c>
      <c r="G7" s="678" t="s">
        <v>714</v>
      </c>
      <c r="H7" s="664" t="s">
        <v>700</v>
      </c>
      <c r="I7" s="674" t="s">
        <v>701</v>
      </c>
      <c r="J7" s="576" t="s">
        <v>700</v>
      </c>
      <c r="K7" s="577" t="s">
        <v>701</v>
      </c>
      <c r="L7" s="576" t="s">
        <v>700</v>
      </c>
      <c r="M7" s="577" t="s">
        <v>701</v>
      </c>
    </row>
    <row r="8" spans="1:13" s="347" customFormat="1" ht="20.100000000000001" customHeight="1">
      <c r="A8" s="1071"/>
      <c r="B8" s="705" t="s">
        <v>702</v>
      </c>
      <c r="C8" s="679" t="s">
        <v>703</v>
      </c>
      <c r="D8" s="705" t="s">
        <v>702</v>
      </c>
      <c r="E8" s="705" t="s">
        <v>703</v>
      </c>
      <c r="F8" s="680" t="s">
        <v>715</v>
      </c>
      <c r="G8" s="680" t="s">
        <v>716</v>
      </c>
      <c r="H8" s="680" t="s">
        <v>702</v>
      </c>
      <c r="I8" s="705" t="s">
        <v>703</v>
      </c>
      <c r="J8" s="578" t="s">
        <v>702</v>
      </c>
      <c r="K8" s="579" t="s">
        <v>703</v>
      </c>
      <c r="L8" s="578" t="s">
        <v>702</v>
      </c>
      <c r="M8" s="579" t="s">
        <v>703</v>
      </c>
    </row>
    <row r="9" spans="1:13" s="347" customFormat="1" ht="27.4" customHeight="1">
      <c r="A9" s="580" t="s">
        <v>717</v>
      </c>
      <c r="B9" s="581">
        <f t="shared" ref="B9:E9" si="0">SUM(B10:B30)</f>
        <v>10544</v>
      </c>
      <c r="C9" s="581">
        <f t="shared" si="0"/>
        <v>94300</v>
      </c>
      <c r="D9" s="581">
        <f t="shared" si="0"/>
        <v>18575</v>
      </c>
      <c r="E9" s="581">
        <f t="shared" si="0"/>
        <v>97274.9</v>
      </c>
      <c r="F9" s="581">
        <v>19515</v>
      </c>
      <c r="G9" s="581">
        <v>114993</v>
      </c>
      <c r="H9" s="581">
        <f>SUM(H10:H30)</f>
        <v>22637</v>
      </c>
      <c r="I9" s="581">
        <f>SUM(I10:I30)</f>
        <v>129423</v>
      </c>
      <c r="J9" s="768">
        <f>SUM(J10:J30)</f>
        <v>22619</v>
      </c>
      <c r="K9" s="768">
        <f>SUM(K10:K30)</f>
        <v>93468</v>
      </c>
      <c r="L9" s="862">
        <f t="shared" ref="L9:M9" si="1">SUM(L10:L30)</f>
        <v>19002</v>
      </c>
      <c r="M9" s="862">
        <f t="shared" si="1"/>
        <v>152241</v>
      </c>
    </row>
    <row r="10" spans="1:13" s="347" customFormat="1" ht="27.4" customHeight="1">
      <c r="A10" s="582" t="s">
        <v>718</v>
      </c>
      <c r="B10" s="583">
        <v>122</v>
      </c>
      <c r="C10" s="583">
        <v>329</v>
      </c>
      <c r="D10" s="583">
        <v>130</v>
      </c>
      <c r="E10" s="583">
        <v>331</v>
      </c>
      <c r="F10" s="583">
        <v>3816</v>
      </c>
      <c r="G10" s="583">
        <v>19013</v>
      </c>
      <c r="H10" s="583">
        <v>4377</v>
      </c>
      <c r="I10" s="583">
        <v>24761</v>
      </c>
      <c r="J10" s="769">
        <v>0</v>
      </c>
      <c r="K10" s="769">
        <v>0</v>
      </c>
      <c r="L10" s="863">
        <v>57</v>
      </c>
      <c r="M10" s="863">
        <v>450</v>
      </c>
    </row>
    <row r="11" spans="1:13" s="347" customFormat="1" ht="27.4" customHeight="1">
      <c r="A11" s="582" t="s">
        <v>719</v>
      </c>
      <c r="B11" s="581">
        <v>9325</v>
      </c>
      <c r="C11" s="581">
        <v>79262</v>
      </c>
      <c r="D11" s="581">
        <v>15163</v>
      </c>
      <c r="E11" s="581">
        <v>70447</v>
      </c>
      <c r="F11" s="581">
        <v>13568</v>
      </c>
      <c r="G11" s="581">
        <v>73399</v>
      </c>
      <c r="H11" s="581">
        <v>14568</v>
      </c>
      <c r="I11" s="581">
        <v>78399</v>
      </c>
      <c r="J11" s="768">
        <v>15028</v>
      </c>
      <c r="K11" s="768">
        <v>71067</v>
      </c>
      <c r="L11" s="862">
        <v>14891</v>
      </c>
      <c r="M11" s="862">
        <v>71484</v>
      </c>
    </row>
    <row r="12" spans="1:13" s="347" customFormat="1" ht="27.4" customHeight="1">
      <c r="A12" s="582" t="s">
        <v>720</v>
      </c>
      <c r="B12" s="581">
        <v>12</v>
      </c>
      <c r="C12" s="581">
        <v>4</v>
      </c>
      <c r="D12" s="581">
        <v>1</v>
      </c>
      <c r="E12" s="581">
        <v>6</v>
      </c>
      <c r="F12" s="581">
        <v>0</v>
      </c>
      <c r="G12" s="581">
        <v>0</v>
      </c>
      <c r="H12" s="581">
        <v>0</v>
      </c>
      <c r="I12" s="581">
        <v>0</v>
      </c>
      <c r="J12" s="581">
        <v>0</v>
      </c>
      <c r="K12" s="581">
        <v>0</v>
      </c>
      <c r="L12" s="862">
        <v>11</v>
      </c>
      <c r="M12" s="862">
        <v>44</v>
      </c>
    </row>
    <row r="13" spans="1:13" s="347" customFormat="1" ht="27.4" customHeight="1">
      <c r="A13" s="582" t="s">
        <v>721</v>
      </c>
      <c r="B13" s="581">
        <v>12</v>
      </c>
      <c r="C13" s="581">
        <v>270</v>
      </c>
      <c r="D13" s="581">
        <v>20</v>
      </c>
      <c r="E13" s="581">
        <v>420</v>
      </c>
      <c r="F13" s="581">
        <v>166</v>
      </c>
      <c r="G13" s="581">
        <v>2060</v>
      </c>
      <c r="H13" s="581">
        <v>170</v>
      </c>
      <c r="I13" s="581">
        <v>2088</v>
      </c>
      <c r="J13" s="768">
        <v>29</v>
      </c>
      <c r="K13" s="768">
        <v>586</v>
      </c>
      <c r="L13" s="862">
        <v>33</v>
      </c>
      <c r="M13" s="862">
        <v>798</v>
      </c>
    </row>
    <row r="14" spans="1:13" s="347" customFormat="1" ht="27.4" customHeight="1">
      <c r="A14" s="582" t="s">
        <v>722</v>
      </c>
      <c r="B14" s="583">
        <v>0</v>
      </c>
      <c r="C14" s="583">
        <v>0</v>
      </c>
      <c r="D14" s="583">
        <v>0</v>
      </c>
      <c r="E14" s="583">
        <v>0</v>
      </c>
      <c r="F14" s="583">
        <v>100</v>
      </c>
      <c r="G14" s="583">
        <v>1350</v>
      </c>
      <c r="H14" s="583">
        <v>100</v>
      </c>
      <c r="I14" s="583">
        <v>1350</v>
      </c>
      <c r="J14" s="581">
        <v>0</v>
      </c>
      <c r="K14" s="581">
        <v>0</v>
      </c>
      <c r="L14" s="862" t="s">
        <v>800</v>
      </c>
      <c r="M14" s="862" t="s">
        <v>800</v>
      </c>
    </row>
    <row r="15" spans="1:13" s="347" customFormat="1" ht="27.4" customHeight="1">
      <c r="A15" s="582" t="s">
        <v>723</v>
      </c>
      <c r="B15" s="581">
        <v>50</v>
      </c>
      <c r="C15" s="581">
        <v>70</v>
      </c>
      <c r="D15" s="581">
        <v>44</v>
      </c>
      <c r="E15" s="581">
        <v>80</v>
      </c>
      <c r="F15" s="581">
        <v>0</v>
      </c>
      <c r="G15" s="581">
        <v>0</v>
      </c>
      <c r="H15" s="581">
        <v>0</v>
      </c>
      <c r="I15" s="581">
        <v>0</v>
      </c>
      <c r="J15" s="581">
        <v>0</v>
      </c>
      <c r="K15" s="581">
        <v>0</v>
      </c>
      <c r="L15" s="862" t="s">
        <v>800</v>
      </c>
      <c r="M15" s="862" t="s">
        <v>800</v>
      </c>
    </row>
    <row r="16" spans="1:13" s="347" customFormat="1" ht="27.4" customHeight="1">
      <c r="A16" s="582" t="s">
        <v>724</v>
      </c>
      <c r="B16" s="583">
        <v>0</v>
      </c>
      <c r="C16" s="583">
        <v>0</v>
      </c>
      <c r="D16" s="583">
        <v>0</v>
      </c>
      <c r="E16" s="583">
        <v>0</v>
      </c>
      <c r="F16" s="583">
        <v>0</v>
      </c>
      <c r="G16" s="583">
        <v>0</v>
      </c>
      <c r="H16" s="581">
        <v>0</v>
      </c>
      <c r="I16" s="581">
        <v>0</v>
      </c>
      <c r="J16" s="581">
        <v>0</v>
      </c>
      <c r="K16" s="581">
        <v>0</v>
      </c>
      <c r="L16" s="862" t="s">
        <v>800</v>
      </c>
      <c r="M16" s="862" t="s">
        <v>800</v>
      </c>
    </row>
    <row r="17" spans="1:13" s="347" customFormat="1" ht="27.4" customHeight="1">
      <c r="A17" s="582" t="s">
        <v>725</v>
      </c>
      <c r="B17" s="581">
        <v>27</v>
      </c>
      <c r="C17" s="581">
        <v>2</v>
      </c>
      <c r="D17" s="581">
        <v>1</v>
      </c>
      <c r="E17" s="581">
        <v>0.9</v>
      </c>
      <c r="F17" s="581">
        <v>0</v>
      </c>
      <c r="G17" s="581">
        <v>0</v>
      </c>
      <c r="H17" s="581">
        <v>0</v>
      </c>
      <c r="I17" s="581">
        <v>0</v>
      </c>
      <c r="J17" s="768">
        <v>1</v>
      </c>
      <c r="K17" s="768">
        <v>12</v>
      </c>
      <c r="L17" s="862" t="s">
        <v>800</v>
      </c>
      <c r="M17" s="862" t="s">
        <v>800</v>
      </c>
    </row>
    <row r="18" spans="1:13" s="347" customFormat="1" ht="27.4" customHeight="1">
      <c r="A18" s="582" t="s">
        <v>726</v>
      </c>
      <c r="B18" s="581">
        <v>0</v>
      </c>
      <c r="C18" s="581">
        <v>0</v>
      </c>
      <c r="D18" s="581">
        <v>2</v>
      </c>
      <c r="E18" s="581">
        <v>40</v>
      </c>
      <c r="F18" s="581">
        <v>64</v>
      </c>
      <c r="G18" s="581">
        <v>1151</v>
      </c>
      <c r="H18" s="581">
        <v>64</v>
      </c>
      <c r="I18" s="581">
        <v>1151</v>
      </c>
      <c r="J18" s="581">
        <v>0</v>
      </c>
      <c r="K18" s="581">
        <v>0</v>
      </c>
      <c r="L18" s="862" t="s">
        <v>800</v>
      </c>
      <c r="M18" s="862" t="s">
        <v>800</v>
      </c>
    </row>
    <row r="19" spans="1:13" s="347" customFormat="1" ht="27.4" customHeight="1">
      <c r="A19" s="582" t="s">
        <v>727</v>
      </c>
      <c r="B19" s="581">
        <v>0</v>
      </c>
      <c r="C19" s="581">
        <v>0</v>
      </c>
      <c r="D19" s="581">
        <v>6</v>
      </c>
      <c r="E19" s="581">
        <v>52</v>
      </c>
      <c r="F19" s="581">
        <v>90</v>
      </c>
      <c r="G19" s="581">
        <v>1303</v>
      </c>
      <c r="H19" s="581">
        <v>593</v>
      </c>
      <c r="I19" s="581">
        <v>2269</v>
      </c>
      <c r="J19" s="768">
        <v>404</v>
      </c>
      <c r="K19" s="768">
        <v>2298</v>
      </c>
      <c r="L19" s="862">
        <v>60</v>
      </c>
      <c r="M19" s="862">
        <v>1353</v>
      </c>
    </row>
    <row r="20" spans="1:13" s="347" customFormat="1" ht="27.4" customHeight="1">
      <c r="A20" s="584" t="s">
        <v>728</v>
      </c>
      <c r="B20" s="583">
        <v>0</v>
      </c>
      <c r="C20" s="583">
        <v>0</v>
      </c>
      <c r="D20" s="583">
        <v>0</v>
      </c>
      <c r="E20" s="583">
        <v>0</v>
      </c>
      <c r="F20" s="583">
        <v>0</v>
      </c>
      <c r="G20" s="583">
        <v>0</v>
      </c>
      <c r="H20" s="581">
        <v>0</v>
      </c>
      <c r="I20" s="581">
        <v>0</v>
      </c>
      <c r="J20" s="581">
        <v>0</v>
      </c>
      <c r="K20" s="581">
        <v>0</v>
      </c>
      <c r="L20" s="862" t="s">
        <v>800</v>
      </c>
      <c r="M20" s="862" t="s">
        <v>800</v>
      </c>
    </row>
    <row r="21" spans="1:13" s="347" customFormat="1" ht="27.4" customHeight="1">
      <c r="A21" s="582" t="s">
        <v>729</v>
      </c>
      <c r="B21" s="583">
        <v>0</v>
      </c>
      <c r="C21" s="583">
        <v>0</v>
      </c>
      <c r="D21" s="583">
        <v>505</v>
      </c>
      <c r="E21" s="583">
        <v>1018</v>
      </c>
      <c r="F21" s="583">
        <v>0</v>
      </c>
      <c r="G21" s="583">
        <v>0</v>
      </c>
      <c r="H21" s="583">
        <v>508</v>
      </c>
      <c r="I21" s="583">
        <v>1177</v>
      </c>
      <c r="J21" s="581">
        <v>0</v>
      </c>
      <c r="K21" s="581">
        <v>0</v>
      </c>
      <c r="L21" s="862" t="s">
        <v>800</v>
      </c>
      <c r="M21" s="862" t="s">
        <v>800</v>
      </c>
    </row>
    <row r="22" spans="1:13" s="347" customFormat="1" ht="27.4" customHeight="1">
      <c r="A22" s="582" t="s">
        <v>730</v>
      </c>
      <c r="B22" s="583">
        <v>0</v>
      </c>
      <c r="C22" s="583">
        <v>0</v>
      </c>
      <c r="D22" s="583">
        <v>0</v>
      </c>
      <c r="E22" s="583">
        <v>0</v>
      </c>
      <c r="F22" s="583">
        <v>64</v>
      </c>
      <c r="G22" s="583">
        <v>474</v>
      </c>
      <c r="H22" s="583">
        <v>100</v>
      </c>
      <c r="I22" s="583">
        <v>323</v>
      </c>
      <c r="J22" s="581">
        <v>0</v>
      </c>
      <c r="K22" s="581">
        <v>0</v>
      </c>
      <c r="L22" s="862">
        <v>11</v>
      </c>
      <c r="M22" s="862">
        <v>92</v>
      </c>
    </row>
    <row r="23" spans="1:13" s="347" customFormat="1" ht="27.4" customHeight="1">
      <c r="A23" s="582" t="s">
        <v>731</v>
      </c>
      <c r="B23" s="581">
        <v>124</v>
      </c>
      <c r="C23" s="581">
        <v>892</v>
      </c>
      <c r="D23" s="581">
        <v>1113</v>
      </c>
      <c r="E23" s="581">
        <v>20070</v>
      </c>
      <c r="F23" s="581">
        <v>762</v>
      </c>
      <c r="G23" s="581">
        <v>12952</v>
      </c>
      <c r="H23" s="581">
        <v>18</v>
      </c>
      <c r="I23" s="581">
        <v>30</v>
      </c>
      <c r="J23" s="768">
        <v>871</v>
      </c>
      <c r="K23" s="768">
        <v>18270</v>
      </c>
      <c r="L23" s="862">
        <v>2168</v>
      </c>
      <c r="M23" s="862">
        <v>48444</v>
      </c>
    </row>
    <row r="24" spans="1:13" s="347" customFormat="1" ht="27.4" customHeight="1">
      <c r="A24" s="582" t="s">
        <v>732</v>
      </c>
      <c r="B24" s="581">
        <v>144</v>
      </c>
      <c r="C24" s="581">
        <v>1871</v>
      </c>
      <c r="D24" s="581">
        <v>242</v>
      </c>
      <c r="E24" s="581">
        <v>3073</v>
      </c>
      <c r="F24" s="581">
        <v>413</v>
      </c>
      <c r="G24" s="581">
        <v>2244</v>
      </c>
      <c r="H24" s="581">
        <v>0</v>
      </c>
      <c r="I24" s="581">
        <v>0</v>
      </c>
      <c r="J24" s="768">
        <v>6</v>
      </c>
      <c r="K24" s="768">
        <v>75</v>
      </c>
      <c r="L24" s="862">
        <v>257</v>
      </c>
      <c r="M24" s="862">
        <v>448</v>
      </c>
    </row>
    <row r="25" spans="1:13" s="347" customFormat="1" ht="27.4" customHeight="1">
      <c r="A25" s="584" t="s">
        <v>733</v>
      </c>
      <c r="B25" s="583">
        <v>32</v>
      </c>
      <c r="C25" s="583">
        <v>46</v>
      </c>
      <c r="D25" s="583">
        <v>946</v>
      </c>
      <c r="E25" s="583">
        <v>73</v>
      </c>
      <c r="F25" s="583">
        <v>203</v>
      </c>
      <c r="G25" s="583">
        <v>332</v>
      </c>
      <c r="H25" s="583">
        <v>197</v>
      </c>
      <c r="I25" s="583">
        <v>210</v>
      </c>
      <c r="J25" s="769">
        <v>138</v>
      </c>
      <c r="K25" s="769">
        <v>311</v>
      </c>
      <c r="L25" s="863">
        <v>273</v>
      </c>
      <c r="M25" s="863">
        <v>645</v>
      </c>
    </row>
    <row r="26" spans="1:13" s="347" customFormat="1" ht="27.4" customHeight="1">
      <c r="A26" s="582" t="s">
        <v>734</v>
      </c>
      <c r="B26" s="583">
        <v>4</v>
      </c>
      <c r="C26" s="583">
        <v>0</v>
      </c>
      <c r="D26" s="583">
        <v>58</v>
      </c>
      <c r="E26" s="583">
        <v>78</v>
      </c>
      <c r="F26" s="583">
        <v>7</v>
      </c>
      <c r="G26" s="583">
        <v>7</v>
      </c>
      <c r="H26" s="581">
        <v>0</v>
      </c>
      <c r="I26" s="581">
        <v>0</v>
      </c>
      <c r="J26" s="581">
        <v>0</v>
      </c>
      <c r="K26" s="581">
        <v>0</v>
      </c>
      <c r="L26" s="862" t="s">
        <v>800</v>
      </c>
      <c r="M26" s="862" t="s">
        <v>800</v>
      </c>
    </row>
    <row r="27" spans="1:13" s="347" customFormat="1" ht="27.4" customHeight="1">
      <c r="A27" s="582" t="s">
        <v>735</v>
      </c>
      <c r="B27" s="583">
        <v>0</v>
      </c>
      <c r="C27" s="583">
        <v>0</v>
      </c>
      <c r="D27" s="583">
        <v>0</v>
      </c>
      <c r="E27" s="583">
        <v>0</v>
      </c>
      <c r="F27" s="583">
        <v>0</v>
      </c>
      <c r="G27" s="583">
        <v>0</v>
      </c>
      <c r="H27" s="581">
        <v>0</v>
      </c>
      <c r="I27" s="581">
        <v>0</v>
      </c>
      <c r="J27" s="581">
        <v>0</v>
      </c>
      <c r="K27" s="581">
        <v>0</v>
      </c>
      <c r="L27" s="862" t="s">
        <v>800</v>
      </c>
      <c r="M27" s="862" t="s">
        <v>800</v>
      </c>
    </row>
    <row r="28" spans="1:13" s="347" customFormat="1" ht="27.4" customHeight="1">
      <c r="A28" s="582" t="s">
        <v>736</v>
      </c>
      <c r="B28" s="583">
        <v>250</v>
      </c>
      <c r="C28" s="583">
        <v>625</v>
      </c>
      <c r="D28" s="583">
        <v>330</v>
      </c>
      <c r="E28" s="583">
        <v>728</v>
      </c>
      <c r="F28" s="583">
        <v>262</v>
      </c>
      <c r="G28" s="583">
        <v>708</v>
      </c>
      <c r="H28" s="583">
        <v>1239</v>
      </c>
      <c r="I28" s="583">
        <v>4900</v>
      </c>
      <c r="J28" s="769">
        <v>6096</v>
      </c>
      <c r="K28" s="769">
        <v>566</v>
      </c>
      <c r="L28" s="863">
        <v>14</v>
      </c>
      <c r="M28" s="863">
        <v>250</v>
      </c>
    </row>
    <row r="29" spans="1:13" s="347" customFormat="1" ht="27.4" customHeight="1">
      <c r="A29" s="582" t="s">
        <v>737</v>
      </c>
      <c r="B29" s="581">
        <v>442</v>
      </c>
      <c r="C29" s="581">
        <v>10929</v>
      </c>
      <c r="D29" s="581">
        <v>14</v>
      </c>
      <c r="E29" s="581">
        <v>858</v>
      </c>
      <c r="F29" s="581">
        <v>0</v>
      </c>
      <c r="G29" s="581">
        <v>0</v>
      </c>
      <c r="H29" s="581">
        <v>703</v>
      </c>
      <c r="I29" s="581">
        <v>12765</v>
      </c>
      <c r="J29" s="768">
        <v>46</v>
      </c>
      <c r="K29" s="768">
        <v>283</v>
      </c>
      <c r="L29" s="862">
        <v>1227</v>
      </c>
      <c r="M29" s="862">
        <v>28233</v>
      </c>
    </row>
    <row r="30" spans="1:13" s="347" customFormat="1" ht="27.4" customHeight="1">
      <c r="A30" s="584" t="s">
        <v>738</v>
      </c>
      <c r="B30" s="583">
        <v>0</v>
      </c>
      <c r="C30" s="583">
        <v>0</v>
      </c>
      <c r="D30" s="583">
        <v>0</v>
      </c>
      <c r="E30" s="583">
        <v>0</v>
      </c>
      <c r="F30" s="583">
        <v>0</v>
      </c>
      <c r="G30" s="583">
        <v>0</v>
      </c>
      <c r="H30" s="581">
        <v>0</v>
      </c>
      <c r="I30" s="581">
        <v>0</v>
      </c>
      <c r="J30" s="581">
        <v>0</v>
      </c>
      <c r="K30" s="581">
        <v>0</v>
      </c>
      <c r="L30" s="862" t="s">
        <v>800</v>
      </c>
      <c r="M30" s="862" t="s">
        <v>800</v>
      </c>
    </row>
    <row r="31" spans="1:13" ht="15.95" customHeight="1">
      <c r="A31" s="33" t="s">
        <v>655</v>
      </c>
      <c r="B31" s="552"/>
      <c r="C31" s="552"/>
      <c r="D31" s="216"/>
      <c r="E31" s="216"/>
      <c r="F31" s="216"/>
      <c r="G31" s="216"/>
      <c r="H31" s="216"/>
      <c r="I31" s="216"/>
      <c r="J31" s="216"/>
      <c r="K31" s="216"/>
      <c r="L31" s="573"/>
      <c r="M31" s="573"/>
    </row>
    <row r="32" spans="1:13" ht="15.75" customHeight="1"/>
    <row r="33" ht="15.75" customHeight="1"/>
    <row r="34" ht="18.95" customHeight="1"/>
    <row r="35" ht="18.95" customHeight="1"/>
    <row r="36" ht="18.95" customHeight="1"/>
    <row r="37" ht="18.95" customHeight="1"/>
    <row r="38" ht="18.95" customHeight="1"/>
    <row r="39" ht="18.95" customHeight="1"/>
    <row r="40" ht="18.95" customHeight="1"/>
    <row r="41" ht="18.95" customHeight="1"/>
    <row r="42" ht="18.95" customHeight="1"/>
    <row r="43" ht="18.95" customHeight="1"/>
    <row r="44" ht="18.95" customHeight="1"/>
    <row r="45" ht="18.95" customHeight="1"/>
    <row r="46" ht="18.95" customHeight="1"/>
    <row r="47" ht="18.9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</sheetData>
  <mergeCells count="11">
    <mergeCell ref="L6:M6"/>
    <mergeCell ref="A2:E2"/>
    <mergeCell ref="A3:K3"/>
    <mergeCell ref="A4:K4"/>
    <mergeCell ref="B5:K5"/>
    <mergeCell ref="A6:A8"/>
    <mergeCell ref="B6:C6"/>
    <mergeCell ref="D6:E6"/>
    <mergeCell ref="F6:G6"/>
    <mergeCell ref="H6:I6"/>
    <mergeCell ref="J6:K6"/>
  </mergeCells>
  <phoneticPr fontId="6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6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9"/>
  <sheetViews>
    <sheetView view="pageBreakPreview" topLeftCell="A4" zoomScale="85" zoomScaleSheetLayoutView="85" workbookViewId="0">
      <selection activeCell="U23" sqref="U23"/>
    </sheetView>
  </sheetViews>
  <sheetFormatPr defaultRowHeight="15.75"/>
  <cols>
    <col min="1" max="1" width="10.625" customWidth="1"/>
    <col min="2" max="2" width="12.125" customWidth="1"/>
    <col min="3" max="3" width="13.125" customWidth="1"/>
    <col min="4" max="4" width="12.125" customWidth="1"/>
    <col min="5" max="5" width="13.125" customWidth="1"/>
    <col min="6" max="6" width="12.25" customWidth="1"/>
    <col min="7" max="7" width="12.375" customWidth="1"/>
    <col min="8" max="8" width="10.375" customWidth="1"/>
    <col min="9" max="9" width="12.625" customWidth="1"/>
    <col min="10" max="11" width="9.75" customWidth="1"/>
    <col min="12" max="12" width="10.375" customWidth="1"/>
    <col min="13" max="13" width="11.5" customWidth="1"/>
    <col min="14" max="15" width="10.375" customWidth="1"/>
  </cols>
  <sheetData>
    <row r="1" spans="1:15" ht="5.0999999999999996" customHeight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</row>
    <row r="2" spans="1:15" ht="50.1" customHeight="1">
      <c r="A2" s="1159"/>
      <c r="B2" s="1159"/>
      <c r="C2" s="1159"/>
      <c r="D2" s="1159"/>
      <c r="E2" s="1159"/>
      <c r="F2" s="1159"/>
      <c r="G2" s="1159"/>
      <c r="H2" s="553"/>
      <c r="I2" s="553"/>
      <c r="J2" s="553"/>
      <c r="K2" s="553"/>
      <c r="L2" s="553"/>
      <c r="M2" s="553"/>
      <c r="N2" s="553"/>
      <c r="O2" s="553"/>
    </row>
    <row r="3" spans="1:15" s="168" customFormat="1" ht="21" customHeight="1">
      <c r="A3" s="1168" t="s">
        <v>771</v>
      </c>
      <c r="B3" s="1168"/>
      <c r="C3" s="1168"/>
      <c r="D3" s="1168"/>
      <c r="E3" s="1168"/>
      <c r="F3" s="1168"/>
      <c r="G3" s="1168"/>
      <c r="H3" s="1168" t="s">
        <v>772</v>
      </c>
      <c r="I3" s="1168"/>
      <c r="J3" s="1168"/>
      <c r="K3" s="1168"/>
      <c r="L3" s="1168"/>
      <c r="M3" s="1168"/>
      <c r="N3" s="1168"/>
      <c r="O3" s="1168"/>
    </row>
    <row r="4" spans="1:15" s="168" customFormat="1" ht="20.100000000000001" customHeight="1">
      <c r="A4" s="1169" t="s">
        <v>739</v>
      </c>
      <c r="B4" s="1169"/>
      <c r="C4" s="1169"/>
      <c r="D4" s="1169"/>
      <c r="E4" s="1169"/>
      <c r="F4" s="1169"/>
      <c r="G4" s="1169"/>
      <c r="H4" s="1169" t="s">
        <v>740</v>
      </c>
      <c r="I4" s="1169"/>
      <c r="J4" s="1169"/>
      <c r="K4" s="1169"/>
      <c r="L4" s="1169"/>
      <c r="M4" s="1169"/>
      <c r="N4" s="1169"/>
      <c r="O4" s="1169"/>
    </row>
    <row r="5" spans="1:15" ht="20.100000000000001" customHeight="1">
      <c r="A5" s="1017" t="s">
        <v>711</v>
      </c>
      <c r="B5" s="1017"/>
      <c r="C5" s="221"/>
      <c r="D5" s="221"/>
      <c r="E5" s="221"/>
      <c r="F5" s="554"/>
      <c r="G5" s="310" t="s">
        <v>741</v>
      </c>
      <c r="H5" s="1017" t="s">
        <v>711</v>
      </c>
      <c r="I5" s="1017"/>
      <c r="J5" s="221"/>
      <c r="K5" s="555"/>
      <c r="L5" s="1017"/>
      <c r="M5" s="1017"/>
      <c r="N5" s="554"/>
      <c r="O5" s="310" t="s">
        <v>741</v>
      </c>
    </row>
    <row r="6" spans="1:15" s="169" customFormat="1" ht="22.5" customHeight="1">
      <c r="A6" s="1182" t="s">
        <v>742</v>
      </c>
      <c r="B6" s="950" t="s">
        <v>743</v>
      </c>
      <c r="C6" s="1070"/>
      <c r="D6" s="1070" t="s">
        <v>744</v>
      </c>
      <c r="E6" s="1070"/>
      <c r="F6" s="1070" t="s">
        <v>745</v>
      </c>
      <c r="G6" s="1070"/>
      <c r="H6" s="1070" t="s">
        <v>746</v>
      </c>
      <c r="I6" s="1070"/>
      <c r="J6" s="1070" t="s">
        <v>747</v>
      </c>
      <c r="K6" s="1070"/>
      <c r="L6" s="948" t="s">
        <v>748</v>
      </c>
      <c r="M6" s="950"/>
      <c r="N6" s="1070" t="s">
        <v>706</v>
      </c>
      <c r="O6" s="1070"/>
    </row>
    <row r="7" spans="1:15" ht="28.5" customHeight="1">
      <c r="A7" s="1175"/>
      <c r="B7" s="1183" t="s">
        <v>8</v>
      </c>
      <c r="C7" s="1184"/>
      <c r="D7" s="1184" t="s">
        <v>697</v>
      </c>
      <c r="E7" s="1184"/>
      <c r="F7" s="1184" t="s">
        <v>749</v>
      </c>
      <c r="G7" s="1184"/>
      <c r="H7" s="1184" t="s">
        <v>699</v>
      </c>
      <c r="I7" s="1184"/>
      <c r="J7" s="1184" t="s">
        <v>750</v>
      </c>
      <c r="K7" s="1184"/>
      <c r="L7" s="971" t="s">
        <v>708</v>
      </c>
      <c r="M7" s="969"/>
      <c r="N7" s="1185" t="s">
        <v>751</v>
      </c>
      <c r="O7" s="1184"/>
    </row>
    <row r="8" spans="1:15" s="169" customFormat="1" ht="23.25" customHeight="1">
      <c r="A8" s="556" t="s">
        <v>752</v>
      </c>
      <c r="B8" s="309" t="s">
        <v>700</v>
      </c>
      <c r="C8" s="313" t="s">
        <v>701</v>
      </c>
      <c r="D8" s="313" t="s">
        <v>700</v>
      </c>
      <c r="E8" s="313" t="s">
        <v>701</v>
      </c>
      <c r="F8" s="313" t="s">
        <v>700</v>
      </c>
      <c r="G8" s="313" t="s">
        <v>701</v>
      </c>
      <c r="H8" s="313" t="s">
        <v>700</v>
      </c>
      <c r="I8" s="313" t="s">
        <v>701</v>
      </c>
      <c r="J8" s="313" t="s">
        <v>700</v>
      </c>
      <c r="K8" s="313" t="s">
        <v>701</v>
      </c>
      <c r="L8" s="313" t="s">
        <v>700</v>
      </c>
      <c r="M8" s="313" t="s">
        <v>701</v>
      </c>
      <c r="N8" s="313" t="s">
        <v>700</v>
      </c>
      <c r="O8" s="313" t="s">
        <v>701</v>
      </c>
    </row>
    <row r="9" spans="1:15" ht="21.75" customHeight="1">
      <c r="A9" s="557" t="s">
        <v>753</v>
      </c>
      <c r="B9" s="306" t="s">
        <v>702</v>
      </c>
      <c r="C9" s="307" t="s">
        <v>703</v>
      </c>
      <c r="D9" s="307" t="s">
        <v>702</v>
      </c>
      <c r="E9" s="307" t="s">
        <v>703</v>
      </c>
      <c r="F9" s="307" t="s">
        <v>702</v>
      </c>
      <c r="G9" s="307" t="s">
        <v>703</v>
      </c>
      <c r="H9" s="307" t="s">
        <v>702</v>
      </c>
      <c r="I9" s="307" t="s">
        <v>703</v>
      </c>
      <c r="J9" s="307" t="s">
        <v>702</v>
      </c>
      <c r="K9" s="307" t="s">
        <v>703</v>
      </c>
      <c r="L9" s="307" t="s">
        <v>702</v>
      </c>
      <c r="M9" s="307" t="s">
        <v>703</v>
      </c>
      <c r="N9" s="307" t="s">
        <v>702</v>
      </c>
      <c r="O9" s="307" t="s">
        <v>703</v>
      </c>
    </row>
    <row r="10" spans="1:15" s="559" customFormat="1" ht="31.9" customHeight="1">
      <c r="A10" s="560">
        <v>2014</v>
      </c>
      <c r="B10" s="561">
        <v>31493</v>
      </c>
      <c r="C10" s="561">
        <v>118466</v>
      </c>
      <c r="D10" s="561">
        <v>18459</v>
      </c>
      <c r="E10" s="561">
        <v>95663</v>
      </c>
      <c r="F10" s="561">
        <v>328</v>
      </c>
      <c r="G10" s="902">
        <v>2192</v>
      </c>
      <c r="H10" s="563">
        <v>203</v>
      </c>
      <c r="I10" s="563">
        <v>916</v>
      </c>
      <c r="J10" s="563">
        <v>5365</v>
      </c>
      <c r="K10" s="563">
        <v>7468</v>
      </c>
      <c r="L10" s="563">
        <v>1</v>
      </c>
      <c r="M10" s="563">
        <v>4</v>
      </c>
      <c r="N10" s="563">
        <v>102</v>
      </c>
      <c r="O10" s="562">
        <v>90</v>
      </c>
    </row>
    <row r="11" spans="1:15" s="559" customFormat="1" ht="31.9" customHeight="1">
      <c r="A11" s="558">
        <v>2015</v>
      </c>
      <c r="B11" s="222">
        <v>26404</v>
      </c>
      <c r="C11" s="222">
        <v>117561</v>
      </c>
      <c r="D11" s="222">
        <v>14564</v>
      </c>
      <c r="E11" s="222">
        <v>80827</v>
      </c>
      <c r="F11" s="222">
        <v>151</v>
      </c>
      <c r="G11" s="473">
        <v>1063</v>
      </c>
      <c r="H11" s="541">
        <v>353</v>
      </c>
      <c r="I11" s="541">
        <v>957</v>
      </c>
      <c r="J11" s="541">
        <v>4022</v>
      </c>
      <c r="K11" s="541">
        <v>5507</v>
      </c>
      <c r="L11" s="541">
        <v>2</v>
      </c>
      <c r="M11" s="541">
        <v>1</v>
      </c>
      <c r="N11" s="541">
        <v>3366</v>
      </c>
      <c r="O11" s="473">
        <v>11590</v>
      </c>
    </row>
    <row r="12" spans="1:15" s="559" customFormat="1" ht="31.9" customHeight="1">
      <c r="A12" s="558">
        <v>2016</v>
      </c>
      <c r="B12" s="222">
        <v>26737</v>
      </c>
      <c r="C12" s="222">
        <v>130490</v>
      </c>
      <c r="D12" s="222">
        <v>17440</v>
      </c>
      <c r="E12" s="222">
        <v>94168</v>
      </c>
      <c r="F12" s="222">
        <v>308</v>
      </c>
      <c r="G12" s="473">
        <v>2373</v>
      </c>
      <c r="H12" s="541">
        <v>2501</v>
      </c>
      <c r="I12" s="541">
        <v>10511</v>
      </c>
      <c r="J12" s="541">
        <v>4295</v>
      </c>
      <c r="K12" s="541">
        <v>9874</v>
      </c>
      <c r="L12" s="541">
        <v>5</v>
      </c>
      <c r="M12" s="541">
        <v>10</v>
      </c>
      <c r="N12" s="541">
        <v>2188</v>
      </c>
      <c r="O12" s="473">
        <v>13554</v>
      </c>
    </row>
    <row r="13" spans="1:15" s="559" customFormat="1" ht="31.9" customHeight="1">
      <c r="A13" s="558">
        <v>2017</v>
      </c>
      <c r="B13" s="222">
        <v>27209</v>
      </c>
      <c r="C13" s="222">
        <v>154357</v>
      </c>
      <c r="D13" s="222">
        <v>15607</v>
      </c>
      <c r="E13" s="222">
        <v>105537</v>
      </c>
      <c r="F13" s="222">
        <v>178</v>
      </c>
      <c r="G13" s="473">
        <v>1672</v>
      </c>
      <c r="H13" s="541">
        <v>4545</v>
      </c>
      <c r="I13" s="541">
        <v>22711</v>
      </c>
      <c r="J13" s="541">
        <v>2950</v>
      </c>
      <c r="K13" s="541">
        <v>4420</v>
      </c>
      <c r="L13" s="541">
        <v>62</v>
      </c>
      <c r="M13" s="541">
        <v>702</v>
      </c>
      <c r="N13" s="541">
        <v>3867</v>
      </c>
      <c r="O13" s="473">
        <v>19315</v>
      </c>
    </row>
    <row r="14" spans="1:15" s="559" customFormat="1" ht="31.9" customHeight="1">
      <c r="A14" s="558">
        <v>2018</v>
      </c>
      <c r="B14" s="222">
        <v>30385</v>
      </c>
      <c r="C14" s="222">
        <v>156255</v>
      </c>
      <c r="D14" s="222">
        <v>17978</v>
      </c>
      <c r="E14" s="222">
        <v>117759</v>
      </c>
      <c r="F14" s="222">
        <v>301</v>
      </c>
      <c r="G14" s="473">
        <v>3025</v>
      </c>
      <c r="H14" s="222">
        <v>4646</v>
      </c>
      <c r="I14" s="222">
        <v>21080</v>
      </c>
      <c r="J14" s="222">
        <v>7364</v>
      </c>
      <c r="K14" s="222">
        <v>14169</v>
      </c>
      <c r="L14" s="222">
        <v>94</v>
      </c>
      <c r="M14" s="222">
        <v>209</v>
      </c>
      <c r="N14" s="222">
        <v>2</v>
      </c>
      <c r="O14" s="473">
        <v>13</v>
      </c>
    </row>
    <row r="15" spans="1:15" s="559" customFormat="1" ht="31.9" customHeight="1">
      <c r="A15" s="761">
        <v>2019</v>
      </c>
      <c r="B15" s="616">
        <v>30812</v>
      </c>
      <c r="C15" s="616">
        <v>170265</v>
      </c>
      <c r="D15" s="616">
        <v>18132</v>
      </c>
      <c r="E15" s="616">
        <v>102210</v>
      </c>
      <c r="F15" s="616">
        <v>1008</v>
      </c>
      <c r="G15" s="618">
        <v>6252</v>
      </c>
      <c r="H15" s="616">
        <v>1387</v>
      </c>
      <c r="I15" s="616">
        <v>21898</v>
      </c>
      <c r="J15" s="616">
        <v>7423</v>
      </c>
      <c r="K15" s="616">
        <v>20048</v>
      </c>
      <c r="L15" s="616">
        <v>318</v>
      </c>
      <c r="M15" s="616">
        <v>1530</v>
      </c>
      <c r="N15" s="616">
        <v>2544</v>
      </c>
      <c r="O15" s="618">
        <v>18327</v>
      </c>
    </row>
    <row r="16" spans="1:15" s="564" customFormat="1" ht="31.9" customHeight="1">
      <c r="A16" s="585">
        <v>2020</v>
      </c>
      <c r="B16" s="569">
        <v>30794.7</v>
      </c>
      <c r="C16" s="569">
        <v>192055</v>
      </c>
      <c r="D16" s="569">
        <v>21518</v>
      </c>
      <c r="E16" s="569">
        <v>131616</v>
      </c>
      <c r="F16" s="569">
        <v>389</v>
      </c>
      <c r="G16" s="571">
        <v>2294</v>
      </c>
      <c r="H16" s="569">
        <v>1326</v>
      </c>
      <c r="I16" s="569">
        <v>24950</v>
      </c>
      <c r="J16" s="569">
        <v>2029.7</v>
      </c>
      <c r="K16" s="569">
        <v>5200</v>
      </c>
      <c r="L16" s="569">
        <v>69</v>
      </c>
      <c r="M16" s="569">
        <v>687</v>
      </c>
      <c r="N16" s="569">
        <v>5463</v>
      </c>
      <c r="O16" s="571">
        <v>27308</v>
      </c>
    </row>
    <row r="17" spans="1:15" s="565" customFormat="1" ht="31.9" customHeight="1">
      <c r="A17" s="586" t="s">
        <v>754</v>
      </c>
      <c r="B17" s="587">
        <v>1746</v>
      </c>
      <c r="C17" s="587">
        <v>9770</v>
      </c>
      <c r="D17" s="587">
        <v>923</v>
      </c>
      <c r="E17" s="587">
        <v>5978</v>
      </c>
      <c r="F17" s="587">
        <v>162</v>
      </c>
      <c r="G17" s="588">
        <v>510</v>
      </c>
      <c r="H17" s="587">
        <v>49</v>
      </c>
      <c r="I17" s="587">
        <v>1636</v>
      </c>
      <c r="J17" s="587">
        <v>518</v>
      </c>
      <c r="K17" s="589">
        <v>1385</v>
      </c>
      <c r="L17" s="589">
        <v>2</v>
      </c>
      <c r="M17" s="589">
        <v>33</v>
      </c>
      <c r="N17" s="589">
        <v>92</v>
      </c>
      <c r="O17" s="590">
        <v>228</v>
      </c>
    </row>
    <row r="18" spans="1:15" s="565" customFormat="1" ht="31.9" customHeight="1">
      <c r="A18" s="586" t="s">
        <v>755</v>
      </c>
      <c r="B18" s="587">
        <v>1617</v>
      </c>
      <c r="C18" s="587">
        <v>7559</v>
      </c>
      <c r="D18" s="587">
        <v>617</v>
      </c>
      <c r="E18" s="587">
        <v>4352</v>
      </c>
      <c r="F18" s="587">
        <v>1</v>
      </c>
      <c r="G18" s="590">
        <v>6</v>
      </c>
      <c r="H18" s="587">
        <v>45</v>
      </c>
      <c r="I18" s="587">
        <v>1159</v>
      </c>
      <c r="J18" s="587">
        <v>914</v>
      </c>
      <c r="K18" s="589">
        <v>1810</v>
      </c>
      <c r="L18" s="589">
        <v>2</v>
      </c>
      <c r="M18" s="589">
        <v>12</v>
      </c>
      <c r="N18" s="589">
        <v>38</v>
      </c>
      <c r="O18" s="590">
        <v>220</v>
      </c>
    </row>
    <row r="19" spans="1:15" s="565" customFormat="1" ht="31.9" customHeight="1">
      <c r="A19" s="586" t="s">
        <v>756</v>
      </c>
      <c r="B19" s="587">
        <v>1622</v>
      </c>
      <c r="C19" s="587">
        <v>8093</v>
      </c>
      <c r="D19" s="587">
        <v>908</v>
      </c>
      <c r="E19" s="587">
        <v>5403</v>
      </c>
      <c r="F19" s="589">
        <v>4</v>
      </c>
      <c r="G19" s="588">
        <v>41</v>
      </c>
      <c r="H19" s="587">
        <v>51</v>
      </c>
      <c r="I19" s="587">
        <v>1483</v>
      </c>
      <c r="J19" s="587">
        <v>590</v>
      </c>
      <c r="K19" s="589">
        <v>661</v>
      </c>
      <c r="L19" s="589">
        <v>1</v>
      </c>
      <c r="M19" s="589">
        <v>19</v>
      </c>
      <c r="N19" s="589">
        <v>68</v>
      </c>
      <c r="O19" s="590">
        <v>486</v>
      </c>
    </row>
    <row r="20" spans="1:15" s="565" customFormat="1" ht="31.9" customHeight="1">
      <c r="A20" s="586" t="s">
        <v>757</v>
      </c>
      <c r="B20" s="587">
        <v>1291</v>
      </c>
      <c r="C20" s="587">
        <v>8787</v>
      </c>
      <c r="D20" s="587">
        <v>973</v>
      </c>
      <c r="E20" s="587">
        <v>6157</v>
      </c>
      <c r="F20" s="587">
        <v>10</v>
      </c>
      <c r="G20" s="588">
        <v>102</v>
      </c>
      <c r="H20" s="587">
        <v>58</v>
      </c>
      <c r="I20" s="587">
        <v>1688</v>
      </c>
      <c r="J20" s="587">
        <v>0</v>
      </c>
      <c r="K20" s="589">
        <v>0</v>
      </c>
      <c r="L20" s="589">
        <v>6</v>
      </c>
      <c r="M20" s="589">
        <v>63</v>
      </c>
      <c r="N20" s="589">
        <v>244</v>
      </c>
      <c r="O20" s="590">
        <v>777</v>
      </c>
    </row>
    <row r="21" spans="1:15" s="565" customFormat="1" ht="31.9" customHeight="1">
      <c r="A21" s="586" t="s">
        <v>758</v>
      </c>
      <c r="B21" s="587">
        <v>1620</v>
      </c>
      <c r="C21" s="587">
        <v>13101</v>
      </c>
      <c r="D21" s="587">
        <v>1141</v>
      </c>
      <c r="E21" s="587">
        <v>8441</v>
      </c>
      <c r="F21" s="587">
        <v>16</v>
      </c>
      <c r="G21" s="588">
        <v>317</v>
      </c>
      <c r="H21" s="587">
        <v>123</v>
      </c>
      <c r="I21" s="587">
        <v>2959</v>
      </c>
      <c r="J21" s="587">
        <v>0</v>
      </c>
      <c r="K21" s="587">
        <v>0</v>
      </c>
      <c r="L21" s="589">
        <v>12</v>
      </c>
      <c r="M21" s="589">
        <v>124</v>
      </c>
      <c r="N21" s="589">
        <v>328</v>
      </c>
      <c r="O21" s="590">
        <v>1260</v>
      </c>
    </row>
    <row r="22" spans="1:15" s="565" customFormat="1" ht="31.9" customHeight="1">
      <c r="A22" s="586" t="s">
        <v>759</v>
      </c>
      <c r="B22" s="587">
        <v>2199</v>
      </c>
      <c r="C22" s="587">
        <v>15647</v>
      </c>
      <c r="D22" s="587">
        <v>1228</v>
      </c>
      <c r="E22" s="587">
        <v>9259</v>
      </c>
      <c r="F22" s="587">
        <v>11</v>
      </c>
      <c r="G22" s="588">
        <v>105</v>
      </c>
      <c r="H22" s="587">
        <v>115</v>
      </c>
      <c r="I22" s="587">
        <v>1762</v>
      </c>
      <c r="J22" s="587">
        <v>1</v>
      </c>
      <c r="K22" s="589">
        <v>18</v>
      </c>
      <c r="L22" s="589">
        <v>11</v>
      </c>
      <c r="M22" s="589">
        <v>89</v>
      </c>
      <c r="N22" s="589">
        <v>833</v>
      </c>
      <c r="O22" s="590">
        <v>4414</v>
      </c>
    </row>
    <row r="23" spans="1:15" s="565" customFormat="1" ht="31.9" customHeight="1">
      <c r="A23" s="586" t="s">
        <v>760</v>
      </c>
      <c r="B23" s="587">
        <v>1340</v>
      </c>
      <c r="C23" s="587">
        <v>10702</v>
      </c>
      <c r="D23" s="587">
        <v>523</v>
      </c>
      <c r="E23" s="587">
        <v>5537</v>
      </c>
      <c r="F23" s="587">
        <v>14</v>
      </c>
      <c r="G23" s="588">
        <v>52</v>
      </c>
      <c r="H23" s="587">
        <v>331</v>
      </c>
      <c r="I23" s="587">
        <v>2392</v>
      </c>
      <c r="J23" s="587">
        <v>0</v>
      </c>
      <c r="K23" s="589">
        <v>0</v>
      </c>
      <c r="L23" s="589">
        <v>10</v>
      </c>
      <c r="M23" s="589">
        <v>79</v>
      </c>
      <c r="N23" s="589">
        <v>462</v>
      </c>
      <c r="O23" s="590">
        <v>2642</v>
      </c>
    </row>
    <row r="24" spans="1:15" s="565" customFormat="1" ht="31.9" customHeight="1">
      <c r="A24" s="586" t="s">
        <v>761</v>
      </c>
      <c r="B24" s="587">
        <v>1499</v>
      </c>
      <c r="C24" s="587">
        <v>14129</v>
      </c>
      <c r="D24" s="587">
        <v>1220</v>
      </c>
      <c r="E24" s="587">
        <v>11143</v>
      </c>
      <c r="F24" s="587">
        <v>18</v>
      </c>
      <c r="G24" s="588">
        <v>102</v>
      </c>
      <c r="H24" s="587">
        <v>186</v>
      </c>
      <c r="I24" s="587">
        <v>2315</v>
      </c>
      <c r="J24" s="587">
        <v>0</v>
      </c>
      <c r="K24" s="589">
        <v>0</v>
      </c>
      <c r="L24" s="589">
        <v>5</v>
      </c>
      <c r="M24" s="589">
        <v>42</v>
      </c>
      <c r="N24" s="589">
        <v>70</v>
      </c>
      <c r="O24" s="590">
        <v>527</v>
      </c>
    </row>
    <row r="25" spans="1:15" s="565" customFormat="1" ht="31.9" customHeight="1">
      <c r="A25" s="586" t="s">
        <v>762</v>
      </c>
      <c r="B25" s="587">
        <v>3634</v>
      </c>
      <c r="C25" s="587">
        <v>25543</v>
      </c>
      <c r="D25" s="587">
        <v>2609</v>
      </c>
      <c r="E25" s="587">
        <v>18867</v>
      </c>
      <c r="F25" s="587">
        <v>58</v>
      </c>
      <c r="G25" s="588">
        <v>374</v>
      </c>
      <c r="H25" s="587">
        <v>125</v>
      </c>
      <c r="I25" s="587">
        <v>2391</v>
      </c>
      <c r="J25" s="587">
        <v>0</v>
      </c>
      <c r="K25" s="589">
        <v>0</v>
      </c>
      <c r="L25" s="589">
        <v>4</v>
      </c>
      <c r="M25" s="589">
        <v>55</v>
      </c>
      <c r="N25" s="589">
        <v>838</v>
      </c>
      <c r="O25" s="590">
        <v>3856</v>
      </c>
    </row>
    <row r="26" spans="1:15" s="565" customFormat="1" ht="31.9" customHeight="1">
      <c r="A26" s="586" t="s">
        <v>763</v>
      </c>
      <c r="B26" s="587">
        <v>5758.5</v>
      </c>
      <c r="C26" s="587">
        <v>32567</v>
      </c>
      <c r="D26" s="587">
        <v>4189</v>
      </c>
      <c r="E26" s="587">
        <v>20975</v>
      </c>
      <c r="F26" s="587">
        <v>39</v>
      </c>
      <c r="G26" s="588">
        <v>247</v>
      </c>
      <c r="H26" s="587">
        <v>74</v>
      </c>
      <c r="I26" s="587">
        <v>2571</v>
      </c>
      <c r="J26" s="587">
        <v>0.5</v>
      </c>
      <c r="K26" s="587">
        <v>120</v>
      </c>
      <c r="L26" s="589">
        <v>9</v>
      </c>
      <c r="M26" s="589">
        <v>82</v>
      </c>
      <c r="N26" s="589">
        <v>1447</v>
      </c>
      <c r="O26" s="590">
        <v>8572</v>
      </c>
    </row>
    <row r="27" spans="1:15" s="565" customFormat="1" ht="31.9" customHeight="1">
      <c r="A27" s="586" t="s">
        <v>764</v>
      </c>
      <c r="B27" s="587">
        <v>5100</v>
      </c>
      <c r="C27" s="587">
        <v>27281</v>
      </c>
      <c r="D27" s="587">
        <v>4115</v>
      </c>
      <c r="E27" s="587">
        <v>20293</v>
      </c>
      <c r="F27" s="587">
        <v>31</v>
      </c>
      <c r="G27" s="588">
        <v>251</v>
      </c>
      <c r="H27" s="587">
        <v>88</v>
      </c>
      <c r="I27" s="587">
        <v>2542</v>
      </c>
      <c r="J27" s="587">
        <v>3</v>
      </c>
      <c r="K27" s="589">
        <v>539</v>
      </c>
      <c r="L27" s="589">
        <v>5</v>
      </c>
      <c r="M27" s="589">
        <v>53</v>
      </c>
      <c r="N27" s="589">
        <v>858</v>
      </c>
      <c r="O27" s="590">
        <v>3603</v>
      </c>
    </row>
    <row r="28" spans="1:15" s="565" customFormat="1" ht="31.9" customHeight="1">
      <c r="A28" s="591" t="s">
        <v>765</v>
      </c>
      <c r="B28" s="592">
        <v>3368.2</v>
      </c>
      <c r="C28" s="592">
        <v>18876</v>
      </c>
      <c r="D28" s="592">
        <v>3072</v>
      </c>
      <c r="E28" s="592">
        <v>15211</v>
      </c>
      <c r="F28" s="592">
        <v>25</v>
      </c>
      <c r="G28" s="593">
        <v>187</v>
      </c>
      <c r="H28" s="592">
        <v>81</v>
      </c>
      <c r="I28" s="592">
        <v>2052</v>
      </c>
      <c r="J28" s="594">
        <v>3.2</v>
      </c>
      <c r="K28" s="594">
        <v>667</v>
      </c>
      <c r="L28" s="594">
        <v>2</v>
      </c>
      <c r="M28" s="594">
        <v>36</v>
      </c>
      <c r="N28" s="594">
        <v>185</v>
      </c>
      <c r="O28" s="595">
        <v>723</v>
      </c>
    </row>
    <row r="29" spans="1:15" s="1" customFormat="1" ht="15.95" customHeight="1">
      <c r="A29" s="202" t="s">
        <v>655</v>
      </c>
      <c r="B29" s="566"/>
      <c r="C29" s="566"/>
      <c r="D29" s="566"/>
      <c r="E29" s="566"/>
      <c r="F29" s="566"/>
      <c r="G29" s="566"/>
      <c r="H29" s="567" t="s">
        <v>655</v>
      </c>
      <c r="I29" s="566"/>
      <c r="J29" s="568"/>
      <c r="K29" s="568"/>
      <c r="L29" s="217"/>
      <c r="M29" s="568"/>
      <c r="N29" s="568"/>
      <c r="O29" s="568"/>
    </row>
  </sheetData>
  <mergeCells count="23">
    <mergeCell ref="L6:M6"/>
    <mergeCell ref="N6:O6"/>
    <mergeCell ref="B7:C7"/>
    <mergeCell ref="D7:E7"/>
    <mergeCell ref="F7:G7"/>
    <mergeCell ref="H7:I7"/>
    <mergeCell ref="J7:K7"/>
    <mergeCell ref="L7:M7"/>
    <mergeCell ref="N7:O7"/>
    <mergeCell ref="J6:K6"/>
    <mergeCell ref="A6:A7"/>
    <mergeCell ref="B6:C6"/>
    <mergeCell ref="D6:E6"/>
    <mergeCell ref="F6:G6"/>
    <mergeCell ref="H6:I6"/>
    <mergeCell ref="A5:B5"/>
    <mergeCell ref="H5:I5"/>
    <mergeCell ref="L5:M5"/>
    <mergeCell ref="A2:G2"/>
    <mergeCell ref="A3:G3"/>
    <mergeCell ref="H3:O3"/>
    <mergeCell ref="A4:G4"/>
    <mergeCell ref="H4:O4"/>
  </mergeCells>
  <phoneticPr fontId="6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8"/>
  <sheetViews>
    <sheetView view="pageBreakPreview" zoomScaleNormal="100" zoomScaleSheetLayoutView="100" workbookViewId="0">
      <selection activeCell="T23" sqref="T23"/>
    </sheetView>
  </sheetViews>
  <sheetFormatPr defaultColWidth="9" defaultRowHeight="21.95" customHeight="1"/>
  <cols>
    <col min="1" max="1" width="8" style="229" customWidth="1"/>
    <col min="2" max="2" width="5.5" style="229" customWidth="1"/>
    <col min="3" max="3" width="7.5" style="229" customWidth="1"/>
    <col min="4" max="4" width="6.625" style="229" customWidth="1"/>
    <col min="5" max="6" width="3.625" style="229" customWidth="1"/>
    <col min="7" max="7" width="5.625" style="229" customWidth="1"/>
    <col min="8" max="8" width="7.375" style="229" customWidth="1"/>
    <col min="9" max="9" width="6.125" style="229" customWidth="1"/>
    <col min="10" max="10" width="6.5" style="229" customWidth="1"/>
    <col min="11" max="11" width="6.25" style="229" customWidth="1"/>
    <col min="12" max="12" width="7.5" style="229" customWidth="1"/>
    <col min="13" max="13" width="5.25" style="229" customWidth="1"/>
    <col min="14" max="14" width="5.75" style="229" customWidth="1"/>
    <col min="15" max="16384" width="9" style="229"/>
  </cols>
  <sheetData>
    <row r="1" spans="1:14" ht="5.0999999999999996" customHeight="1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</row>
    <row r="2" spans="1:14" ht="50.1" customHeight="1">
      <c r="A2" s="1186"/>
      <c r="B2" s="1186"/>
      <c r="C2" s="1186"/>
      <c r="D2" s="1186"/>
      <c r="E2" s="1186"/>
      <c r="F2" s="1186"/>
      <c r="G2" s="1186"/>
      <c r="H2" s="1186"/>
      <c r="I2" s="1186"/>
      <c r="J2" s="1186"/>
      <c r="K2" s="1186"/>
      <c r="L2" s="1186"/>
      <c r="M2" s="1186"/>
      <c r="N2" s="1186"/>
    </row>
    <row r="3" spans="1:14" s="230" customFormat="1" ht="21" customHeight="1">
      <c r="A3" s="1187" t="s">
        <v>773</v>
      </c>
      <c r="B3" s="1187"/>
      <c r="C3" s="1187"/>
      <c r="D3" s="1187"/>
      <c r="E3" s="1187"/>
      <c r="F3" s="1187"/>
      <c r="G3" s="1187"/>
      <c r="H3" s="1187"/>
      <c r="I3" s="1187"/>
      <c r="J3" s="1187"/>
      <c r="K3" s="1187"/>
      <c r="L3" s="1187"/>
      <c r="M3" s="1187"/>
      <c r="N3" s="1187"/>
    </row>
    <row r="4" spans="1:14" s="230" customFormat="1" ht="20.100000000000001" customHeight="1">
      <c r="A4" s="1188" t="s">
        <v>285</v>
      </c>
      <c r="B4" s="1188"/>
      <c r="C4" s="1188"/>
      <c r="D4" s="1188"/>
      <c r="E4" s="1188"/>
      <c r="F4" s="1188"/>
      <c r="G4" s="1188"/>
      <c r="H4" s="1188"/>
      <c r="I4" s="1188"/>
      <c r="J4" s="1188"/>
      <c r="K4" s="1188"/>
      <c r="L4" s="1188"/>
      <c r="M4" s="1188"/>
      <c r="N4" s="1188"/>
    </row>
    <row r="5" spans="1:14" s="233" customFormat="1" ht="20.100000000000001" customHeight="1">
      <c r="A5" s="231" t="s">
        <v>286</v>
      </c>
      <c r="B5" s="231"/>
      <c r="C5" s="232"/>
      <c r="D5" s="232"/>
      <c r="E5" s="232"/>
      <c r="F5" s="232"/>
      <c r="G5" s="232"/>
      <c r="H5" s="232"/>
      <c r="I5" s="232"/>
      <c r="J5" s="4"/>
      <c r="K5" s="232"/>
      <c r="L5" s="232"/>
      <c r="M5" s="232"/>
      <c r="N5" s="4" t="s">
        <v>287</v>
      </c>
    </row>
    <row r="6" spans="1:14" s="234" customFormat="1" ht="18" customHeight="1">
      <c r="A6" s="193" t="s">
        <v>288</v>
      </c>
      <c r="B6" s="1189" t="s">
        <v>289</v>
      </c>
      <c r="C6" s="949"/>
      <c r="D6" s="949"/>
      <c r="E6" s="949"/>
      <c r="F6" s="950"/>
      <c r="G6" s="1166" t="s">
        <v>290</v>
      </c>
      <c r="H6" s="949"/>
      <c r="I6" s="949"/>
      <c r="J6" s="949"/>
      <c r="K6" s="1166" t="s">
        <v>291</v>
      </c>
      <c r="L6" s="949"/>
      <c r="M6" s="949"/>
      <c r="N6" s="950"/>
    </row>
    <row r="7" spans="1:14" s="236" customFormat="1" ht="18" customHeight="1">
      <c r="A7" s="235"/>
      <c r="B7" s="1192" t="s">
        <v>292</v>
      </c>
      <c r="C7" s="1100"/>
      <c r="D7" s="1100"/>
      <c r="E7" s="1100"/>
      <c r="F7" s="969"/>
      <c r="G7" s="1136" t="s">
        <v>293</v>
      </c>
      <c r="H7" s="1100"/>
      <c r="I7" s="1100"/>
      <c r="J7" s="1100"/>
      <c r="K7" s="1136" t="s">
        <v>294</v>
      </c>
      <c r="L7" s="1100"/>
      <c r="M7" s="1100"/>
      <c r="N7" s="969"/>
    </row>
    <row r="8" spans="1:14" s="234" customFormat="1" ht="20.100000000000001" customHeight="1">
      <c r="A8" s="237"/>
      <c r="B8" s="701" t="s">
        <v>295</v>
      </c>
      <c r="C8" s="673" t="s">
        <v>296</v>
      </c>
      <c r="D8" s="701" t="s">
        <v>297</v>
      </c>
      <c r="E8" s="948" t="s">
        <v>298</v>
      </c>
      <c r="F8" s="950"/>
      <c r="G8" s="673" t="s">
        <v>295</v>
      </c>
      <c r="H8" s="673" t="s">
        <v>296</v>
      </c>
      <c r="I8" s="662" t="s">
        <v>297</v>
      </c>
      <c r="J8" s="673" t="s">
        <v>299</v>
      </c>
      <c r="K8" s="673" t="s">
        <v>295</v>
      </c>
      <c r="L8" s="673" t="s">
        <v>296</v>
      </c>
      <c r="M8" s="673" t="s">
        <v>297</v>
      </c>
      <c r="N8" s="673" t="s">
        <v>299</v>
      </c>
    </row>
    <row r="9" spans="1:14" s="236" customFormat="1" ht="18" customHeight="1">
      <c r="A9" s="238"/>
      <c r="B9" s="708" t="s">
        <v>300</v>
      </c>
      <c r="C9" s="705" t="s">
        <v>301</v>
      </c>
      <c r="D9" s="708" t="s">
        <v>292</v>
      </c>
      <c r="E9" s="1193"/>
      <c r="F9" s="1183"/>
      <c r="G9" s="705" t="s">
        <v>300</v>
      </c>
      <c r="H9" s="705" t="s">
        <v>301</v>
      </c>
      <c r="I9" s="679" t="s">
        <v>292</v>
      </c>
      <c r="J9" s="705"/>
      <c r="K9" s="705" t="s">
        <v>300</v>
      </c>
      <c r="L9" s="705" t="s">
        <v>301</v>
      </c>
      <c r="M9" s="705" t="s">
        <v>292</v>
      </c>
      <c r="N9" s="705"/>
    </row>
    <row r="10" spans="1:14" s="236" customFormat="1" ht="18" customHeight="1">
      <c r="A10" s="713" t="s">
        <v>302</v>
      </c>
      <c r="B10" s="697" t="s">
        <v>303</v>
      </c>
      <c r="C10" s="668" t="s">
        <v>304</v>
      </c>
      <c r="D10" s="697" t="s">
        <v>305</v>
      </c>
      <c r="E10" s="971" t="s">
        <v>306</v>
      </c>
      <c r="F10" s="969"/>
      <c r="G10" s="668" t="s">
        <v>303</v>
      </c>
      <c r="H10" s="668" t="s">
        <v>304</v>
      </c>
      <c r="I10" s="669" t="s">
        <v>305</v>
      </c>
      <c r="J10" s="758" t="s">
        <v>306</v>
      </c>
      <c r="K10" s="668" t="s">
        <v>303</v>
      </c>
      <c r="L10" s="668" t="s">
        <v>304</v>
      </c>
      <c r="M10" s="668" t="s">
        <v>305</v>
      </c>
      <c r="N10" s="758" t="s">
        <v>306</v>
      </c>
    </row>
    <row r="11" spans="1:14" s="241" customFormat="1" ht="36.950000000000003" customHeight="1">
      <c r="A11" s="239">
        <v>2015</v>
      </c>
      <c r="B11" s="93">
        <v>3</v>
      </c>
      <c r="C11" s="93">
        <v>3</v>
      </c>
      <c r="D11" s="93">
        <v>3.4</v>
      </c>
      <c r="E11" s="1191">
        <v>36</v>
      </c>
      <c r="F11" s="1191"/>
      <c r="G11" s="93" t="s">
        <v>72</v>
      </c>
      <c r="H11" s="93" t="s">
        <v>72</v>
      </c>
      <c r="I11" s="240">
        <v>0</v>
      </c>
      <c r="J11" s="240">
        <v>0</v>
      </c>
      <c r="K11" s="93" t="s">
        <v>72</v>
      </c>
      <c r="L11" s="93" t="s">
        <v>72</v>
      </c>
      <c r="M11" s="685" t="s">
        <v>72</v>
      </c>
      <c r="N11" s="686" t="s">
        <v>72</v>
      </c>
    </row>
    <row r="12" spans="1:14" s="241" customFormat="1" ht="36.950000000000003" customHeight="1">
      <c r="A12" s="239">
        <v>2016</v>
      </c>
      <c r="B12" s="93">
        <v>11</v>
      </c>
      <c r="C12" s="93">
        <v>9</v>
      </c>
      <c r="D12" s="93">
        <v>11</v>
      </c>
      <c r="E12" s="1190">
        <v>129</v>
      </c>
      <c r="F12" s="1190"/>
      <c r="G12" s="93">
        <v>0</v>
      </c>
      <c r="H12" s="93">
        <v>0</v>
      </c>
      <c r="I12" s="240">
        <v>0</v>
      </c>
      <c r="J12" s="240">
        <v>0</v>
      </c>
      <c r="K12" s="93">
        <v>0</v>
      </c>
      <c r="L12" s="93">
        <v>0</v>
      </c>
      <c r="M12" s="685">
        <v>0</v>
      </c>
      <c r="N12" s="686">
        <v>0</v>
      </c>
    </row>
    <row r="13" spans="1:14" s="241" customFormat="1" ht="36.950000000000003" customHeight="1">
      <c r="A13" s="239">
        <v>2017</v>
      </c>
      <c r="B13" s="93">
        <v>8</v>
      </c>
      <c r="C13" s="93">
        <v>7</v>
      </c>
      <c r="D13" s="93">
        <v>7.2</v>
      </c>
      <c r="E13" s="1190">
        <v>85</v>
      </c>
      <c r="F13" s="1190"/>
      <c r="G13" s="93">
        <v>0</v>
      </c>
      <c r="H13" s="93">
        <v>0</v>
      </c>
      <c r="I13" s="240">
        <v>0</v>
      </c>
      <c r="J13" s="240">
        <v>0</v>
      </c>
      <c r="K13" s="93">
        <v>0</v>
      </c>
      <c r="L13" s="93">
        <v>0</v>
      </c>
      <c r="M13" s="685">
        <v>0</v>
      </c>
      <c r="N13" s="686">
        <v>0</v>
      </c>
    </row>
    <row r="14" spans="1:14" s="241" customFormat="1" ht="36.950000000000003" customHeight="1">
      <c r="A14" s="239">
        <v>2018</v>
      </c>
      <c r="B14" s="93">
        <v>10</v>
      </c>
      <c r="C14" s="93">
        <v>8</v>
      </c>
      <c r="D14" s="93">
        <v>11</v>
      </c>
      <c r="E14" s="1190">
        <v>90</v>
      </c>
      <c r="F14" s="1190"/>
      <c r="G14" s="93">
        <v>0</v>
      </c>
      <c r="H14" s="93">
        <v>0</v>
      </c>
      <c r="I14" s="240">
        <v>0</v>
      </c>
      <c r="J14" s="240">
        <v>0</v>
      </c>
      <c r="K14" s="93">
        <v>0</v>
      </c>
      <c r="L14" s="93">
        <v>0</v>
      </c>
      <c r="M14" s="685">
        <v>0</v>
      </c>
      <c r="N14" s="686">
        <v>0</v>
      </c>
    </row>
    <row r="15" spans="1:14" s="241" customFormat="1" ht="36.950000000000003" customHeight="1">
      <c r="A15" s="491">
        <v>2019</v>
      </c>
      <c r="B15" s="616">
        <v>8</v>
      </c>
      <c r="C15" s="616">
        <v>8</v>
      </c>
      <c r="D15" s="616">
        <v>14.1</v>
      </c>
      <c r="E15" s="1195">
        <v>130</v>
      </c>
      <c r="F15" s="1195"/>
      <c r="G15" s="616">
        <v>0</v>
      </c>
      <c r="H15" s="616">
        <v>0</v>
      </c>
      <c r="I15" s="770">
        <v>0</v>
      </c>
      <c r="J15" s="770">
        <v>0</v>
      </c>
      <c r="K15" s="616">
        <v>0</v>
      </c>
      <c r="L15" s="616">
        <v>0</v>
      </c>
      <c r="M15" s="743">
        <v>0</v>
      </c>
      <c r="N15" s="771">
        <v>0</v>
      </c>
    </row>
    <row r="16" spans="1:14" s="596" customFormat="1" ht="36.950000000000003" customHeight="1">
      <c r="A16" s="399">
        <v>2020</v>
      </c>
      <c r="B16" s="569">
        <v>9</v>
      </c>
      <c r="C16" s="569">
        <v>7</v>
      </c>
      <c r="D16" s="569">
        <v>13</v>
      </c>
      <c r="E16" s="1202">
        <v>187</v>
      </c>
      <c r="F16" s="1202"/>
      <c r="G16" s="569">
        <v>0</v>
      </c>
      <c r="H16" s="569">
        <v>0</v>
      </c>
      <c r="I16" s="920">
        <v>0</v>
      </c>
      <c r="J16" s="920">
        <v>0</v>
      </c>
      <c r="K16" s="569">
        <v>0</v>
      </c>
      <c r="L16" s="569">
        <v>0</v>
      </c>
      <c r="M16" s="921">
        <v>0</v>
      </c>
      <c r="N16" s="922">
        <v>0</v>
      </c>
    </row>
    <row r="17" spans="1:14" s="242" customFormat="1" ht="18" customHeight="1">
      <c r="A17" s="193" t="s">
        <v>288</v>
      </c>
      <c r="B17" s="1197" t="s">
        <v>307</v>
      </c>
      <c r="C17" s="1198"/>
      <c r="D17" s="1198"/>
      <c r="E17" s="1198"/>
      <c r="F17" s="1199"/>
      <c r="G17" s="1197" t="s">
        <v>308</v>
      </c>
      <c r="H17" s="1200"/>
      <c r="I17" s="1200"/>
      <c r="J17" s="1200"/>
      <c r="K17" s="1200"/>
      <c r="L17" s="1200"/>
      <c r="M17" s="1200"/>
      <c r="N17" s="1201"/>
    </row>
    <row r="18" spans="1:14" s="236" customFormat="1" ht="18" customHeight="1">
      <c r="A18" s="235"/>
      <c r="B18" s="1192" t="s">
        <v>309</v>
      </c>
      <c r="C18" s="1100"/>
      <c r="D18" s="1100"/>
      <c r="E18" s="1100"/>
      <c r="F18" s="969"/>
      <c r="G18" s="1136" t="s">
        <v>310</v>
      </c>
      <c r="H18" s="1192"/>
      <c r="I18" s="1192"/>
      <c r="J18" s="1192"/>
      <c r="K18" s="1192"/>
      <c r="L18" s="1192"/>
      <c r="M18" s="1192"/>
      <c r="N18" s="1137"/>
    </row>
    <row r="19" spans="1:14" s="234" customFormat="1" ht="20.100000000000001" customHeight="1">
      <c r="A19" s="243"/>
      <c r="B19" s="662" t="s">
        <v>311</v>
      </c>
      <c r="C19" s="673" t="s">
        <v>312</v>
      </c>
      <c r="D19" s="663" t="s">
        <v>313</v>
      </c>
      <c r="E19" s="948" t="s">
        <v>298</v>
      </c>
      <c r="F19" s="1093"/>
      <c r="G19" s="948" t="s">
        <v>311</v>
      </c>
      <c r="H19" s="950"/>
      <c r="I19" s="948" t="s">
        <v>312</v>
      </c>
      <c r="J19" s="950"/>
      <c r="K19" s="949" t="s">
        <v>314</v>
      </c>
      <c r="L19" s="950"/>
      <c r="M19" s="948" t="s">
        <v>315</v>
      </c>
      <c r="N19" s="950"/>
    </row>
    <row r="20" spans="1:14" s="236" customFormat="1" ht="18" customHeight="1">
      <c r="A20" s="244"/>
      <c r="B20" s="679" t="s">
        <v>301</v>
      </c>
      <c r="C20" s="705" t="s">
        <v>301</v>
      </c>
      <c r="D20" s="708"/>
      <c r="E20" s="1193"/>
      <c r="F20" s="1183"/>
      <c r="G20" s="1193" t="s">
        <v>301</v>
      </c>
      <c r="H20" s="1183"/>
      <c r="I20" s="1193" t="s">
        <v>301</v>
      </c>
      <c r="J20" s="1183"/>
      <c r="K20" s="1194"/>
      <c r="L20" s="1183"/>
      <c r="M20" s="1193"/>
      <c r="N20" s="1183"/>
    </row>
    <row r="21" spans="1:14" s="236" customFormat="1" ht="18" customHeight="1">
      <c r="A21" s="772" t="s">
        <v>302</v>
      </c>
      <c r="B21" s="669" t="s">
        <v>303</v>
      </c>
      <c r="C21" s="668" t="s">
        <v>304</v>
      </c>
      <c r="D21" s="697" t="s">
        <v>316</v>
      </c>
      <c r="E21" s="971" t="s">
        <v>306</v>
      </c>
      <c r="F21" s="1095"/>
      <c r="G21" s="971" t="s">
        <v>303</v>
      </c>
      <c r="H21" s="969"/>
      <c r="I21" s="971" t="s">
        <v>304</v>
      </c>
      <c r="J21" s="969"/>
      <c r="K21" s="1100" t="s">
        <v>317</v>
      </c>
      <c r="L21" s="969"/>
      <c r="M21" s="971" t="s">
        <v>318</v>
      </c>
      <c r="N21" s="969"/>
    </row>
    <row r="22" spans="1:14" s="241" customFormat="1" ht="37.15" customHeight="1">
      <c r="A22" s="239">
        <v>2015</v>
      </c>
      <c r="B22" s="93">
        <v>3</v>
      </c>
      <c r="C22" s="93">
        <v>3</v>
      </c>
      <c r="D22" s="93">
        <v>3.4</v>
      </c>
      <c r="E22" s="1191">
        <v>36</v>
      </c>
      <c r="F22" s="1191"/>
      <c r="G22" s="707" t="s">
        <v>72</v>
      </c>
      <c r="H22" s="707"/>
      <c r="I22" s="707" t="s">
        <v>72</v>
      </c>
      <c r="J22" s="707"/>
      <c r="K22" s="707" t="s">
        <v>72</v>
      </c>
      <c r="L22" s="707"/>
      <c r="M22" s="707" t="s">
        <v>72</v>
      </c>
      <c r="N22" s="709"/>
    </row>
    <row r="23" spans="1:14" s="241" customFormat="1" ht="37.15" customHeight="1">
      <c r="A23" s="239">
        <v>2016</v>
      </c>
      <c r="B23" s="93">
        <v>11</v>
      </c>
      <c r="C23" s="93">
        <v>9</v>
      </c>
      <c r="D23" s="93">
        <v>10.6</v>
      </c>
      <c r="E23" s="1190">
        <v>129</v>
      </c>
      <c r="F23" s="1190"/>
      <c r="G23" s="707" t="s">
        <v>43</v>
      </c>
      <c r="H23" s="707"/>
      <c r="I23" s="707" t="s">
        <v>43</v>
      </c>
      <c r="J23" s="707"/>
      <c r="K23" s="707" t="s">
        <v>43</v>
      </c>
      <c r="L23" s="707"/>
      <c r="M23" s="707" t="s">
        <v>43</v>
      </c>
      <c r="N23" s="709"/>
    </row>
    <row r="24" spans="1:14" s="241" customFormat="1" ht="37.15" customHeight="1">
      <c r="A24" s="239">
        <v>2017</v>
      </c>
      <c r="B24" s="93">
        <v>8</v>
      </c>
      <c r="C24" s="93">
        <v>7</v>
      </c>
      <c r="D24" s="93">
        <v>7.2</v>
      </c>
      <c r="E24" s="1190">
        <v>85</v>
      </c>
      <c r="F24" s="1190"/>
      <c r="G24" s="707" t="s">
        <v>43</v>
      </c>
      <c r="H24" s="707"/>
      <c r="I24" s="707" t="s">
        <v>43</v>
      </c>
      <c r="J24" s="707"/>
      <c r="K24" s="707" t="s">
        <v>43</v>
      </c>
      <c r="L24" s="707"/>
      <c r="M24" s="707" t="s">
        <v>43</v>
      </c>
      <c r="N24" s="709"/>
    </row>
    <row r="25" spans="1:14" s="241" customFormat="1" ht="37.15" customHeight="1">
      <c r="A25" s="239">
        <v>2018</v>
      </c>
      <c r="B25" s="93">
        <v>10</v>
      </c>
      <c r="C25" s="93">
        <v>8</v>
      </c>
      <c r="D25" s="93">
        <v>11</v>
      </c>
      <c r="E25" s="1190">
        <v>90</v>
      </c>
      <c r="F25" s="1190"/>
      <c r="G25" s="707" t="s">
        <v>43</v>
      </c>
      <c r="H25" s="707"/>
      <c r="I25" s="707" t="s">
        <v>43</v>
      </c>
      <c r="J25" s="707"/>
      <c r="K25" s="707" t="s">
        <v>43</v>
      </c>
      <c r="L25" s="707"/>
      <c r="M25" s="707" t="s">
        <v>43</v>
      </c>
      <c r="N25" s="709"/>
    </row>
    <row r="26" spans="1:14" s="241" customFormat="1" ht="37.15" customHeight="1">
      <c r="A26" s="491">
        <v>2019</v>
      </c>
      <c r="B26" s="616">
        <v>8</v>
      </c>
      <c r="C26" s="616">
        <v>8</v>
      </c>
      <c r="D26" s="616">
        <v>14</v>
      </c>
      <c r="E26" s="1195">
        <v>130</v>
      </c>
      <c r="F26" s="1195"/>
      <c r="G26" s="792" t="s">
        <v>43</v>
      </c>
      <c r="H26" s="792"/>
      <c r="I26" s="792" t="s">
        <v>43</v>
      </c>
      <c r="J26" s="792"/>
      <c r="K26" s="792" t="s">
        <v>43</v>
      </c>
      <c r="L26" s="792"/>
      <c r="M26" s="792" t="s">
        <v>43</v>
      </c>
      <c r="N26" s="793"/>
    </row>
    <row r="27" spans="1:14" s="596" customFormat="1" ht="37.15" customHeight="1">
      <c r="A27" s="399">
        <v>2020</v>
      </c>
      <c r="B27" s="809">
        <v>9</v>
      </c>
      <c r="C27" s="809">
        <v>7</v>
      </c>
      <c r="D27" s="809">
        <v>13.1</v>
      </c>
      <c r="E27" s="1196">
        <v>187</v>
      </c>
      <c r="F27" s="1196"/>
      <c r="G27" s="923" t="s">
        <v>43</v>
      </c>
      <c r="H27" s="923"/>
      <c r="I27" s="923" t="s">
        <v>43</v>
      </c>
      <c r="J27" s="923"/>
      <c r="K27" s="923" t="s">
        <v>43</v>
      </c>
      <c r="L27" s="923"/>
      <c r="M27" s="923" t="s">
        <v>43</v>
      </c>
      <c r="N27" s="794"/>
    </row>
    <row r="28" spans="1:14" s="247" customFormat="1" ht="15.95" customHeight="1">
      <c r="A28" s="265" t="s">
        <v>27</v>
      </c>
      <c r="B28" s="245"/>
      <c r="C28" s="245"/>
      <c r="D28" s="245"/>
      <c r="E28" s="245"/>
      <c r="F28" s="246"/>
      <c r="G28" s="246"/>
      <c r="H28" s="246"/>
      <c r="I28" s="246"/>
      <c r="J28" s="246"/>
      <c r="K28" s="246"/>
      <c r="L28" s="246"/>
      <c r="M28" s="246"/>
      <c r="N28" s="246"/>
    </row>
  </sheetData>
  <mergeCells count="43">
    <mergeCell ref="E22:F22"/>
    <mergeCell ref="E23:F23"/>
    <mergeCell ref="E24:F24"/>
    <mergeCell ref="E25:F25"/>
    <mergeCell ref="E16:F16"/>
    <mergeCell ref="E20:F20"/>
    <mergeCell ref="E27:F27"/>
    <mergeCell ref="E26:F26"/>
    <mergeCell ref="E21:F21"/>
    <mergeCell ref="G21:H21"/>
    <mergeCell ref="B17:F17"/>
    <mergeCell ref="G17:N17"/>
    <mergeCell ref="B18:F18"/>
    <mergeCell ref="G18:N18"/>
    <mergeCell ref="E19:F19"/>
    <mergeCell ref="G19:H19"/>
    <mergeCell ref="I19:J19"/>
    <mergeCell ref="K19:L19"/>
    <mergeCell ref="M19:N19"/>
    <mergeCell ref="I21:J21"/>
    <mergeCell ref="K21:L21"/>
    <mergeCell ref="M21:N21"/>
    <mergeCell ref="G20:H20"/>
    <mergeCell ref="I20:J20"/>
    <mergeCell ref="K20:L20"/>
    <mergeCell ref="M20:N20"/>
    <mergeCell ref="E15:F15"/>
    <mergeCell ref="B7:F7"/>
    <mergeCell ref="G7:J7"/>
    <mergeCell ref="K7:N7"/>
    <mergeCell ref="E8:F8"/>
    <mergeCell ref="E9:F9"/>
    <mergeCell ref="E10:F10"/>
    <mergeCell ref="E14:F14"/>
    <mergeCell ref="E13:F13"/>
    <mergeCell ref="E12:F12"/>
    <mergeCell ref="E11:F11"/>
    <mergeCell ref="A2:N2"/>
    <mergeCell ref="A3:N3"/>
    <mergeCell ref="A4:N4"/>
    <mergeCell ref="B6:F6"/>
    <mergeCell ref="G6:J6"/>
    <mergeCell ref="K6:N6"/>
  </mergeCells>
  <phoneticPr fontId="6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12"/>
  <sheetViews>
    <sheetView view="pageBreakPreview" zoomScaleNormal="100" zoomScaleSheetLayoutView="100" workbookViewId="0">
      <selection activeCell="E13" sqref="E13"/>
    </sheetView>
  </sheetViews>
  <sheetFormatPr defaultColWidth="9" defaultRowHeight="15.75"/>
  <cols>
    <col min="1" max="1" width="9.625" style="172" customWidth="1"/>
    <col min="2" max="2" width="9.5" style="172" customWidth="1"/>
    <col min="3" max="3" width="9.5" style="262" customWidth="1"/>
    <col min="4" max="4" width="9.5" style="172" customWidth="1"/>
    <col min="5" max="5" width="9.5" style="148" customWidth="1"/>
    <col min="6" max="6" width="9.5" style="227" customWidth="1"/>
    <col min="7" max="7" width="9.5" style="263" customWidth="1"/>
    <col min="8" max="8" width="9.5" style="264" customWidth="1"/>
    <col min="9" max="9" width="9.5" style="263" customWidth="1"/>
    <col min="10" max="16384" width="9" style="173"/>
  </cols>
  <sheetData>
    <row r="1" spans="1:10" ht="5.0999999999999996" customHeight="1">
      <c r="A1" s="125"/>
      <c r="B1" s="125"/>
      <c r="C1" s="248"/>
      <c r="D1" s="125"/>
      <c r="E1" s="126"/>
      <c r="F1" s="224"/>
      <c r="G1" s="249"/>
      <c r="H1" s="250"/>
      <c r="I1" s="249"/>
    </row>
    <row r="2" spans="1:10" ht="50.1" customHeight="1">
      <c r="A2" s="1134"/>
      <c r="B2" s="1134"/>
      <c r="C2" s="1134"/>
      <c r="D2" s="1134"/>
      <c r="E2" s="1134"/>
      <c r="F2" s="1134"/>
      <c r="G2" s="1134"/>
      <c r="H2" s="1134"/>
      <c r="I2" s="1134"/>
    </row>
    <row r="3" spans="1:10" s="2" customFormat="1" ht="21" customHeight="1">
      <c r="A3" s="1103" t="s">
        <v>774</v>
      </c>
      <c r="B3" s="1103"/>
      <c r="C3" s="1103"/>
      <c r="D3" s="1103"/>
      <c r="E3" s="1103"/>
      <c r="F3" s="1103"/>
      <c r="G3" s="1103"/>
      <c r="H3" s="1103"/>
      <c r="I3" s="1103"/>
    </row>
    <row r="4" spans="1:10" s="2" customFormat="1" ht="20.100000000000001" customHeight="1">
      <c r="A4" s="1104" t="s">
        <v>319</v>
      </c>
      <c r="B4" s="1104"/>
      <c r="C4" s="1104"/>
      <c r="D4" s="1104"/>
      <c r="E4" s="1104"/>
      <c r="F4" s="1104"/>
      <c r="G4" s="1104"/>
      <c r="H4" s="1104"/>
      <c r="I4" s="1104"/>
    </row>
    <row r="5" spans="1:10" s="177" customFormat="1" ht="20.100000000000001" customHeight="1">
      <c r="A5" s="175" t="s">
        <v>320</v>
      </c>
      <c r="B5" s="175"/>
      <c r="C5" s="251"/>
      <c r="D5" s="251"/>
      <c r="E5" s="251"/>
      <c r="F5" s="251"/>
      <c r="G5" s="996" t="s">
        <v>321</v>
      </c>
      <c r="H5" s="1171"/>
      <c r="I5" s="1171"/>
    </row>
    <row r="6" spans="1:10" s="7" customFormat="1" ht="18" customHeight="1">
      <c r="A6" s="43" t="s">
        <v>322</v>
      </c>
      <c r="B6" s="948" t="s">
        <v>323</v>
      </c>
      <c r="C6" s="950"/>
      <c r="D6" s="1166" t="s">
        <v>324</v>
      </c>
      <c r="E6" s="1167"/>
      <c r="F6" s="1166" t="s">
        <v>325</v>
      </c>
      <c r="G6" s="1167"/>
      <c r="H6" s="1166" t="s">
        <v>326</v>
      </c>
      <c r="I6" s="1167"/>
    </row>
    <row r="7" spans="1:10" s="9" customFormat="1" ht="18" customHeight="1">
      <c r="A7" s="252"/>
      <c r="B7" s="971" t="s">
        <v>327</v>
      </c>
      <c r="C7" s="969"/>
      <c r="D7" s="1136" t="s">
        <v>328</v>
      </c>
      <c r="E7" s="1137"/>
      <c r="F7" s="1136" t="s">
        <v>329</v>
      </c>
      <c r="G7" s="1137"/>
      <c r="H7" s="1136" t="s">
        <v>330</v>
      </c>
      <c r="I7" s="1137"/>
    </row>
    <row r="8" spans="1:10" s="7" customFormat="1" ht="18" customHeight="1">
      <c r="A8" s="48"/>
      <c r="B8" s="141" t="s">
        <v>331</v>
      </c>
      <c r="C8" s="225" t="s">
        <v>332</v>
      </c>
      <c r="D8" s="141" t="s">
        <v>331</v>
      </c>
      <c r="E8" s="225" t="s">
        <v>332</v>
      </c>
      <c r="F8" s="141" t="s">
        <v>331</v>
      </c>
      <c r="G8" s="225" t="s">
        <v>332</v>
      </c>
      <c r="H8" s="141" t="s">
        <v>331</v>
      </c>
      <c r="I8" s="225" t="s">
        <v>332</v>
      </c>
      <c r="J8" s="253"/>
    </row>
    <row r="9" spans="1:10" s="254" customFormat="1" ht="18" customHeight="1">
      <c r="A9" s="209" t="s">
        <v>333</v>
      </c>
      <c r="B9" s="270" t="s">
        <v>334</v>
      </c>
      <c r="C9" s="286" t="s">
        <v>335</v>
      </c>
      <c r="D9" s="270" t="s">
        <v>334</v>
      </c>
      <c r="E9" s="286" t="s">
        <v>335</v>
      </c>
      <c r="F9" s="270" t="s">
        <v>334</v>
      </c>
      <c r="G9" s="286" t="s">
        <v>335</v>
      </c>
      <c r="H9" s="270" t="s">
        <v>334</v>
      </c>
      <c r="I9" s="286" t="s">
        <v>335</v>
      </c>
    </row>
    <row r="10" spans="1:10" s="258" customFormat="1" ht="42.4" customHeight="1">
      <c r="A10" s="924">
        <v>2015</v>
      </c>
      <c r="B10" s="925">
        <v>0</v>
      </c>
      <c r="C10" s="925">
        <v>0</v>
      </c>
      <c r="D10" s="925">
        <v>0</v>
      </c>
      <c r="E10" s="925">
        <v>0</v>
      </c>
      <c r="F10" s="925">
        <v>0</v>
      </c>
      <c r="G10" s="925">
        <v>0</v>
      </c>
      <c r="H10" s="925">
        <v>0</v>
      </c>
      <c r="I10" s="926">
        <v>0</v>
      </c>
    </row>
    <row r="11" spans="1:10" s="258" customFormat="1" ht="42.4" customHeight="1">
      <c r="A11" s="255">
        <v>2016</v>
      </c>
      <c r="B11" s="256">
        <v>0</v>
      </c>
      <c r="C11" s="256">
        <v>0</v>
      </c>
      <c r="D11" s="256">
        <v>0</v>
      </c>
      <c r="E11" s="256">
        <v>0</v>
      </c>
      <c r="F11" s="256">
        <v>0</v>
      </c>
      <c r="G11" s="256">
        <v>0</v>
      </c>
      <c r="H11" s="256">
        <v>0</v>
      </c>
      <c r="I11" s="257">
        <v>0</v>
      </c>
    </row>
    <row r="12" spans="1:10" s="258" customFormat="1" ht="42.4" customHeight="1">
      <c r="A12" s="255">
        <v>2017</v>
      </c>
      <c r="B12" s="256">
        <v>0</v>
      </c>
      <c r="C12" s="256">
        <v>0</v>
      </c>
      <c r="D12" s="256">
        <v>0</v>
      </c>
      <c r="E12" s="256">
        <v>0</v>
      </c>
      <c r="F12" s="256">
        <v>0</v>
      </c>
      <c r="G12" s="256">
        <v>0</v>
      </c>
      <c r="H12" s="256">
        <v>0</v>
      </c>
      <c r="I12" s="257">
        <v>0</v>
      </c>
    </row>
    <row r="13" spans="1:10" s="259" customFormat="1" ht="42.4" customHeight="1">
      <c r="A13" s="421">
        <v>2018</v>
      </c>
      <c r="B13" s="422">
        <v>0</v>
      </c>
      <c r="C13" s="422">
        <v>0</v>
      </c>
      <c r="D13" s="422">
        <v>0</v>
      </c>
      <c r="E13" s="422">
        <v>0</v>
      </c>
      <c r="F13" s="422">
        <v>0</v>
      </c>
      <c r="G13" s="422">
        <v>0</v>
      </c>
      <c r="H13" s="422">
        <v>0</v>
      </c>
      <c r="I13" s="597">
        <v>0</v>
      </c>
    </row>
    <row r="14" spans="1:10" s="259" customFormat="1" ht="42.4" customHeight="1">
      <c r="A14" s="421">
        <v>2019</v>
      </c>
      <c r="B14" s="422">
        <v>0</v>
      </c>
      <c r="C14" s="422">
        <v>0</v>
      </c>
      <c r="D14" s="422">
        <v>0</v>
      </c>
      <c r="E14" s="422">
        <v>0</v>
      </c>
      <c r="F14" s="422">
        <v>0</v>
      </c>
      <c r="G14" s="422">
        <v>0</v>
      </c>
      <c r="H14" s="422">
        <v>0</v>
      </c>
      <c r="I14" s="597">
        <v>0</v>
      </c>
    </row>
    <row r="15" spans="1:10" s="259" customFormat="1" ht="42.4" customHeight="1">
      <c r="A15" s="420">
        <v>2020</v>
      </c>
      <c r="B15" s="915">
        <v>0</v>
      </c>
      <c r="C15" s="915">
        <v>0</v>
      </c>
      <c r="D15" s="915">
        <v>0</v>
      </c>
      <c r="E15" s="915">
        <v>0</v>
      </c>
      <c r="F15" s="915">
        <v>0</v>
      </c>
      <c r="G15" s="915">
        <v>0</v>
      </c>
      <c r="H15" s="915">
        <v>0</v>
      </c>
      <c r="I15" s="917">
        <v>0</v>
      </c>
    </row>
    <row r="16" spans="1:10" s="184" customFormat="1" ht="18" customHeight="1">
      <c r="A16" s="48" t="s">
        <v>322</v>
      </c>
      <c r="B16" s="1206" t="s">
        <v>336</v>
      </c>
      <c r="C16" s="1207"/>
      <c r="D16" s="1206" t="s">
        <v>337</v>
      </c>
      <c r="E16" s="1207"/>
      <c r="F16" s="1206" t="s">
        <v>338</v>
      </c>
      <c r="G16" s="1207"/>
      <c r="H16" s="1206" t="s">
        <v>339</v>
      </c>
      <c r="I16" s="1207"/>
    </row>
    <row r="17" spans="1:9" s="9" customFormat="1" ht="26.25" customHeight="1">
      <c r="A17" s="252"/>
      <c r="B17" s="1203" t="s">
        <v>340</v>
      </c>
      <c r="C17" s="1204"/>
      <c r="D17" s="1203" t="s">
        <v>341</v>
      </c>
      <c r="E17" s="1205"/>
      <c r="F17" s="1203" t="s">
        <v>342</v>
      </c>
      <c r="G17" s="1205"/>
      <c r="H17" s="1203" t="s">
        <v>343</v>
      </c>
      <c r="I17" s="1205"/>
    </row>
    <row r="18" spans="1:9" s="184" customFormat="1" ht="22.5" customHeight="1">
      <c r="A18" s="195"/>
      <c r="B18" s="141" t="s">
        <v>331</v>
      </c>
      <c r="C18" s="225" t="s">
        <v>332</v>
      </c>
      <c r="D18" s="141" t="s">
        <v>331</v>
      </c>
      <c r="E18" s="225" t="s">
        <v>332</v>
      </c>
      <c r="F18" s="141" t="s">
        <v>331</v>
      </c>
      <c r="G18" s="225" t="s">
        <v>332</v>
      </c>
      <c r="H18" s="141" t="s">
        <v>331</v>
      </c>
      <c r="I18" s="225" t="s">
        <v>332</v>
      </c>
    </row>
    <row r="19" spans="1:9" s="36" customFormat="1" ht="24.75" customHeight="1">
      <c r="A19" s="209" t="s">
        <v>333</v>
      </c>
      <c r="B19" s="270" t="s">
        <v>334</v>
      </c>
      <c r="C19" s="286" t="s">
        <v>335</v>
      </c>
      <c r="D19" s="270" t="s">
        <v>334</v>
      </c>
      <c r="E19" s="286" t="s">
        <v>335</v>
      </c>
      <c r="F19" s="270" t="s">
        <v>334</v>
      </c>
      <c r="G19" s="286" t="s">
        <v>335</v>
      </c>
      <c r="H19" s="270" t="s">
        <v>334</v>
      </c>
      <c r="I19" s="286" t="s">
        <v>335</v>
      </c>
    </row>
    <row r="20" spans="1:9" s="260" customFormat="1" ht="42.4" customHeight="1">
      <c r="A20" s="924">
        <v>2015</v>
      </c>
      <c r="B20" s="925">
        <v>0</v>
      </c>
      <c r="C20" s="925">
        <v>0</v>
      </c>
      <c r="D20" s="925">
        <v>0</v>
      </c>
      <c r="E20" s="925">
        <v>0</v>
      </c>
      <c r="F20" s="925">
        <v>0</v>
      </c>
      <c r="G20" s="925">
        <v>0</v>
      </c>
      <c r="H20" s="925">
        <v>0</v>
      </c>
      <c r="I20" s="926">
        <v>0</v>
      </c>
    </row>
    <row r="21" spans="1:9" s="260" customFormat="1" ht="42.4" customHeight="1">
      <c r="A21" s="255">
        <v>2016</v>
      </c>
      <c r="B21" s="256">
        <v>0</v>
      </c>
      <c r="C21" s="256">
        <v>0</v>
      </c>
      <c r="D21" s="256">
        <v>0</v>
      </c>
      <c r="E21" s="256">
        <v>0</v>
      </c>
      <c r="F21" s="256">
        <v>0</v>
      </c>
      <c r="G21" s="256">
        <v>0</v>
      </c>
      <c r="H21" s="256">
        <v>0</v>
      </c>
      <c r="I21" s="257">
        <v>0</v>
      </c>
    </row>
    <row r="22" spans="1:9" s="260" customFormat="1" ht="42.4" customHeight="1">
      <c r="A22" s="255">
        <v>2017</v>
      </c>
      <c r="B22" s="256">
        <v>0</v>
      </c>
      <c r="C22" s="256">
        <v>0</v>
      </c>
      <c r="D22" s="256">
        <v>0</v>
      </c>
      <c r="E22" s="256">
        <v>0</v>
      </c>
      <c r="F22" s="256">
        <v>0</v>
      </c>
      <c r="G22" s="256">
        <v>0</v>
      </c>
      <c r="H22" s="256">
        <v>0</v>
      </c>
      <c r="I22" s="257">
        <v>0</v>
      </c>
    </row>
    <row r="23" spans="1:9" s="260" customFormat="1" ht="42.4" customHeight="1">
      <c r="A23" s="421">
        <v>2018</v>
      </c>
      <c r="B23" s="422">
        <v>0</v>
      </c>
      <c r="C23" s="422">
        <v>0</v>
      </c>
      <c r="D23" s="422">
        <v>0</v>
      </c>
      <c r="E23" s="422">
        <v>0</v>
      </c>
      <c r="F23" s="422">
        <v>0</v>
      </c>
      <c r="G23" s="422">
        <v>0</v>
      </c>
      <c r="H23" s="422">
        <v>0</v>
      </c>
      <c r="I23" s="597">
        <v>0</v>
      </c>
    </row>
    <row r="24" spans="1:9" s="260" customFormat="1" ht="42.4" customHeight="1">
      <c r="A24" s="421">
        <v>2019</v>
      </c>
      <c r="B24" s="422">
        <v>0</v>
      </c>
      <c r="C24" s="422">
        <v>0</v>
      </c>
      <c r="D24" s="422">
        <v>0</v>
      </c>
      <c r="E24" s="422">
        <v>0</v>
      </c>
      <c r="F24" s="422">
        <v>0</v>
      </c>
      <c r="G24" s="422">
        <v>0</v>
      </c>
      <c r="H24" s="422">
        <v>0</v>
      </c>
      <c r="I24" s="597">
        <v>0</v>
      </c>
    </row>
    <row r="25" spans="1:9" s="260" customFormat="1" ht="42.4" customHeight="1">
      <c r="A25" s="420">
        <v>2020</v>
      </c>
      <c r="B25" s="915">
        <v>0</v>
      </c>
      <c r="C25" s="915">
        <v>0</v>
      </c>
      <c r="D25" s="915">
        <v>0</v>
      </c>
      <c r="E25" s="915">
        <v>0</v>
      </c>
      <c r="F25" s="915">
        <v>0</v>
      </c>
      <c r="G25" s="915">
        <v>0</v>
      </c>
      <c r="H25" s="915">
        <v>0</v>
      </c>
      <c r="I25" s="917">
        <v>0</v>
      </c>
    </row>
    <row r="26" spans="1:9" s="226" customFormat="1" ht="14.1" customHeight="1">
      <c r="A26" s="265" t="s">
        <v>27</v>
      </c>
      <c r="B26" s="269"/>
      <c r="C26" s="250"/>
      <c r="D26" s="287"/>
      <c r="E26" s="288"/>
      <c r="F26" s="289"/>
      <c r="G26" s="290"/>
      <c r="H26" s="250"/>
      <c r="I26" s="290"/>
    </row>
    <row r="27" spans="1:9" ht="15.75" customHeight="1">
      <c r="B27" s="261"/>
    </row>
    <row r="28" spans="1:9" ht="15.75" customHeight="1">
      <c r="B28" s="261"/>
    </row>
    <row r="29" spans="1:9" ht="15.75" customHeight="1">
      <c r="B29" s="261"/>
    </row>
    <row r="30" spans="1:9" ht="15.75" customHeight="1">
      <c r="B30" s="261"/>
    </row>
    <row r="31" spans="1:9" ht="15.75" customHeight="1">
      <c r="B31" s="261"/>
    </row>
    <row r="32" spans="1:9" ht="15.75" customHeight="1">
      <c r="B32" s="261"/>
    </row>
    <row r="33" spans="2:2" ht="15.75" customHeight="1">
      <c r="B33" s="261"/>
    </row>
    <row r="34" spans="2:2" ht="15.75" customHeight="1">
      <c r="B34" s="261"/>
    </row>
    <row r="35" spans="2:2" ht="15.75" customHeight="1">
      <c r="B35" s="261"/>
    </row>
    <row r="36" spans="2:2" ht="15.75" customHeight="1">
      <c r="B36" s="261"/>
    </row>
    <row r="37" spans="2:2" ht="15.75" customHeight="1">
      <c r="B37" s="261"/>
    </row>
    <row r="38" spans="2:2" ht="15.75" customHeight="1">
      <c r="B38" s="261"/>
    </row>
    <row r="39" spans="2:2" ht="15.75" customHeight="1">
      <c r="B39" s="261"/>
    </row>
    <row r="40" spans="2:2" ht="15.75" customHeight="1">
      <c r="B40" s="261"/>
    </row>
    <row r="41" spans="2:2" ht="15.75" customHeight="1">
      <c r="B41" s="261"/>
    </row>
    <row r="42" spans="2:2" ht="15.75" customHeight="1">
      <c r="B42" s="261"/>
    </row>
    <row r="43" spans="2:2" ht="15.75" customHeight="1">
      <c r="B43" s="261"/>
    </row>
    <row r="44" spans="2:2" ht="15.75" customHeight="1">
      <c r="B44" s="261"/>
    </row>
    <row r="45" spans="2:2" ht="15.75" customHeight="1">
      <c r="B45" s="261"/>
    </row>
    <row r="46" spans="2:2" ht="15.75" customHeight="1">
      <c r="B46" s="261"/>
    </row>
    <row r="47" spans="2:2" ht="15.75" customHeight="1">
      <c r="B47" s="261"/>
    </row>
    <row r="48" spans="2:2" ht="15.75" customHeight="1">
      <c r="B48" s="261"/>
    </row>
    <row r="49" spans="2:2" ht="15.75" customHeight="1">
      <c r="B49" s="261"/>
    </row>
    <row r="50" spans="2:2" ht="15.75" customHeight="1">
      <c r="B50" s="261"/>
    </row>
    <row r="51" spans="2:2" ht="15.75" customHeight="1">
      <c r="B51" s="261"/>
    </row>
    <row r="52" spans="2:2" ht="15.75" customHeight="1">
      <c r="B52" s="261"/>
    </row>
    <row r="53" spans="2:2" ht="15.75" customHeight="1">
      <c r="B53" s="261"/>
    </row>
    <row r="54" spans="2:2" ht="15.75" customHeight="1">
      <c r="B54" s="261"/>
    </row>
    <row r="55" spans="2:2" ht="15.75" customHeight="1">
      <c r="B55" s="261"/>
    </row>
    <row r="56" spans="2:2" ht="15.75" customHeight="1">
      <c r="B56" s="261"/>
    </row>
    <row r="57" spans="2:2" ht="15.75" customHeight="1">
      <c r="B57" s="261"/>
    </row>
    <row r="58" spans="2:2" ht="15.75" customHeight="1">
      <c r="B58" s="261"/>
    </row>
    <row r="59" spans="2:2" ht="15.75" customHeight="1">
      <c r="B59" s="261"/>
    </row>
    <row r="60" spans="2:2" ht="15.75" customHeight="1">
      <c r="B60" s="261"/>
    </row>
    <row r="61" spans="2:2" ht="15.75" customHeight="1">
      <c r="B61" s="261"/>
    </row>
    <row r="62" spans="2:2" ht="15.75" customHeight="1">
      <c r="B62" s="261"/>
    </row>
    <row r="63" spans="2:2" ht="15.75" customHeight="1">
      <c r="B63" s="261"/>
    </row>
    <row r="64" spans="2:2" ht="15.75" customHeight="1">
      <c r="B64" s="261"/>
    </row>
    <row r="65" spans="2:2" ht="15.75" customHeight="1">
      <c r="B65" s="261"/>
    </row>
    <row r="66" spans="2:2" ht="15.75" customHeight="1">
      <c r="B66" s="261"/>
    </row>
    <row r="67" spans="2:2" ht="15.75" customHeight="1">
      <c r="B67" s="261"/>
    </row>
    <row r="68" spans="2:2" ht="15.75" customHeight="1">
      <c r="B68" s="261"/>
    </row>
    <row r="69" spans="2:2" ht="15.75" customHeight="1">
      <c r="B69" s="261"/>
    </row>
    <row r="70" spans="2:2" ht="15.75" customHeight="1">
      <c r="B70" s="261"/>
    </row>
    <row r="71" spans="2:2" ht="15.75" customHeight="1">
      <c r="B71" s="261"/>
    </row>
    <row r="72" spans="2:2" ht="15.75" customHeight="1">
      <c r="B72" s="261"/>
    </row>
    <row r="73" spans="2:2" ht="15.75" customHeight="1">
      <c r="B73" s="261"/>
    </row>
    <row r="74" spans="2:2" ht="15.75" customHeight="1">
      <c r="B74" s="261"/>
    </row>
    <row r="75" spans="2:2" ht="15.75" customHeight="1">
      <c r="B75" s="261"/>
    </row>
    <row r="76" spans="2:2" ht="15.75" customHeight="1">
      <c r="B76" s="261"/>
    </row>
    <row r="77" spans="2:2" ht="15.75" customHeight="1">
      <c r="B77" s="261"/>
    </row>
    <row r="78" spans="2:2" ht="15.75" customHeight="1">
      <c r="B78" s="261"/>
    </row>
    <row r="79" spans="2:2" ht="15.75" customHeight="1">
      <c r="B79" s="261"/>
    </row>
    <row r="80" spans="2:2" ht="15.75" customHeight="1">
      <c r="B80" s="261"/>
    </row>
    <row r="81" spans="2:2" ht="15.75" customHeight="1">
      <c r="B81" s="261"/>
    </row>
    <row r="82" spans="2:2" ht="15.75" customHeight="1">
      <c r="B82" s="261"/>
    </row>
    <row r="83" spans="2:2" ht="15.75" customHeight="1">
      <c r="B83" s="261"/>
    </row>
    <row r="84" spans="2:2" ht="15.75" customHeight="1">
      <c r="B84" s="261"/>
    </row>
    <row r="85" spans="2:2" ht="15.75" customHeight="1">
      <c r="B85" s="261"/>
    </row>
    <row r="86" spans="2:2" ht="15.75" customHeight="1">
      <c r="B86" s="261"/>
    </row>
    <row r="87" spans="2:2" ht="15.75" customHeight="1">
      <c r="B87" s="261"/>
    </row>
    <row r="88" spans="2:2" ht="15.75" customHeight="1">
      <c r="B88" s="261"/>
    </row>
    <row r="89" spans="2:2" ht="15.75" customHeight="1">
      <c r="B89" s="261"/>
    </row>
    <row r="90" spans="2:2" ht="15.75" customHeight="1">
      <c r="B90" s="261"/>
    </row>
    <row r="91" spans="2:2" ht="15.75" customHeight="1">
      <c r="B91" s="261"/>
    </row>
    <row r="92" spans="2:2" ht="15.75" customHeight="1">
      <c r="B92" s="261"/>
    </row>
    <row r="93" spans="2:2" ht="15.75" customHeight="1">
      <c r="B93" s="261"/>
    </row>
    <row r="94" spans="2:2" ht="15.75" customHeight="1">
      <c r="B94" s="261"/>
    </row>
    <row r="95" spans="2:2" ht="15.75" customHeight="1">
      <c r="B95" s="261"/>
    </row>
    <row r="96" spans="2:2" ht="15.75" customHeight="1">
      <c r="B96" s="261"/>
    </row>
    <row r="97" spans="2:2" ht="15.75" customHeight="1">
      <c r="B97" s="261"/>
    </row>
    <row r="98" spans="2:2" ht="15.75" customHeight="1">
      <c r="B98" s="261"/>
    </row>
    <row r="99" spans="2:2" ht="15.75" customHeight="1">
      <c r="B99" s="261"/>
    </row>
    <row r="100" spans="2:2" ht="15.75" customHeight="1">
      <c r="B100" s="261"/>
    </row>
    <row r="101" spans="2:2" ht="15.75" customHeight="1">
      <c r="B101" s="261"/>
    </row>
    <row r="102" spans="2:2" ht="15.75" customHeight="1">
      <c r="B102" s="261"/>
    </row>
    <row r="103" spans="2:2" ht="15.75" customHeight="1">
      <c r="B103" s="261"/>
    </row>
    <row r="104" spans="2:2" ht="15.75" customHeight="1">
      <c r="B104" s="261"/>
    </row>
    <row r="105" spans="2:2" ht="15.75" customHeight="1">
      <c r="B105" s="261"/>
    </row>
    <row r="106" spans="2:2" ht="15.75" customHeight="1">
      <c r="B106" s="261"/>
    </row>
    <row r="107" spans="2:2" ht="15.75" customHeight="1">
      <c r="B107" s="261"/>
    </row>
    <row r="108" spans="2:2" ht="15.75" customHeight="1">
      <c r="B108" s="261"/>
    </row>
    <row r="109" spans="2:2" ht="15.75" customHeight="1">
      <c r="B109" s="261"/>
    </row>
    <row r="110" spans="2:2" ht="15.75" customHeight="1">
      <c r="B110" s="261"/>
    </row>
    <row r="111" spans="2:2" ht="15.75" customHeight="1">
      <c r="B111" s="261"/>
    </row>
    <row r="112" spans="2:2" ht="15.75" customHeight="1">
      <c r="B112" s="261"/>
    </row>
    <row r="113" spans="2:2" ht="15.75" customHeight="1">
      <c r="B113" s="261"/>
    </row>
    <row r="114" spans="2:2" ht="15.75" customHeight="1">
      <c r="B114" s="261"/>
    </row>
    <row r="115" spans="2:2" ht="15.75" customHeight="1">
      <c r="B115" s="261"/>
    </row>
    <row r="116" spans="2:2" ht="15.75" customHeight="1">
      <c r="B116" s="261"/>
    </row>
    <row r="117" spans="2:2" ht="15.75" customHeight="1">
      <c r="B117" s="261"/>
    </row>
    <row r="118" spans="2:2" ht="15.75" customHeight="1">
      <c r="B118" s="261"/>
    </row>
    <row r="119" spans="2:2" ht="15.75" customHeight="1">
      <c r="B119" s="261"/>
    </row>
    <row r="120" spans="2:2" ht="15.75" customHeight="1">
      <c r="B120" s="261"/>
    </row>
    <row r="121" spans="2:2" ht="15.75" customHeight="1">
      <c r="B121" s="261"/>
    </row>
    <row r="122" spans="2:2" ht="15.75" customHeight="1">
      <c r="B122" s="261"/>
    </row>
    <row r="123" spans="2:2" ht="15.75" customHeight="1">
      <c r="B123" s="261"/>
    </row>
    <row r="124" spans="2:2" ht="15.75" customHeight="1">
      <c r="B124" s="261"/>
    </row>
    <row r="125" spans="2:2" ht="15.75" customHeight="1">
      <c r="B125" s="261"/>
    </row>
    <row r="126" spans="2:2" ht="15.75" customHeight="1">
      <c r="B126" s="261"/>
    </row>
    <row r="127" spans="2:2" ht="15.75" customHeight="1">
      <c r="B127" s="261"/>
    </row>
    <row r="128" spans="2:2" ht="15.75" customHeight="1">
      <c r="B128" s="261"/>
    </row>
    <row r="129" spans="2:2" ht="15.75" customHeight="1">
      <c r="B129" s="261"/>
    </row>
    <row r="130" spans="2:2" ht="15.75" customHeight="1">
      <c r="B130" s="261"/>
    </row>
    <row r="131" spans="2:2" ht="15.75" customHeight="1">
      <c r="B131" s="261"/>
    </row>
    <row r="132" spans="2:2" ht="15.75" customHeight="1">
      <c r="B132" s="261"/>
    </row>
    <row r="133" spans="2:2" ht="15.75" customHeight="1">
      <c r="B133" s="261"/>
    </row>
    <row r="134" spans="2:2" ht="15.75" customHeight="1">
      <c r="B134" s="261"/>
    </row>
    <row r="135" spans="2:2" ht="15.75" customHeight="1">
      <c r="B135" s="261"/>
    </row>
    <row r="136" spans="2:2" ht="15.75" customHeight="1">
      <c r="B136" s="261"/>
    </row>
    <row r="137" spans="2:2" ht="15.75" customHeight="1">
      <c r="B137" s="261"/>
    </row>
    <row r="138" spans="2:2" ht="15.75" customHeight="1">
      <c r="B138" s="261"/>
    </row>
    <row r="139" spans="2:2" ht="15.75" customHeight="1">
      <c r="B139" s="261"/>
    </row>
    <row r="140" spans="2:2" ht="15.75" customHeight="1">
      <c r="B140" s="261"/>
    </row>
    <row r="141" spans="2:2" ht="15.75" customHeight="1">
      <c r="B141" s="261"/>
    </row>
    <row r="142" spans="2:2" ht="15.75" customHeight="1">
      <c r="B142" s="261"/>
    </row>
    <row r="143" spans="2:2" ht="15.75" customHeight="1">
      <c r="B143" s="261"/>
    </row>
    <row r="144" spans="2:2" ht="15.75" customHeight="1">
      <c r="B144" s="261"/>
    </row>
    <row r="145" spans="2:2" ht="15.75" customHeight="1">
      <c r="B145" s="261"/>
    </row>
    <row r="146" spans="2:2" ht="15.75" customHeight="1">
      <c r="B146" s="261"/>
    </row>
    <row r="147" spans="2:2" ht="15.75" customHeight="1">
      <c r="B147" s="261"/>
    </row>
    <row r="148" spans="2:2" ht="15.75" customHeight="1">
      <c r="B148" s="261"/>
    </row>
    <row r="149" spans="2:2" ht="15.75" customHeight="1">
      <c r="B149" s="261"/>
    </row>
    <row r="150" spans="2:2" ht="15.75" customHeight="1">
      <c r="B150" s="261"/>
    </row>
    <row r="151" spans="2:2" ht="15.75" customHeight="1">
      <c r="B151" s="261"/>
    </row>
    <row r="152" spans="2:2" ht="15.75" customHeight="1">
      <c r="B152" s="261"/>
    </row>
    <row r="153" spans="2:2" ht="15.75" customHeight="1">
      <c r="B153" s="261"/>
    </row>
    <row r="154" spans="2:2" ht="15.75" customHeight="1">
      <c r="B154" s="261"/>
    </row>
    <row r="155" spans="2:2" ht="15.75" customHeight="1">
      <c r="B155" s="261"/>
    </row>
    <row r="156" spans="2:2" ht="15.75" customHeight="1">
      <c r="B156" s="261"/>
    </row>
    <row r="157" spans="2:2" ht="15.75" customHeight="1">
      <c r="B157" s="261"/>
    </row>
    <row r="158" spans="2:2" ht="15.75" customHeight="1">
      <c r="B158" s="261"/>
    </row>
    <row r="159" spans="2:2" ht="15.75" customHeight="1">
      <c r="B159" s="261"/>
    </row>
    <row r="160" spans="2:2" ht="15.75" customHeight="1">
      <c r="B160" s="261"/>
    </row>
    <row r="161" spans="2:2" ht="15.75" customHeight="1">
      <c r="B161" s="261"/>
    </row>
    <row r="162" spans="2:2" ht="15.75" customHeight="1">
      <c r="B162" s="261"/>
    </row>
    <row r="163" spans="2:2" ht="15.75" customHeight="1">
      <c r="B163" s="261"/>
    </row>
    <row r="164" spans="2:2" ht="15.75" customHeight="1">
      <c r="B164" s="261"/>
    </row>
    <row r="165" spans="2:2" ht="15.75" customHeight="1">
      <c r="B165" s="261"/>
    </row>
    <row r="166" spans="2:2" ht="15.75" customHeight="1">
      <c r="B166" s="261"/>
    </row>
    <row r="167" spans="2:2" ht="15.75" customHeight="1">
      <c r="B167" s="261"/>
    </row>
    <row r="168" spans="2:2" ht="15.75" customHeight="1">
      <c r="B168" s="261"/>
    </row>
    <row r="169" spans="2:2" ht="15.75" customHeight="1">
      <c r="B169" s="261"/>
    </row>
    <row r="170" spans="2:2" ht="15.75" customHeight="1">
      <c r="B170" s="261"/>
    </row>
    <row r="171" spans="2:2" ht="15.75" customHeight="1">
      <c r="B171" s="261"/>
    </row>
    <row r="172" spans="2:2" ht="15.75" customHeight="1">
      <c r="B172" s="261"/>
    </row>
    <row r="173" spans="2:2" ht="15.75" customHeight="1">
      <c r="B173" s="261"/>
    </row>
    <row r="174" spans="2:2" ht="15.75" customHeight="1">
      <c r="B174" s="261"/>
    </row>
    <row r="175" spans="2:2" ht="15.75" customHeight="1">
      <c r="B175" s="261"/>
    </row>
    <row r="176" spans="2:2" ht="15.75" customHeight="1">
      <c r="B176" s="261"/>
    </row>
    <row r="177" spans="2:2" ht="15.75" customHeight="1">
      <c r="B177" s="261"/>
    </row>
    <row r="178" spans="2:2" ht="15.75" customHeight="1">
      <c r="B178" s="261"/>
    </row>
    <row r="179" spans="2:2" ht="15.75" customHeight="1">
      <c r="B179" s="261"/>
    </row>
    <row r="180" spans="2:2" ht="15.75" customHeight="1">
      <c r="B180" s="261"/>
    </row>
    <row r="181" spans="2:2" ht="15.75" customHeight="1">
      <c r="B181" s="261"/>
    </row>
    <row r="182" spans="2:2" ht="15.75" customHeight="1">
      <c r="B182" s="261"/>
    </row>
    <row r="183" spans="2:2" ht="15.75" customHeight="1">
      <c r="B183" s="261"/>
    </row>
    <row r="184" spans="2:2" ht="15.75" customHeight="1">
      <c r="B184" s="261"/>
    </row>
    <row r="185" spans="2:2" ht="15.75" customHeight="1">
      <c r="B185" s="261"/>
    </row>
    <row r="186" spans="2:2" ht="15.75" customHeight="1">
      <c r="B186" s="261"/>
    </row>
    <row r="187" spans="2:2" ht="15.75" customHeight="1">
      <c r="B187" s="261"/>
    </row>
    <row r="188" spans="2:2" ht="15.75" customHeight="1">
      <c r="B188" s="261"/>
    </row>
    <row r="189" spans="2:2" ht="15.75" customHeight="1">
      <c r="B189" s="261"/>
    </row>
    <row r="190" spans="2:2" ht="15.75" customHeight="1">
      <c r="B190" s="261"/>
    </row>
    <row r="191" spans="2:2" ht="15.75" customHeight="1">
      <c r="B191" s="261"/>
    </row>
    <row r="192" spans="2:2" ht="15.75" customHeight="1">
      <c r="B192" s="261"/>
    </row>
    <row r="193" spans="2:2" ht="15.75" customHeight="1">
      <c r="B193" s="261"/>
    </row>
    <row r="194" spans="2:2" ht="15.75" customHeight="1">
      <c r="B194" s="261"/>
    </row>
    <row r="195" spans="2:2" ht="15.75" customHeight="1">
      <c r="B195" s="261"/>
    </row>
    <row r="196" spans="2:2" ht="15.75" customHeight="1">
      <c r="B196" s="261"/>
    </row>
    <row r="197" spans="2:2" ht="15.75" customHeight="1">
      <c r="B197" s="261"/>
    </row>
    <row r="198" spans="2:2" ht="15.75" customHeight="1">
      <c r="B198" s="261"/>
    </row>
    <row r="199" spans="2:2" ht="15.75" customHeight="1">
      <c r="B199" s="261"/>
    </row>
    <row r="200" spans="2:2" ht="15.75" customHeight="1">
      <c r="B200" s="261"/>
    </row>
    <row r="201" spans="2:2" ht="15.75" customHeight="1">
      <c r="B201" s="261"/>
    </row>
    <row r="202" spans="2:2" ht="15.75" customHeight="1">
      <c r="B202" s="261"/>
    </row>
    <row r="203" spans="2:2" ht="15.75" customHeight="1">
      <c r="B203" s="261"/>
    </row>
    <row r="204" spans="2:2" ht="15.75" customHeight="1">
      <c r="B204" s="261"/>
    </row>
    <row r="205" spans="2:2" ht="15.75" customHeight="1">
      <c r="B205" s="261"/>
    </row>
    <row r="206" spans="2:2" ht="15.75" customHeight="1">
      <c r="B206" s="261"/>
    </row>
    <row r="207" spans="2:2" ht="15.75" customHeight="1">
      <c r="B207" s="261"/>
    </row>
    <row r="208" spans="2:2" ht="15.75" customHeight="1">
      <c r="B208" s="261"/>
    </row>
    <row r="209" spans="2:2" ht="15.75" customHeight="1">
      <c r="B209" s="261"/>
    </row>
    <row r="210" spans="2:2" ht="15.75" customHeight="1">
      <c r="B210" s="261"/>
    </row>
    <row r="211" spans="2:2" ht="15.75" customHeight="1">
      <c r="B211" s="261"/>
    </row>
    <row r="212" spans="2:2" ht="15.75" customHeight="1">
      <c r="B212" s="261"/>
    </row>
  </sheetData>
  <mergeCells count="20">
    <mergeCell ref="B17:C17"/>
    <mergeCell ref="D17:E17"/>
    <mergeCell ref="F17:G17"/>
    <mergeCell ref="H17:I17"/>
    <mergeCell ref="B7:C7"/>
    <mergeCell ref="D7:E7"/>
    <mergeCell ref="F7:G7"/>
    <mergeCell ref="H7:I7"/>
    <mergeCell ref="B16:C16"/>
    <mergeCell ref="D16:E16"/>
    <mergeCell ref="F16:G16"/>
    <mergeCell ref="H16:I16"/>
    <mergeCell ref="A2:I2"/>
    <mergeCell ref="A3:I3"/>
    <mergeCell ref="A4:I4"/>
    <mergeCell ref="G5:I5"/>
    <mergeCell ref="B6:C6"/>
    <mergeCell ref="D6:E6"/>
    <mergeCell ref="F6:G6"/>
    <mergeCell ref="H6:I6"/>
  </mergeCells>
  <phoneticPr fontId="6" type="noConversion"/>
  <printOptions gridLinesSet="0"/>
  <pageMargins left="0.55118110236220474" right="0.55118110236220474" top="0.51181102362204722" bottom="0.39370078740157483" header="0.74803149606299213" footer="0.15748031496062992"/>
  <pageSetup paperSize="9" scale="92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0" sqref="N20"/>
    </sheetView>
  </sheetViews>
  <sheetFormatPr defaultRowHeight="15.75"/>
  <sheetData/>
  <phoneticPr fontId="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6"/>
  <sheetViews>
    <sheetView view="pageBreakPreview" topLeftCell="A13" zoomScaleSheetLayoutView="100" workbookViewId="0">
      <selection activeCell="K26" sqref="K26"/>
    </sheetView>
  </sheetViews>
  <sheetFormatPr defaultRowHeight="15.75"/>
  <cols>
    <col min="1" max="1" width="9.625" customWidth="1"/>
    <col min="2" max="2" width="12.875" customWidth="1"/>
    <col min="3" max="7" width="12.625" customWidth="1"/>
  </cols>
  <sheetData>
    <row r="1" spans="1:8" ht="5.0999999999999996" customHeight="1"/>
    <row r="2" spans="1:8" ht="21.75" customHeight="1">
      <c r="A2" s="935"/>
      <c r="B2" s="935"/>
      <c r="C2" s="935"/>
      <c r="D2" s="935"/>
      <c r="E2" s="935"/>
      <c r="F2" s="935"/>
      <c r="G2" s="935"/>
    </row>
    <row r="3" spans="1:8" s="2" customFormat="1" ht="21" customHeight="1">
      <c r="A3" s="946" t="s">
        <v>393</v>
      </c>
      <c r="B3" s="947"/>
      <c r="C3" s="947"/>
      <c r="D3" s="947"/>
      <c r="E3" s="947"/>
      <c r="F3" s="947"/>
      <c r="G3" s="947"/>
    </row>
    <row r="4" spans="1:8" s="2" customFormat="1" ht="20.100000000000001" customHeight="1">
      <c r="A4" s="938" t="s">
        <v>394</v>
      </c>
      <c r="B4" s="939"/>
      <c r="C4" s="939"/>
      <c r="D4" s="939"/>
      <c r="E4" s="939"/>
      <c r="F4" s="939"/>
      <c r="G4" s="939"/>
    </row>
    <row r="5" spans="1:8" s="5" customFormat="1" ht="20.100000000000001" customHeight="1">
      <c r="A5" s="203" t="s">
        <v>395</v>
      </c>
      <c r="B5" s="369"/>
      <c r="C5" s="370"/>
      <c r="D5" s="371"/>
      <c r="E5" s="371"/>
      <c r="F5" s="941" t="s">
        <v>396</v>
      </c>
      <c r="G5" s="941"/>
    </row>
    <row r="6" spans="1:8" s="194" customFormat="1" ht="20.100000000000001" customHeight="1">
      <c r="A6" s="43" t="s">
        <v>32</v>
      </c>
      <c r="B6" s="948" t="s">
        <v>397</v>
      </c>
      <c r="C6" s="949"/>
      <c r="D6" s="950"/>
      <c r="E6" s="954" t="s">
        <v>398</v>
      </c>
      <c r="F6" s="955"/>
      <c r="G6" s="956"/>
    </row>
    <row r="7" spans="1:8" s="194" customFormat="1" ht="20.100000000000001" customHeight="1">
      <c r="A7" s="48" t="s">
        <v>356</v>
      </c>
      <c r="B7" s="951"/>
      <c r="C7" s="952"/>
      <c r="D7" s="953"/>
      <c r="E7" s="957" t="s">
        <v>399</v>
      </c>
      <c r="F7" s="958"/>
      <c r="G7" s="959"/>
    </row>
    <row r="8" spans="1:8" s="194" customFormat="1" ht="21" customHeight="1">
      <c r="A8" s="650" t="s">
        <v>400</v>
      </c>
      <c r="B8" s="646" t="s">
        <v>401</v>
      </c>
      <c r="C8" s="201" t="s">
        <v>402</v>
      </c>
      <c r="D8" s="98" t="s">
        <v>403</v>
      </c>
      <c r="E8" s="372" t="s">
        <v>404</v>
      </c>
      <c r="F8" s="372" t="s">
        <v>402</v>
      </c>
      <c r="G8" s="372" t="s">
        <v>403</v>
      </c>
    </row>
    <row r="9" spans="1:8" s="194" customFormat="1" ht="21" customHeight="1">
      <c r="A9" s="349" t="s">
        <v>367</v>
      </c>
      <c r="B9" s="643" t="s">
        <v>178</v>
      </c>
      <c r="C9" s="469" t="s">
        <v>405</v>
      </c>
      <c r="D9" s="112" t="s">
        <v>406</v>
      </c>
      <c r="E9" s="476" t="s">
        <v>178</v>
      </c>
      <c r="F9" s="469" t="s">
        <v>405</v>
      </c>
      <c r="G9" s="112" t="s">
        <v>406</v>
      </c>
    </row>
    <row r="10" spans="1:8" s="116" customFormat="1" ht="95.65" customHeight="1">
      <c r="A10" s="326">
        <v>2015</v>
      </c>
      <c r="B10" s="351">
        <v>717</v>
      </c>
      <c r="C10" s="351">
        <v>174</v>
      </c>
      <c r="D10" s="351">
        <v>543</v>
      </c>
      <c r="E10" s="351">
        <v>52</v>
      </c>
      <c r="F10" s="351">
        <v>13</v>
      </c>
      <c r="G10" s="352">
        <v>39</v>
      </c>
    </row>
    <row r="11" spans="1:8" s="118" customFormat="1" ht="95.65" customHeight="1">
      <c r="A11" s="326">
        <v>2016</v>
      </c>
      <c r="B11" s="351">
        <v>682</v>
      </c>
      <c r="C11" s="351">
        <v>173</v>
      </c>
      <c r="D11" s="351">
        <v>509</v>
      </c>
      <c r="E11" s="351">
        <v>50</v>
      </c>
      <c r="F11" s="351">
        <v>13</v>
      </c>
      <c r="G11" s="352">
        <v>38</v>
      </c>
    </row>
    <row r="12" spans="1:8" s="118" customFormat="1" ht="95.65" customHeight="1">
      <c r="A12" s="326">
        <v>2017</v>
      </c>
      <c r="B12" s="351">
        <v>600</v>
      </c>
      <c r="C12" s="351">
        <v>161</v>
      </c>
      <c r="D12" s="351">
        <v>440</v>
      </c>
      <c r="E12" s="351">
        <v>43</v>
      </c>
      <c r="F12" s="351">
        <v>12</v>
      </c>
      <c r="G12" s="352">
        <v>31</v>
      </c>
    </row>
    <row r="13" spans="1:8" s="118" customFormat="1" ht="95.65" customHeight="1">
      <c r="A13" s="326">
        <v>2018</v>
      </c>
      <c r="B13" s="351">
        <v>513</v>
      </c>
      <c r="C13" s="351">
        <v>120</v>
      </c>
      <c r="D13" s="351">
        <v>393</v>
      </c>
      <c r="E13" s="351">
        <v>38</v>
      </c>
      <c r="F13" s="351">
        <v>9</v>
      </c>
      <c r="G13" s="352">
        <v>29</v>
      </c>
      <c r="H13" s="116"/>
    </row>
    <row r="14" spans="1:8" s="118" customFormat="1" ht="95.65" customHeight="1">
      <c r="A14" s="326">
        <v>2019</v>
      </c>
      <c r="B14" s="351">
        <v>489</v>
      </c>
      <c r="C14" s="351">
        <v>102</v>
      </c>
      <c r="D14" s="351">
        <v>386</v>
      </c>
      <c r="E14" s="351">
        <v>36</v>
      </c>
      <c r="F14" s="351">
        <v>8</v>
      </c>
      <c r="G14" s="352">
        <v>28</v>
      </c>
    </row>
    <row r="15" spans="1:8" s="118" customFormat="1" ht="95.65" customHeight="1">
      <c r="A15" s="331">
        <v>2020</v>
      </c>
      <c r="B15" s="360">
        <v>487</v>
      </c>
      <c r="C15" s="360">
        <v>104</v>
      </c>
      <c r="D15" s="360">
        <v>384</v>
      </c>
      <c r="E15" s="360">
        <v>23</v>
      </c>
      <c r="F15" s="360">
        <v>5</v>
      </c>
      <c r="G15" s="361">
        <v>18</v>
      </c>
    </row>
    <row r="16" spans="1:8" s="377" customFormat="1" ht="15.95" customHeight="1">
      <c r="A16" s="33" t="s">
        <v>407</v>
      </c>
      <c r="B16" s="374"/>
      <c r="C16" s="375"/>
      <c r="D16" s="375"/>
      <c r="E16" s="376"/>
      <c r="F16" s="376"/>
      <c r="G16" s="376"/>
    </row>
  </sheetData>
  <mergeCells count="7">
    <mergeCell ref="A2:G2"/>
    <mergeCell ref="A3:G3"/>
    <mergeCell ref="A4:G4"/>
    <mergeCell ref="F5:G5"/>
    <mergeCell ref="B6:D7"/>
    <mergeCell ref="E6:G6"/>
    <mergeCell ref="E7:G7"/>
  </mergeCells>
  <phoneticPr fontId="6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7"/>
  <sheetViews>
    <sheetView view="pageBreakPreview" topLeftCell="A10" zoomScaleSheetLayoutView="100" workbookViewId="0">
      <selection activeCell="A10" sqref="A10:XFD10"/>
    </sheetView>
  </sheetViews>
  <sheetFormatPr defaultRowHeight="15.75"/>
  <cols>
    <col min="1" max="1" width="10.625" customWidth="1"/>
    <col min="2" max="2" width="14.5" customWidth="1"/>
    <col min="3" max="3" width="15.625" customWidth="1"/>
    <col min="4" max="6" width="15" customWidth="1"/>
  </cols>
  <sheetData>
    <row r="1" spans="1:16" ht="5.0999999999999996" customHeight="1"/>
    <row r="2" spans="1:16" ht="50.1" customHeight="1">
      <c r="A2" s="935"/>
      <c r="B2" s="935"/>
      <c r="C2" s="935"/>
      <c r="D2" s="935"/>
      <c r="E2" s="935"/>
      <c r="F2" s="935"/>
    </row>
    <row r="3" spans="1:16" s="2" customFormat="1" ht="21" customHeight="1">
      <c r="A3" s="936" t="s">
        <v>408</v>
      </c>
      <c r="B3" s="936"/>
      <c r="C3" s="936"/>
      <c r="D3" s="936"/>
      <c r="E3" s="936"/>
      <c r="F3" s="960"/>
      <c r="P3" s="378"/>
    </row>
    <row r="4" spans="1:16" s="2" customFormat="1" ht="20.100000000000001" customHeight="1">
      <c r="A4" s="938" t="s">
        <v>409</v>
      </c>
      <c r="B4" s="938"/>
      <c r="C4" s="938"/>
      <c r="D4" s="938"/>
      <c r="E4" s="938"/>
      <c r="F4" s="935"/>
      <c r="P4" s="378"/>
    </row>
    <row r="5" spans="1:16" s="380" customFormat="1" ht="20.100000000000001" customHeight="1">
      <c r="A5" s="203" t="s">
        <v>410</v>
      </c>
      <c r="B5" s="379"/>
      <c r="C5" s="379"/>
      <c r="D5" s="122"/>
      <c r="E5" s="122"/>
      <c r="F5" s="122" t="s">
        <v>411</v>
      </c>
      <c r="P5" s="381"/>
    </row>
    <row r="6" spans="1:16" s="7" customFormat="1" ht="18" customHeight="1">
      <c r="A6" s="6"/>
      <c r="B6" s="341" t="s">
        <v>177</v>
      </c>
      <c r="C6" s="324" t="s">
        <v>412</v>
      </c>
      <c r="D6" s="219" t="s">
        <v>413</v>
      </c>
      <c r="E6" s="382" t="s">
        <v>414</v>
      </c>
      <c r="F6" s="219" t="s">
        <v>415</v>
      </c>
    </row>
    <row r="7" spans="1:16" s="7" customFormat="1" ht="18" customHeight="1">
      <c r="A7" s="10" t="s">
        <v>32</v>
      </c>
      <c r="B7" s="299"/>
      <c r="C7" s="201" t="s">
        <v>416</v>
      </c>
      <c r="D7" s="298"/>
      <c r="E7" s="383" t="s">
        <v>417</v>
      </c>
      <c r="F7" s="196" t="s">
        <v>418</v>
      </c>
    </row>
    <row r="8" spans="1:16" s="9" customFormat="1" ht="29.25" customHeight="1">
      <c r="A8" s="384" t="s">
        <v>15</v>
      </c>
      <c r="B8" s="350" t="s">
        <v>178</v>
      </c>
      <c r="C8" s="385" t="s">
        <v>419</v>
      </c>
      <c r="D8" s="386" t="s">
        <v>420</v>
      </c>
      <c r="E8" s="304" t="s">
        <v>421</v>
      </c>
      <c r="F8" s="386" t="s">
        <v>422</v>
      </c>
    </row>
    <row r="9" spans="1:16" s="388" customFormat="1" ht="129.94999999999999" customHeight="1">
      <c r="A9" s="198">
        <v>2015</v>
      </c>
      <c r="B9" s="170">
        <v>1379</v>
      </c>
      <c r="C9" s="387">
        <v>17</v>
      </c>
      <c r="D9" s="387">
        <v>61</v>
      </c>
      <c r="E9" s="170">
        <v>865</v>
      </c>
      <c r="F9" s="171">
        <v>246</v>
      </c>
      <c r="I9" s="389"/>
    </row>
    <row r="10" spans="1:16" s="1216" customFormat="1" ht="129.94999999999999" customHeight="1">
      <c r="A10" s="1212">
        <v>2020</v>
      </c>
      <c r="B10" s="1213">
        <v>2086</v>
      </c>
      <c r="C10" s="1214">
        <v>22</v>
      </c>
      <c r="D10" s="1214">
        <v>58</v>
      </c>
      <c r="E10" s="1213">
        <v>1419</v>
      </c>
      <c r="F10" s="1215">
        <v>345</v>
      </c>
      <c r="I10" s="1217"/>
    </row>
    <row r="11" spans="1:16" s="22" customFormat="1" ht="18" customHeight="1">
      <c r="A11" s="6"/>
      <c r="B11" s="218" t="s">
        <v>423</v>
      </c>
      <c r="C11" s="219" t="s">
        <v>424</v>
      </c>
      <c r="D11" s="219" t="s">
        <v>425</v>
      </c>
      <c r="E11" s="294" t="s">
        <v>426</v>
      </c>
      <c r="F11" s="301" t="s">
        <v>427</v>
      </c>
    </row>
    <row r="12" spans="1:16" s="22" customFormat="1" ht="18" customHeight="1">
      <c r="A12" s="10" t="s">
        <v>32</v>
      </c>
      <c r="B12" s="91" t="s">
        <v>428</v>
      </c>
      <c r="C12" s="196" t="s">
        <v>429</v>
      </c>
      <c r="D12" s="196" t="s">
        <v>430</v>
      </c>
      <c r="E12" s="196" t="s">
        <v>431</v>
      </c>
      <c r="F12" s="302"/>
    </row>
    <row r="13" spans="1:16" s="24" customFormat="1" ht="31.5" customHeight="1">
      <c r="A13" s="384" t="s">
        <v>15</v>
      </c>
      <c r="B13" s="305" t="s">
        <v>432</v>
      </c>
      <c r="C13" s="386" t="s">
        <v>433</v>
      </c>
      <c r="D13" s="386" t="s">
        <v>434</v>
      </c>
      <c r="E13" s="386" t="s">
        <v>435</v>
      </c>
      <c r="F13" s="296" t="s">
        <v>436</v>
      </c>
      <c r="G13" s="390"/>
      <c r="H13" s="391"/>
      <c r="I13" s="392"/>
      <c r="J13" s="390"/>
      <c r="K13" s="391"/>
      <c r="L13" s="392"/>
      <c r="M13" s="393"/>
      <c r="N13" s="393"/>
    </row>
    <row r="14" spans="1:16" s="388" customFormat="1" ht="129.94999999999999" customHeight="1">
      <c r="A14" s="198">
        <v>2015</v>
      </c>
      <c r="B14" s="170">
        <v>112</v>
      </c>
      <c r="C14" s="170">
        <v>25</v>
      </c>
      <c r="D14" s="603">
        <v>31</v>
      </c>
      <c r="E14" s="603">
        <v>18</v>
      </c>
      <c r="F14" s="394">
        <v>4</v>
      </c>
    </row>
    <row r="15" spans="1:16" s="388" customFormat="1" ht="129.94999999999999" customHeight="1">
      <c r="A15" s="359">
        <v>2020</v>
      </c>
      <c r="B15" s="395">
        <v>149</v>
      </c>
      <c r="C15" s="395">
        <v>35</v>
      </c>
      <c r="D15" s="396">
        <v>32</v>
      </c>
      <c r="E15" s="396">
        <v>17</v>
      </c>
      <c r="F15" s="397">
        <v>9</v>
      </c>
    </row>
    <row r="16" spans="1:16" s="173" customFormat="1" ht="18" customHeight="1">
      <c r="A16" s="33" t="s">
        <v>392</v>
      </c>
      <c r="B16" s="363"/>
      <c r="C16" s="364"/>
      <c r="D16" s="961"/>
      <c r="E16" s="961"/>
      <c r="F16" s="398"/>
    </row>
    <row r="17" spans="1:6" ht="17.25" customHeight="1">
      <c r="A17" s="163"/>
      <c r="B17" s="163"/>
      <c r="C17" s="163"/>
      <c r="D17" s="163"/>
      <c r="E17" s="163"/>
      <c r="F17" s="163"/>
    </row>
  </sheetData>
  <mergeCells count="4">
    <mergeCell ref="A2:F2"/>
    <mergeCell ref="A3:F3"/>
    <mergeCell ref="A4:F4"/>
    <mergeCell ref="D16:E16"/>
  </mergeCells>
  <phoneticPr fontId="6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26"/>
  <sheetViews>
    <sheetView view="pageBreakPreview" topLeftCell="A16" zoomScaleSheetLayoutView="100" workbookViewId="0">
      <selection activeCell="B25" sqref="B25:G25"/>
    </sheetView>
  </sheetViews>
  <sheetFormatPr defaultRowHeight="15.75"/>
  <cols>
    <col min="1" max="1" width="10.625" customWidth="1"/>
    <col min="2" max="5" width="12.625" customWidth="1"/>
    <col min="6" max="6" width="11.5" customWidth="1"/>
    <col min="7" max="7" width="13" customWidth="1"/>
    <col min="8" max="33" width="9" style="1"/>
  </cols>
  <sheetData>
    <row r="1" spans="1:33" ht="5.0999999999999996" customHeight="1"/>
    <row r="2" spans="1:33" ht="50.1" customHeight="1">
      <c r="A2" s="935"/>
      <c r="B2" s="935"/>
      <c r="C2" s="935"/>
      <c r="D2" s="935"/>
      <c r="E2" s="935"/>
      <c r="F2" s="935"/>
      <c r="G2" s="935"/>
    </row>
    <row r="3" spans="1:33" s="2" customFormat="1" ht="21" customHeight="1">
      <c r="A3" s="946" t="s">
        <v>0</v>
      </c>
      <c r="B3" s="946"/>
      <c r="C3" s="946"/>
      <c r="D3" s="946"/>
      <c r="E3" s="946"/>
      <c r="F3" s="946"/>
      <c r="G3" s="946"/>
    </row>
    <row r="4" spans="1:33" s="2" customFormat="1" ht="20.100000000000001" customHeight="1">
      <c r="A4" s="938" t="s">
        <v>1</v>
      </c>
      <c r="B4" s="938"/>
      <c r="C4" s="938"/>
      <c r="D4" s="938"/>
      <c r="E4" s="938"/>
      <c r="F4" s="938"/>
      <c r="G4" s="938"/>
    </row>
    <row r="5" spans="1:33" s="5" customFormat="1" ht="20.100000000000001" customHeight="1">
      <c r="A5" s="3" t="s">
        <v>2</v>
      </c>
      <c r="B5" s="962"/>
      <c r="C5" s="962"/>
      <c r="D5" s="962"/>
      <c r="E5" s="962"/>
      <c r="F5" s="962"/>
      <c r="G5" s="4" t="s">
        <v>3</v>
      </c>
    </row>
    <row r="6" spans="1:33" s="7" customFormat="1" ht="20.100000000000001" customHeight="1">
      <c r="A6" s="6" t="s">
        <v>4</v>
      </c>
      <c r="B6" s="949" t="s">
        <v>5</v>
      </c>
      <c r="C6" s="950"/>
      <c r="D6" s="963" t="s">
        <v>6</v>
      </c>
      <c r="E6" s="964"/>
      <c r="F6" s="948" t="s">
        <v>7</v>
      </c>
      <c r="G6" s="950"/>
    </row>
    <row r="7" spans="1:33" s="9" customFormat="1" ht="20.100000000000001" customHeight="1">
      <c r="A7" s="8"/>
      <c r="B7" s="969" t="s">
        <v>8</v>
      </c>
      <c r="C7" s="970"/>
      <c r="D7" s="970" t="s">
        <v>9</v>
      </c>
      <c r="E7" s="970"/>
      <c r="F7" s="971" t="s">
        <v>10</v>
      </c>
      <c r="G7" s="969"/>
    </row>
    <row r="8" spans="1:33" s="7" customFormat="1" ht="20.100000000000001" customHeight="1">
      <c r="A8" s="10"/>
      <c r="B8" s="648" t="s">
        <v>11</v>
      </c>
      <c r="C8" s="648" t="s">
        <v>12</v>
      </c>
      <c r="D8" s="648" t="s">
        <v>13</v>
      </c>
      <c r="E8" s="648" t="s">
        <v>14</v>
      </c>
      <c r="F8" s="11" t="s">
        <v>11</v>
      </c>
      <c r="G8" s="651" t="s">
        <v>12</v>
      </c>
    </row>
    <row r="9" spans="1:33" s="9" customFormat="1" ht="20.100000000000001" customHeight="1">
      <c r="A9" s="384" t="s">
        <v>15</v>
      </c>
      <c r="B9" s="633" t="s">
        <v>16</v>
      </c>
      <c r="C9" s="633" t="s">
        <v>17</v>
      </c>
      <c r="D9" s="633" t="s">
        <v>16</v>
      </c>
      <c r="E9" s="633" t="s">
        <v>17</v>
      </c>
      <c r="F9" s="13" t="s">
        <v>16</v>
      </c>
      <c r="G9" s="634" t="s">
        <v>17</v>
      </c>
    </row>
    <row r="10" spans="1:33" s="19" customFormat="1" ht="42.2" customHeight="1">
      <c r="A10" s="14">
        <v>2015</v>
      </c>
      <c r="B10" s="15">
        <v>266</v>
      </c>
      <c r="C10" s="15">
        <v>1067.5</v>
      </c>
      <c r="D10" s="15">
        <v>115</v>
      </c>
      <c r="E10" s="15">
        <v>571</v>
      </c>
      <c r="F10" s="15">
        <v>15</v>
      </c>
      <c r="G10" s="16">
        <v>37</v>
      </c>
      <c r="H10" s="17"/>
      <c r="I10" s="18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</row>
    <row r="11" spans="1:33" s="19" customFormat="1" ht="42.2" customHeight="1">
      <c r="A11" s="14">
        <v>2016</v>
      </c>
      <c r="B11" s="15">
        <v>261.5</v>
      </c>
      <c r="C11" s="15">
        <v>1023.5999999999999</v>
      </c>
      <c r="D11" s="15">
        <v>109</v>
      </c>
      <c r="E11" s="15">
        <v>512</v>
      </c>
      <c r="F11" s="15">
        <v>15</v>
      </c>
      <c r="G11" s="16">
        <v>37.299999999999997</v>
      </c>
      <c r="H11" s="17"/>
      <c r="I11" s="18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</row>
    <row r="12" spans="1:33" s="19" customFormat="1" ht="42.2" customHeight="1">
      <c r="A12" s="14">
        <v>2017</v>
      </c>
      <c r="B12" s="15">
        <v>233.1</v>
      </c>
      <c r="C12" s="15">
        <v>982</v>
      </c>
      <c r="D12" s="15">
        <v>109</v>
      </c>
      <c r="E12" s="15">
        <v>544</v>
      </c>
      <c r="F12" s="15">
        <v>18</v>
      </c>
      <c r="G12" s="16">
        <v>50.1</v>
      </c>
      <c r="H12" s="17"/>
      <c r="I12" s="18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s="21" customFormat="1" ht="42.2" customHeight="1">
      <c r="A13" s="14">
        <v>2018</v>
      </c>
      <c r="B13" s="15">
        <v>221.4</v>
      </c>
      <c r="C13" s="15">
        <v>948.5</v>
      </c>
      <c r="D13" s="15">
        <v>100.3</v>
      </c>
      <c r="E13" s="15">
        <v>520</v>
      </c>
      <c r="F13" s="15">
        <v>15</v>
      </c>
      <c r="G13" s="16">
        <v>36.5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</row>
    <row r="14" spans="1:33" s="17" customFormat="1" ht="42.2" customHeight="1">
      <c r="A14" s="491">
        <v>2019</v>
      </c>
      <c r="B14" s="606">
        <v>180.9</v>
      </c>
      <c r="C14" s="606">
        <v>897.3</v>
      </c>
      <c r="D14" s="606">
        <v>108</v>
      </c>
      <c r="E14" s="606">
        <v>513</v>
      </c>
      <c r="F14" s="606">
        <v>17</v>
      </c>
      <c r="G14" s="607">
        <v>43.9</v>
      </c>
    </row>
    <row r="15" spans="1:33" s="20" customFormat="1" ht="42.2" customHeight="1">
      <c r="A15" s="499">
        <v>2020</v>
      </c>
      <c r="B15" s="604">
        <v>168.6</v>
      </c>
      <c r="C15" s="604">
        <v>840.80000000000007</v>
      </c>
      <c r="D15" s="604">
        <v>110</v>
      </c>
      <c r="E15" s="604">
        <v>530</v>
      </c>
      <c r="F15" s="604">
        <v>14</v>
      </c>
      <c r="G15" s="605">
        <v>36.700000000000003</v>
      </c>
    </row>
    <row r="16" spans="1:33" s="22" customFormat="1" ht="20.100000000000001" customHeight="1">
      <c r="A16" s="715" t="s">
        <v>18</v>
      </c>
      <c r="B16" s="972" t="s">
        <v>19</v>
      </c>
      <c r="C16" s="973"/>
      <c r="D16" s="974" t="s">
        <v>20</v>
      </c>
      <c r="E16" s="975"/>
      <c r="F16" s="976" t="s">
        <v>21</v>
      </c>
      <c r="G16" s="973"/>
    </row>
    <row r="17" spans="1:7" s="24" customFormat="1" ht="20.100000000000001" customHeight="1">
      <c r="A17" s="23"/>
      <c r="B17" s="965" t="s">
        <v>22</v>
      </c>
      <c r="C17" s="966"/>
      <c r="D17" s="967" t="s">
        <v>23</v>
      </c>
      <c r="E17" s="966"/>
      <c r="F17" s="967" t="s">
        <v>24</v>
      </c>
      <c r="G17" s="966"/>
    </row>
    <row r="18" spans="1:7" s="22" customFormat="1" ht="20.100000000000001" customHeight="1">
      <c r="A18" s="25"/>
      <c r="B18" s="635" t="s">
        <v>11</v>
      </c>
      <c r="C18" s="635" t="s">
        <v>12</v>
      </c>
      <c r="D18" s="26" t="s">
        <v>11</v>
      </c>
      <c r="E18" s="27" t="s">
        <v>12</v>
      </c>
      <c r="F18" s="28" t="s">
        <v>11</v>
      </c>
      <c r="G18" s="29" t="s">
        <v>12</v>
      </c>
    </row>
    <row r="19" spans="1:7" s="24" customFormat="1" ht="20.100000000000001" customHeight="1">
      <c r="A19" s="716" t="s">
        <v>25</v>
      </c>
      <c r="B19" s="632" t="s">
        <v>16</v>
      </c>
      <c r="C19" s="632" t="s">
        <v>17</v>
      </c>
      <c r="D19" s="717" t="s">
        <v>16</v>
      </c>
      <c r="E19" s="718" t="s">
        <v>17</v>
      </c>
      <c r="F19" s="718" t="s">
        <v>16</v>
      </c>
      <c r="G19" s="719" t="s">
        <v>17</v>
      </c>
    </row>
    <row r="20" spans="1:7" s="31" customFormat="1" ht="42.2" customHeight="1">
      <c r="A20" s="14">
        <v>2015</v>
      </c>
      <c r="B20" s="15">
        <v>8</v>
      </c>
      <c r="C20" s="15">
        <v>17.5</v>
      </c>
      <c r="D20" s="15">
        <v>112</v>
      </c>
      <c r="E20" s="15">
        <v>179</v>
      </c>
      <c r="F20" s="15">
        <v>16</v>
      </c>
      <c r="G20" s="16">
        <v>263</v>
      </c>
    </row>
    <row r="21" spans="1:7" s="31" customFormat="1" ht="42.2" customHeight="1">
      <c r="A21" s="14">
        <v>2016</v>
      </c>
      <c r="B21" s="15">
        <v>7.7</v>
      </c>
      <c r="C21" s="15">
        <v>16.3</v>
      </c>
      <c r="D21" s="15">
        <v>113.8</v>
      </c>
      <c r="E21" s="15">
        <v>194</v>
      </c>
      <c r="F21" s="15">
        <v>16</v>
      </c>
      <c r="G21" s="16">
        <v>264</v>
      </c>
    </row>
    <row r="22" spans="1:7" s="31" customFormat="1" ht="42.2" customHeight="1">
      <c r="A22" s="14">
        <v>2017</v>
      </c>
      <c r="B22" s="15">
        <v>3.5</v>
      </c>
      <c r="C22" s="15">
        <v>6.5</v>
      </c>
      <c r="D22" s="15">
        <v>87.6</v>
      </c>
      <c r="E22" s="15">
        <v>138.4</v>
      </c>
      <c r="F22" s="15">
        <v>15</v>
      </c>
      <c r="G22" s="16">
        <v>243</v>
      </c>
    </row>
    <row r="23" spans="1:7" s="32" customFormat="1" ht="42.2" customHeight="1">
      <c r="A23" s="14">
        <v>2018</v>
      </c>
      <c r="B23" s="15">
        <v>3.5</v>
      </c>
      <c r="C23" s="15">
        <v>7</v>
      </c>
      <c r="D23" s="15">
        <v>87.6</v>
      </c>
      <c r="E23" s="15">
        <v>140</v>
      </c>
      <c r="F23" s="15">
        <v>15</v>
      </c>
      <c r="G23" s="16">
        <v>245</v>
      </c>
    </row>
    <row r="24" spans="1:7" s="31" customFormat="1" ht="42.2" customHeight="1">
      <c r="A24" s="491">
        <v>2019</v>
      </c>
      <c r="B24" s="606">
        <v>5.5</v>
      </c>
      <c r="C24" s="606">
        <v>7.5</v>
      </c>
      <c r="D24" s="606">
        <v>33.4</v>
      </c>
      <c r="E24" s="606">
        <v>51.9</v>
      </c>
      <c r="F24" s="606">
        <v>17</v>
      </c>
      <c r="G24" s="607">
        <v>281</v>
      </c>
    </row>
    <row r="25" spans="1:7" s="32" customFormat="1" ht="42.2" customHeight="1">
      <c r="A25" s="399">
        <v>2020</v>
      </c>
      <c r="B25" s="798">
        <v>6</v>
      </c>
      <c r="C25" s="798">
        <v>8.1999999999999993</v>
      </c>
      <c r="D25" s="798">
        <v>25.6</v>
      </c>
      <c r="E25" s="798">
        <v>39.9</v>
      </c>
      <c r="F25" s="798">
        <v>13</v>
      </c>
      <c r="G25" s="799">
        <v>226</v>
      </c>
    </row>
    <row r="26" spans="1:7" s="36" customFormat="1" ht="15.95" customHeight="1">
      <c r="A26" s="33" t="s">
        <v>27</v>
      </c>
      <c r="B26" s="34"/>
      <c r="C26" s="34"/>
      <c r="D26" s="35"/>
      <c r="E26" s="968"/>
      <c r="F26" s="968"/>
      <c r="G26" s="968"/>
    </row>
  </sheetData>
  <mergeCells count="17">
    <mergeCell ref="B17:C17"/>
    <mergeCell ref="D17:E17"/>
    <mergeCell ref="F17:G17"/>
    <mergeCell ref="E26:G26"/>
    <mergeCell ref="B7:C7"/>
    <mergeCell ref="D7:E7"/>
    <mergeCell ref="F7:G7"/>
    <mergeCell ref="B16:C16"/>
    <mergeCell ref="D16:E16"/>
    <mergeCell ref="F16:G16"/>
    <mergeCell ref="A2:G2"/>
    <mergeCell ref="A3:G3"/>
    <mergeCell ref="A4:G4"/>
    <mergeCell ref="B5:F5"/>
    <mergeCell ref="B6:C6"/>
    <mergeCell ref="D6:E6"/>
    <mergeCell ref="F6:G6"/>
  </mergeCells>
  <phoneticPr fontId="6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41"/>
  <sheetViews>
    <sheetView view="pageBreakPreview" topLeftCell="A19" zoomScaleSheetLayoutView="100" workbookViewId="0">
      <selection activeCell="O26" sqref="O26"/>
    </sheetView>
  </sheetViews>
  <sheetFormatPr defaultColWidth="8.75" defaultRowHeight="15.75"/>
  <cols>
    <col min="1" max="1" width="10.625" customWidth="1"/>
    <col min="2" max="2" width="7.625" style="37" customWidth="1"/>
    <col min="3" max="3" width="9.625" style="37" customWidth="1"/>
    <col min="4" max="4" width="8.125" style="37" customWidth="1"/>
    <col min="5" max="5" width="7.125" style="38" customWidth="1"/>
    <col min="6" max="6" width="9.625" style="37" customWidth="1"/>
    <col min="7" max="7" width="8.125" style="37" customWidth="1"/>
    <col min="8" max="8" width="7.125" style="38" customWidth="1"/>
    <col min="9" max="9" width="9.625" style="37" customWidth="1"/>
    <col min="10" max="10" width="8.625" style="37" customWidth="1"/>
    <col min="11" max="78" width="9" style="1" customWidth="1"/>
    <col min="79" max="16384" width="8.75" style="1"/>
  </cols>
  <sheetData>
    <row r="1" spans="1:10" ht="5.0999999999999996" customHeight="1"/>
    <row r="2" spans="1:10" ht="50.1" customHeight="1">
      <c r="A2" s="935"/>
      <c r="B2" s="935"/>
      <c r="C2" s="935"/>
      <c r="D2" s="935"/>
      <c r="E2" s="935"/>
      <c r="F2" s="935"/>
      <c r="G2" s="935"/>
      <c r="H2" s="935"/>
      <c r="I2" s="935"/>
      <c r="J2" s="935"/>
    </row>
    <row r="3" spans="1:10" s="39" customFormat="1" ht="21" customHeight="1">
      <c r="A3" s="946" t="s">
        <v>28</v>
      </c>
      <c r="B3" s="947"/>
      <c r="C3" s="947"/>
      <c r="D3" s="947"/>
      <c r="E3" s="947"/>
      <c r="F3" s="947"/>
      <c r="G3" s="947"/>
      <c r="H3" s="947"/>
      <c r="I3" s="947"/>
      <c r="J3" s="947"/>
    </row>
    <row r="4" spans="1:10" s="39" customFormat="1" ht="20.100000000000001" customHeight="1">
      <c r="A4" s="938" t="s">
        <v>29</v>
      </c>
      <c r="B4" s="939"/>
      <c r="C4" s="939"/>
      <c r="D4" s="939"/>
      <c r="E4" s="939"/>
      <c r="F4" s="939"/>
      <c r="G4" s="939"/>
      <c r="H4" s="939"/>
      <c r="I4" s="939"/>
      <c r="J4" s="939"/>
    </row>
    <row r="5" spans="1:10" ht="20.100000000000001" customHeight="1">
      <c r="A5" s="3" t="s">
        <v>30</v>
      </c>
      <c r="B5" s="40"/>
      <c r="C5" s="40"/>
      <c r="D5" s="40"/>
      <c r="E5" s="41"/>
      <c r="F5" s="42"/>
      <c r="G5" s="40"/>
      <c r="H5" s="41"/>
      <c r="I5" s="977" t="s">
        <v>31</v>
      </c>
      <c r="J5" s="977"/>
    </row>
    <row r="6" spans="1:10" s="45" customFormat="1" ht="17.100000000000001" customHeight="1">
      <c r="A6" s="43" t="s">
        <v>32</v>
      </c>
      <c r="B6" s="44" t="s">
        <v>33</v>
      </c>
      <c r="C6" s="44"/>
      <c r="D6" s="44"/>
      <c r="E6" s="963" t="s">
        <v>34</v>
      </c>
      <c r="F6" s="978"/>
      <c r="G6" s="964"/>
      <c r="H6" s="963" t="s">
        <v>35</v>
      </c>
      <c r="I6" s="978"/>
      <c r="J6" s="964"/>
    </row>
    <row r="7" spans="1:10" s="47" customFormat="1" ht="17.100000000000001" customHeight="1">
      <c r="A7" s="46"/>
      <c r="B7" s="980" t="s">
        <v>36</v>
      </c>
      <c r="C7" s="981"/>
      <c r="D7" s="982"/>
      <c r="E7" s="983" t="s">
        <v>37</v>
      </c>
      <c r="F7" s="984"/>
      <c r="G7" s="985"/>
      <c r="H7" s="983" t="s">
        <v>38</v>
      </c>
      <c r="I7" s="984"/>
      <c r="J7" s="985"/>
    </row>
    <row r="8" spans="1:10" s="45" customFormat="1" ht="17.100000000000001" customHeight="1">
      <c r="A8" s="48"/>
      <c r="B8" s="49" t="s">
        <v>39</v>
      </c>
      <c r="C8" s="986" t="s">
        <v>12</v>
      </c>
      <c r="D8" s="987"/>
      <c r="E8" s="648" t="s">
        <v>39</v>
      </c>
      <c r="F8" s="948" t="s">
        <v>40</v>
      </c>
      <c r="G8" s="950"/>
      <c r="H8" s="648" t="s">
        <v>39</v>
      </c>
      <c r="I8" s="948" t="s">
        <v>12</v>
      </c>
      <c r="J8" s="950"/>
    </row>
    <row r="9" spans="1:10" s="50" customFormat="1" ht="17.100000000000001" customHeight="1">
      <c r="A9" s="349" t="s">
        <v>41</v>
      </c>
      <c r="B9" s="725" t="s">
        <v>16</v>
      </c>
      <c r="C9" s="988" t="s">
        <v>17</v>
      </c>
      <c r="D9" s="989"/>
      <c r="E9" s="634" t="s">
        <v>16</v>
      </c>
      <c r="F9" s="633" t="s">
        <v>17</v>
      </c>
      <c r="G9" s="712" t="s">
        <v>42</v>
      </c>
      <c r="H9" s="633" t="s">
        <v>16</v>
      </c>
      <c r="I9" s="468" t="s">
        <v>17</v>
      </c>
      <c r="J9" s="712" t="s">
        <v>42</v>
      </c>
    </row>
    <row r="10" spans="1:10" s="55" customFormat="1" ht="20.25" customHeight="1">
      <c r="A10" s="51">
        <v>2015</v>
      </c>
      <c r="B10" s="52">
        <v>115</v>
      </c>
      <c r="C10" s="979">
        <v>571</v>
      </c>
      <c r="D10" s="979"/>
      <c r="E10" s="52">
        <v>115</v>
      </c>
      <c r="F10" s="52">
        <v>571</v>
      </c>
      <c r="G10" s="52">
        <v>497</v>
      </c>
      <c r="H10" s="52" t="s">
        <v>43</v>
      </c>
      <c r="I10" s="52" t="s">
        <v>43</v>
      </c>
      <c r="J10" s="53" t="s">
        <v>43</v>
      </c>
    </row>
    <row r="11" spans="1:10" s="55" customFormat="1" ht="20.25" customHeight="1">
      <c r="A11" s="51">
        <v>2016</v>
      </c>
      <c r="B11" s="52">
        <v>109</v>
      </c>
      <c r="C11" s="979">
        <v>512</v>
      </c>
      <c r="D11" s="979"/>
      <c r="E11" s="52">
        <v>109</v>
      </c>
      <c r="F11" s="52">
        <v>512</v>
      </c>
      <c r="G11" s="52">
        <v>470</v>
      </c>
      <c r="H11" s="52" t="s">
        <v>43</v>
      </c>
      <c r="I11" s="52" t="s">
        <v>43</v>
      </c>
      <c r="J11" s="53" t="s">
        <v>43</v>
      </c>
    </row>
    <row r="12" spans="1:10" s="55" customFormat="1" ht="20.25" customHeight="1">
      <c r="A12" s="51">
        <v>2017</v>
      </c>
      <c r="B12" s="52">
        <v>109</v>
      </c>
      <c r="C12" s="979">
        <v>544</v>
      </c>
      <c r="D12" s="979"/>
      <c r="E12" s="52">
        <v>109</v>
      </c>
      <c r="F12" s="52">
        <v>544</v>
      </c>
      <c r="G12" s="52">
        <v>499</v>
      </c>
      <c r="H12" s="52">
        <v>0</v>
      </c>
      <c r="I12" s="52">
        <v>0</v>
      </c>
      <c r="J12" s="53">
        <v>0</v>
      </c>
    </row>
    <row r="13" spans="1:10" s="55" customFormat="1" ht="20.25" customHeight="1">
      <c r="A13" s="51">
        <v>2018</v>
      </c>
      <c r="B13" s="271">
        <v>100.3</v>
      </c>
      <c r="C13" s="979">
        <v>520</v>
      </c>
      <c r="D13" s="979"/>
      <c r="E13" s="271">
        <v>100.3</v>
      </c>
      <c r="F13" s="271">
        <v>520</v>
      </c>
      <c r="G13" s="271">
        <v>478</v>
      </c>
      <c r="H13" s="52">
        <v>0</v>
      </c>
      <c r="I13" s="52">
        <v>0</v>
      </c>
      <c r="J13" s="53">
        <v>0</v>
      </c>
    </row>
    <row r="14" spans="1:10" s="55" customFormat="1" ht="20.25" customHeight="1">
      <c r="A14" s="491">
        <v>2019</v>
      </c>
      <c r="B14" s="608">
        <v>108</v>
      </c>
      <c r="C14" s="608"/>
      <c r="D14" s="608">
        <v>513</v>
      </c>
      <c r="E14" s="608">
        <v>108</v>
      </c>
      <c r="F14" s="608">
        <v>513</v>
      </c>
      <c r="G14" s="608">
        <v>475</v>
      </c>
      <c r="H14" s="492">
        <v>0</v>
      </c>
      <c r="I14" s="492">
        <v>0</v>
      </c>
      <c r="J14" s="498">
        <v>0</v>
      </c>
    </row>
    <row r="15" spans="1:10" s="56" customFormat="1" ht="20.25" customHeight="1">
      <c r="A15" s="399">
        <v>2020</v>
      </c>
      <c r="B15" s="800">
        <v>110</v>
      </c>
      <c r="C15" s="800"/>
      <c r="D15" s="800">
        <v>530</v>
      </c>
      <c r="E15" s="800">
        <v>110</v>
      </c>
      <c r="F15" s="800">
        <v>530</v>
      </c>
      <c r="G15" s="800">
        <v>482</v>
      </c>
      <c r="H15" s="903">
        <v>0</v>
      </c>
      <c r="I15" s="903">
        <v>0</v>
      </c>
      <c r="J15" s="904">
        <v>0</v>
      </c>
    </row>
    <row r="16" spans="1:10" s="57" customFormat="1" ht="14.1" customHeight="1">
      <c r="A16" s="3" t="s">
        <v>27</v>
      </c>
      <c r="B16" s="59"/>
      <c r="C16" s="59"/>
      <c r="D16" s="59"/>
      <c r="E16" s="60"/>
      <c r="F16" s="59"/>
      <c r="G16" s="990"/>
      <c r="H16" s="990"/>
      <c r="I16" s="990"/>
      <c r="J16" s="990"/>
    </row>
    <row r="17" spans="1:19" s="57" customFormat="1" ht="20.100000000000001" customHeight="1">
      <c r="A17" s="58"/>
      <c r="B17" s="59"/>
      <c r="C17" s="59"/>
      <c r="D17" s="59"/>
      <c r="E17" s="60"/>
      <c r="F17" s="59"/>
      <c r="G17" s="61"/>
      <c r="H17" s="61"/>
      <c r="I17" s="61"/>
      <c r="J17" s="61"/>
    </row>
    <row r="18" spans="1:19" s="62" customFormat="1" ht="21" customHeight="1">
      <c r="A18" s="991" t="s">
        <v>44</v>
      </c>
      <c r="B18" s="992"/>
      <c r="C18" s="992"/>
      <c r="D18" s="992"/>
      <c r="E18" s="992"/>
      <c r="F18" s="992"/>
      <c r="G18" s="992"/>
      <c r="H18" s="992"/>
      <c r="I18" s="992"/>
      <c r="J18" s="992"/>
      <c r="S18" s="63"/>
    </row>
    <row r="19" spans="1:19" s="62" customFormat="1" ht="20.100000000000001" customHeight="1">
      <c r="A19" s="993" t="s">
        <v>45</v>
      </c>
      <c r="B19" s="994"/>
      <c r="C19" s="994"/>
      <c r="D19" s="994"/>
      <c r="E19" s="994"/>
      <c r="F19" s="994"/>
      <c r="G19" s="994"/>
      <c r="H19" s="994"/>
      <c r="I19" s="994"/>
      <c r="J19" s="994"/>
      <c r="S19" s="63"/>
    </row>
    <row r="20" spans="1:19" s="66" customFormat="1" ht="20.100000000000001" customHeight="1">
      <c r="A20" s="64" t="s">
        <v>30</v>
      </c>
      <c r="B20" s="65"/>
      <c r="C20" s="995"/>
      <c r="D20" s="995"/>
      <c r="E20" s="995"/>
      <c r="F20" s="995"/>
      <c r="G20" s="995"/>
      <c r="H20" s="995"/>
      <c r="I20" s="996" t="s">
        <v>31</v>
      </c>
      <c r="J20" s="996"/>
    </row>
    <row r="21" spans="1:19" s="68" customFormat="1" ht="17.100000000000001" customHeight="1">
      <c r="A21" s="67" t="s">
        <v>32</v>
      </c>
      <c r="B21" s="974" t="s">
        <v>46</v>
      </c>
      <c r="C21" s="997"/>
      <c r="D21" s="975"/>
      <c r="E21" s="998" t="s">
        <v>47</v>
      </c>
      <c r="F21" s="999"/>
      <c r="G21" s="1000"/>
      <c r="H21" s="998" t="s">
        <v>48</v>
      </c>
      <c r="I21" s="999"/>
      <c r="J21" s="1000"/>
    </row>
    <row r="22" spans="1:19" s="47" customFormat="1" ht="17.100000000000001" customHeight="1">
      <c r="A22" s="46"/>
      <c r="B22" s="980" t="s">
        <v>49</v>
      </c>
      <c r="C22" s="981"/>
      <c r="D22" s="982"/>
      <c r="E22" s="983" t="s">
        <v>50</v>
      </c>
      <c r="F22" s="984"/>
      <c r="G22" s="985"/>
      <c r="H22" s="983" t="s">
        <v>51</v>
      </c>
      <c r="I22" s="984"/>
      <c r="J22" s="985"/>
    </row>
    <row r="23" spans="1:19" s="68" customFormat="1" ht="17.100000000000001" customHeight="1">
      <c r="A23" s="69"/>
      <c r="B23" s="641" t="s">
        <v>11</v>
      </c>
      <c r="C23" s="974" t="s">
        <v>40</v>
      </c>
      <c r="D23" s="975"/>
      <c r="E23" s="642" t="s">
        <v>11</v>
      </c>
      <c r="F23" s="70" t="s">
        <v>40</v>
      </c>
      <c r="G23" s="71"/>
      <c r="H23" s="642" t="s">
        <v>11</v>
      </c>
      <c r="I23" s="70" t="s">
        <v>12</v>
      </c>
      <c r="J23" s="72"/>
    </row>
    <row r="24" spans="1:19" s="47" customFormat="1" ht="17.100000000000001" customHeight="1">
      <c r="A24" s="721" t="s">
        <v>41</v>
      </c>
      <c r="B24" s="638" t="s">
        <v>16</v>
      </c>
      <c r="C24" s="1001" t="s">
        <v>17</v>
      </c>
      <c r="D24" s="1002"/>
      <c r="E24" s="640" t="s">
        <v>16</v>
      </c>
      <c r="F24" s="639" t="s">
        <v>17</v>
      </c>
      <c r="G24" s="722" t="s">
        <v>42</v>
      </c>
      <c r="H24" s="640" t="s">
        <v>16</v>
      </c>
      <c r="I24" s="639" t="s">
        <v>17</v>
      </c>
      <c r="J24" s="722" t="s">
        <v>42</v>
      </c>
    </row>
    <row r="25" spans="1:19" s="74" customFormat="1" ht="20.25" customHeight="1">
      <c r="A25" s="51">
        <v>2015</v>
      </c>
      <c r="B25" s="52">
        <v>15</v>
      </c>
      <c r="C25" s="1003">
        <v>37</v>
      </c>
      <c r="D25" s="1003"/>
      <c r="E25" s="52" t="s">
        <v>43</v>
      </c>
      <c r="F25" s="52" t="s">
        <v>43</v>
      </c>
      <c r="G25" s="52" t="s">
        <v>43</v>
      </c>
      <c r="H25" s="73">
        <v>13</v>
      </c>
      <c r="I25" s="73">
        <v>32</v>
      </c>
      <c r="J25" s="53">
        <v>245</v>
      </c>
    </row>
    <row r="26" spans="1:19" s="74" customFormat="1" ht="20.25" customHeight="1">
      <c r="A26" s="51">
        <v>2016</v>
      </c>
      <c r="B26" s="52">
        <v>15</v>
      </c>
      <c r="C26" s="1003">
        <v>37.299999999999997</v>
      </c>
      <c r="D26" s="1003"/>
      <c r="E26" s="52" t="s">
        <v>43</v>
      </c>
      <c r="F26" s="52" t="s">
        <v>43</v>
      </c>
      <c r="G26" s="52" t="s">
        <v>43</v>
      </c>
      <c r="H26" s="73">
        <v>13</v>
      </c>
      <c r="I26" s="73">
        <v>31.5</v>
      </c>
      <c r="J26" s="53">
        <v>242</v>
      </c>
    </row>
    <row r="27" spans="1:19" s="74" customFormat="1" ht="20.25" customHeight="1">
      <c r="A27" s="51">
        <v>2017</v>
      </c>
      <c r="B27" s="52">
        <v>18</v>
      </c>
      <c r="C27" s="1003">
        <v>50.1</v>
      </c>
      <c r="D27" s="1003"/>
      <c r="E27" s="52">
        <v>0</v>
      </c>
      <c r="F27" s="52">
        <v>0</v>
      </c>
      <c r="G27" s="52">
        <v>0</v>
      </c>
      <c r="H27" s="73">
        <v>12</v>
      </c>
      <c r="I27" s="73">
        <v>30.8</v>
      </c>
      <c r="J27" s="53">
        <v>257</v>
      </c>
    </row>
    <row r="28" spans="1:19" s="74" customFormat="1" ht="20.25" customHeight="1">
      <c r="A28" s="51">
        <v>2018</v>
      </c>
      <c r="B28" s="609">
        <v>15</v>
      </c>
      <c r="C28" s="1003">
        <v>36.5</v>
      </c>
      <c r="D28" s="1003"/>
      <c r="E28" s="52" t="s">
        <v>43</v>
      </c>
      <c r="F28" s="52" t="s">
        <v>43</v>
      </c>
      <c r="G28" s="52" t="s">
        <v>43</v>
      </c>
      <c r="H28" s="610">
        <v>12</v>
      </c>
      <c r="I28" s="610">
        <v>25.5</v>
      </c>
      <c r="J28" s="291">
        <v>239</v>
      </c>
    </row>
    <row r="29" spans="1:19" s="74" customFormat="1" ht="20.25" customHeight="1">
      <c r="A29" s="491">
        <v>2019</v>
      </c>
      <c r="B29" s="608">
        <v>17</v>
      </c>
      <c r="C29" s="612"/>
      <c r="D29" s="612">
        <f>SUM(I29,C39,I39)</f>
        <v>43.900000000000006</v>
      </c>
      <c r="E29" s="492">
        <v>0</v>
      </c>
      <c r="F29" s="492">
        <v>0</v>
      </c>
      <c r="G29" s="492">
        <v>0</v>
      </c>
      <c r="H29" s="612">
        <v>14</v>
      </c>
      <c r="I29" s="612">
        <v>35</v>
      </c>
      <c r="J29" s="613">
        <v>250</v>
      </c>
    </row>
    <row r="30" spans="1:19" s="75" customFormat="1" ht="20.25" customHeight="1">
      <c r="A30" s="399">
        <v>2020</v>
      </c>
      <c r="B30" s="805">
        <v>14</v>
      </c>
      <c r="C30" s="805"/>
      <c r="D30" s="807">
        <v>36.700000000000003</v>
      </c>
      <c r="E30" s="805">
        <v>0</v>
      </c>
      <c r="F30" s="805">
        <v>0</v>
      </c>
      <c r="G30" s="805">
        <v>0</v>
      </c>
      <c r="H30" s="807">
        <v>12</v>
      </c>
      <c r="I30" s="807">
        <v>30.5</v>
      </c>
      <c r="J30" s="806">
        <v>254</v>
      </c>
    </row>
    <row r="31" spans="1:19" s="22" customFormat="1" ht="17.100000000000001" customHeight="1">
      <c r="A31" s="720" t="s">
        <v>52</v>
      </c>
      <c r="B31" s="974" t="s">
        <v>53</v>
      </c>
      <c r="C31" s="997"/>
      <c r="D31" s="975"/>
      <c r="E31" s="998" t="s">
        <v>54</v>
      </c>
      <c r="F31" s="999"/>
      <c r="G31" s="1000"/>
      <c r="H31" s="998" t="s">
        <v>55</v>
      </c>
      <c r="I31" s="999"/>
      <c r="J31" s="1000"/>
    </row>
    <row r="32" spans="1:19" s="24" customFormat="1" ht="17.100000000000001" customHeight="1">
      <c r="A32" s="46"/>
      <c r="B32" s="980" t="s">
        <v>56</v>
      </c>
      <c r="C32" s="981"/>
      <c r="D32" s="982"/>
      <c r="E32" s="983" t="s">
        <v>57</v>
      </c>
      <c r="F32" s="984"/>
      <c r="G32" s="985"/>
      <c r="H32" s="983" t="s">
        <v>58</v>
      </c>
      <c r="I32" s="984"/>
      <c r="J32" s="985"/>
      <c r="L32" s="76"/>
    </row>
    <row r="33" spans="1:10" s="22" customFormat="1" ht="17.100000000000001" customHeight="1">
      <c r="A33" s="69"/>
      <c r="B33" s="641" t="s">
        <v>11</v>
      </c>
      <c r="C33" s="77" t="s">
        <v>12</v>
      </c>
      <c r="D33" s="71"/>
      <c r="E33" s="78" t="s">
        <v>11</v>
      </c>
      <c r="F33" s="70" t="s">
        <v>40</v>
      </c>
      <c r="G33" s="79"/>
      <c r="H33" s="78" t="s">
        <v>39</v>
      </c>
      <c r="I33" s="70" t="s">
        <v>12</v>
      </c>
      <c r="J33" s="79"/>
    </row>
    <row r="34" spans="1:10" s="80" customFormat="1" ht="17.100000000000001" customHeight="1">
      <c r="A34" s="721" t="s">
        <v>41</v>
      </c>
      <c r="B34" s="638" t="s">
        <v>16</v>
      </c>
      <c r="C34" s="637" t="s">
        <v>17</v>
      </c>
      <c r="D34" s="722" t="s">
        <v>42</v>
      </c>
      <c r="E34" s="723" t="s">
        <v>16</v>
      </c>
      <c r="F34" s="724" t="s">
        <v>17</v>
      </c>
      <c r="G34" s="722" t="s">
        <v>42</v>
      </c>
      <c r="H34" s="723" t="s">
        <v>16</v>
      </c>
      <c r="I34" s="639" t="s">
        <v>17</v>
      </c>
      <c r="J34" s="722" t="s">
        <v>42</v>
      </c>
    </row>
    <row r="35" spans="1:10" s="81" customFormat="1" ht="20.25" customHeight="1">
      <c r="A35" s="51">
        <v>2015</v>
      </c>
      <c r="B35" s="73">
        <v>2</v>
      </c>
      <c r="C35" s="73">
        <v>5</v>
      </c>
      <c r="D35" s="52">
        <v>250</v>
      </c>
      <c r="E35" s="52" t="s">
        <v>43</v>
      </c>
      <c r="F35" s="52" t="s">
        <v>43</v>
      </c>
      <c r="G35" s="52" t="s">
        <v>43</v>
      </c>
      <c r="H35" s="52" t="s">
        <v>43</v>
      </c>
      <c r="I35" s="73" t="s">
        <v>43</v>
      </c>
      <c r="J35" s="53" t="s">
        <v>43</v>
      </c>
    </row>
    <row r="36" spans="1:10" s="82" customFormat="1" ht="20.25" customHeight="1">
      <c r="A36" s="51">
        <v>2016</v>
      </c>
      <c r="B36" s="73">
        <v>2</v>
      </c>
      <c r="C36" s="73">
        <v>5.8</v>
      </c>
      <c r="D36" s="52">
        <v>290</v>
      </c>
      <c r="E36" s="52" t="s">
        <v>43</v>
      </c>
      <c r="F36" s="52" t="s">
        <v>43</v>
      </c>
      <c r="G36" s="52" t="s">
        <v>43</v>
      </c>
      <c r="H36" s="52" t="s">
        <v>43</v>
      </c>
      <c r="I36" s="73" t="s">
        <v>43</v>
      </c>
      <c r="J36" s="53" t="s">
        <v>43</v>
      </c>
    </row>
    <row r="37" spans="1:10" s="82" customFormat="1" ht="20.25" customHeight="1">
      <c r="A37" s="51">
        <v>2017</v>
      </c>
      <c r="B37" s="73">
        <v>3</v>
      </c>
      <c r="C37" s="73">
        <v>11.1</v>
      </c>
      <c r="D37" s="52">
        <v>369</v>
      </c>
      <c r="E37" s="52">
        <v>0</v>
      </c>
      <c r="F37" s="52">
        <v>0</v>
      </c>
      <c r="G37" s="52">
        <v>0</v>
      </c>
      <c r="H37" s="292">
        <v>3</v>
      </c>
      <c r="I37" s="73">
        <v>8.1999999999999993</v>
      </c>
      <c r="J37" s="53">
        <v>272</v>
      </c>
    </row>
    <row r="38" spans="1:10" s="82" customFormat="1" ht="20.25" customHeight="1">
      <c r="A38" s="51">
        <v>2018</v>
      </c>
      <c r="B38" s="610">
        <v>3</v>
      </c>
      <c r="C38" s="610">
        <v>11</v>
      </c>
      <c r="D38" s="609">
        <v>366</v>
      </c>
      <c r="E38" s="52" t="s">
        <v>43</v>
      </c>
      <c r="F38" s="52" t="s">
        <v>43</v>
      </c>
      <c r="G38" s="52" t="s">
        <v>43</v>
      </c>
      <c r="H38" s="52" t="s">
        <v>43</v>
      </c>
      <c r="I38" s="73" t="s">
        <v>43</v>
      </c>
      <c r="J38" s="53" t="s">
        <v>43</v>
      </c>
    </row>
    <row r="39" spans="1:10" s="82" customFormat="1" ht="20.25" customHeight="1">
      <c r="A39" s="491">
        <v>2019</v>
      </c>
      <c r="B39" s="612">
        <v>1</v>
      </c>
      <c r="C39" s="612">
        <v>3.7</v>
      </c>
      <c r="D39" s="608">
        <v>370</v>
      </c>
      <c r="E39" s="492">
        <v>0</v>
      </c>
      <c r="F39" s="492">
        <v>0</v>
      </c>
      <c r="G39" s="492">
        <v>0</v>
      </c>
      <c r="H39" s="614">
        <v>2</v>
      </c>
      <c r="I39" s="496">
        <v>5.2</v>
      </c>
      <c r="J39" s="498">
        <v>260</v>
      </c>
    </row>
    <row r="40" spans="1:10" s="82" customFormat="1" ht="20.25" customHeight="1">
      <c r="A40" s="399">
        <v>2020</v>
      </c>
      <c r="B40" s="801">
        <v>2</v>
      </c>
      <c r="C40" s="801">
        <v>6.2</v>
      </c>
      <c r="D40" s="802">
        <v>310</v>
      </c>
      <c r="E40" s="803">
        <v>0</v>
      </c>
      <c r="F40" s="803">
        <v>0</v>
      </c>
      <c r="G40" s="803">
        <v>0</v>
      </c>
      <c r="H40" s="803">
        <v>0</v>
      </c>
      <c r="I40" s="803">
        <v>0</v>
      </c>
      <c r="J40" s="804">
        <v>0</v>
      </c>
    </row>
    <row r="41" spans="1:10" s="84" customFormat="1" ht="22.5" customHeight="1">
      <c r="A41" s="33" t="s">
        <v>27</v>
      </c>
      <c r="B41" s="83"/>
      <c r="C41" s="83"/>
      <c r="D41" s="83"/>
      <c r="E41" s="60"/>
      <c r="F41" s="59"/>
      <c r="G41" s="60"/>
      <c r="H41" s="60"/>
      <c r="I41" s="60"/>
      <c r="J41" s="60"/>
    </row>
  </sheetData>
  <mergeCells count="40">
    <mergeCell ref="B32:D32"/>
    <mergeCell ref="E32:G32"/>
    <mergeCell ref="H32:J32"/>
    <mergeCell ref="C23:D23"/>
    <mergeCell ref="C24:D24"/>
    <mergeCell ref="C25:D25"/>
    <mergeCell ref="C26:D26"/>
    <mergeCell ref="C27:D27"/>
    <mergeCell ref="C28:D28"/>
    <mergeCell ref="B31:D31"/>
    <mergeCell ref="E31:G31"/>
    <mergeCell ref="H31:J31"/>
    <mergeCell ref="B21:D21"/>
    <mergeCell ref="E21:G21"/>
    <mergeCell ref="H21:J21"/>
    <mergeCell ref="B22:D22"/>
    <mergeCell ref="E22:G22"/>
    <mergeCell ref="H22:J22"/>
    <mergeCell ref="C13:D13"/>
    <mergeCell ref="G16:J16"/>
    <mergeCell ref="A18:J18"/>
    <mergeCell ref="A19:J19"/>
    <mergeCell ref="C20:H20"/>
    <mergeCell ref="I20:J20"/>
    <mergeCell ref="C12:D12"/>
    <mergeCell ref="B7:D7"/>
    <mergeCell ref="E7:G7"/>
    <mergeCell ref="H7:J7"/>
    <mergeCell ref="C8:D8"/>
    <mergeCell ref="F8:G8"/>
    <mergeCell ref="I8:J8"/>
    <mergeCell ref="C9:D9"/>
    <mergeCell ref="C10:D10"/>
    <mergeCell ref="C11:D11"/>
    <mergeCell ref="A2:J2"/>
    <mergeCell ref="A3:J3"/>
    <mergeCell ref="A4:J4"/>
    <mergeCell ref="I5:J5"/>
    <mergeCell ref="E6:G6"/>
    <mergeCell ref="H6:J6"/>
  </mergeCells>
  <phoneticPr fontId="6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26"/>
  <sheetViews>
    <sheetView view="pageBreakPreview" topLeftCell="A19" zoomScaleSheetLayoutView="100" workbookViewId="0">
      <selection activeCell="H25" sqref="H25:J25"/>
    </sheetView>
  </sheetViews>
  <sheetFormatPr defaultColWidth="9" defaultRowHeight="15.75"/>
  <cols>
    <col min="1" max="1" width="9.625" style="85" customWidth="1"/>
    <col min="2" max="2" width="8.125" style="86" customWidth="1"/>
    <col min="3" max="3" width="8.375" style="86" customWidth="1"/>
    <col min="4" max="4" width="7.625" style="38" customWidth="1"/>
    <col min="5" max="5" width="8.125" style="87" customWidth="1"/>
    <col min="6" max="6" width="9.375" style="87" customWidth="1"/>
    <col min="7" max="7" width="8" style="87" customWidth="1"/>
    <col min="8" max="8" width="8.125" style="87" customWidth="1"/>
    <col min="9" max="10" width="9.125" style="87" customWidth="1"/>
    <col min="11" max="16384" width="9" style="88"/>
  </cols>
  <sheetData>
    <row r="1" spans="1:19" ht="5.0999999999999996" customHeight="1"/>
    <row r="2" spans="1:19" ht="50.1" customHeight="1">
      <c r="A2" s="1014"/>
      <c r="B2" s="1014"/>
      <c r="C2" s="1014"/>
      <c r="D2" s="1014"/>
      <c r="E2" s="1014"/>
      <c r="F2" s="1014"/>
      <c r="G2" s="1014"/>
      <c r="H2" s="1014"/>
      <c r="I2" s="1014"/>
      <c r="J2" s="1014"/>
    </row>
    <row r="3" spans="1:19" s="62" customFormat="1" ht="21" customHeight="1">
      <c r="A3" s="1015" t="s">
        <v>59</v>
      </c>
      <c r="B3" s="1015"/>
      <c r="C3" s="1015"/>
      <c r="D3" s="1015"/>
      <c r="E3" s="1015"/>
      <c r="F3" s="1015"/>
      <c r="G3" s="1015"/>
      <c r="H3" s="1015"/>
      <c r="I3" s="1015"/>
      <c r="J3" s="1015"/>
      <c r="S3" s="63"/>
    </row>
    <row r="4" spans="1:19" s="62" customFormat="1" ht="20.100000000000001" customHeight="1">
      <c r="A4" s="1016" t="s">
        <v>60</v>
      </c>
      <c r="B4" s="1016"/>
      <c r="C4" s="1016"/>
      <c r="D4" s="1016"/>
      <c r="E4" s="1016"/>
      <c r="F4" s="1016"/>
      <c r="G4" s="1016"/>
      <c r="H4" s="1016"/>
      <c r="I4" s="1016"/>
      <c r="J4" s="1016"/>
      <c r="S4" s="63"/>
    </row>
    <row r="5" spans="1:19" s="89" customFormat="1" ht="20.100000000000001" customHeight="1">
      <c r="A5" s="1017" t="s">
        <v>61</v>
      </c>
      <c r="B5" s="1018"/>
      <c r="C5" s="1018"/>
      <c r="D5" s="1019"/>
      <c r="E5" s="1020"/>
      <c r="F5" s="1020"/>
      <c r="G5" s="1020"/>
      <c r="H5" s="1020"/>
      <c r="I5" s="977" t="s">
        <v>62</v>
      </c>
      <c r="J5" s="977"/>
      <c r="S5" s="88"/>
    </row>
    <row r="6" spans="1:19" s="68" customFormat="1" ht="21" customHeight="1">
      <c r="A6" s="6" t="s">
        <v>63</v>
      </c>
      <c r="B6" s="963" t="s">
        <v>64</v>
      </c>
      <c r="C6" s="978"/>
      <c r="D6" s="964"/>
      <c r="E6" s="1005" t="s">
        <v>65</v>
      </c>
      <c r="F6" s="1006"/>
      <c r="G6" s="1007"/>
      <c r="H6" s="1006" t="s">
        <v>66</v>
      </c>
      <c r="I6" s="1006"/>
      <c r="J6" s="1007"/>
    </row>
    <row r="7" spans="1:19" s="47" customFormat="1" ht="21" customHeight="1">
      <c r="A7" s="8"/>
      <c r="B7" s="1008" t="s">
        <v>67</v>
      </c>
      <c r="C7" s="1009"/>
      <c r="D7" s="1010"/>
      <c r="E7" s="1011" t="s">
        <v>68</v>
      </c>
      <c r="F7" s="1012"/>
      <c r="G7" s="1013"/>
      <c r="H7" s="1012" t="s">
        <v>69</v>
      </c>
      <c r="I7" s="1012"/>
      <c r="J7" s="1013"/>
    </row>
    <row r="8" spans="1:19" s="68" customFormat="1" ht="21.95" customHeight="1">
      <c r="A8" s="10"/>
      <c r="B8" s="656" t="s">
        <v>11</v>
      </c>
      <c r="C8" s="978" t="s">
        <v>70</v>
      </c>
      <c r="D8" s="964"/>
      <c r="E8" s="728" t="s">
        <v>11</v>
      </c>
      <c r="F8" s="109" t="s">
        <v>70</v>
      </c>
      <c r="G8" s="218"/>
      <c r="H8" s="728" t="s">
        <v>11</v>
      </c>
      <c r="I8" s="109" t="s">
        <v>12</v>
      </c>
      <c r="J8" s="218"/>
    </row>
    <row r="9" spans="1:19" s="92" customFormat="1" ht="21.95" customHeight="1">
      <c r="A9" s="384" t="s">
        <v>71</v>
      </c>
      <c r="B9" s="711" t="s">
        <v>16</v>
      </c>
      <c r="C9" s="1004" t="s">
        <v>17</v>
      </c>
      <c r="D9" s="945"/>
      <c r="E9" s="729" t="s">
        <v>16</v>
      </c>
      <c r="F9" s="644" t="s">
        <v>17</v>
      </c>
      <c r="G9" s="712" t="s">
        <v>42</v>
      </c>
      <c r="H9" s="729" t="s">
        <v>16</v>
      </c>
      <c r="I9" s="644" t="s">
        <v>17</v>
      </c>
      <c r="J9" s="712" t="s">
        <v>42</v>
      </c>
    </row>
    <row r="10" spans="1:19" s="95" customFormat="1" ht="42" customHeight="1">
      <c r="A10" s="14">
        <v>2015</v>
      </c>
      <c r="B10" s="15">
        <v>8</v>
      </c>
      <c r="C10" s="1022">
        <v>17.5</v>
      </c>
      <c r="D10" s="1022"/>
      <c r="E10" s="96">
        <v>3</v>
      </c>
      <c r="F10" s="93">
        <v>4.5999999999999996</v>
      </c>
      <c r="G10" s="93">
        <v>155</v>
      </c>
      <c r="H10" s="93">
        <v>0</v>
      </c>
      <c r="I10" s="93" t="s">
        <v>43</v>
      </c>
      <c r="J10" s="94" t="s">
        <v>43</v>
      </c>
    </row>
    <row r="11" spans="1:19" s="97" customFormat="1" ht="42" customHeight="1">
      <c r="A11" s="14">
        <v>2016</v>
      </c>
      <c r="B11" s="15">
        <v>7.7</v>
      </c>
      <c r="C11" s="1021">
        <v>16.3</v>
      </c>
      <c r="D11" s="1021"/>
      <c r="E11" s="96">
        <v>2.7</v>
      </c>
      <c r="F11" s="93">
        <v>4.0999999999999996</v>
      </c>
      <c r="G11" s="93">
        <v>152</v>
      </c>
      <c r="H11" s="93">
        <v>0</v>
      </c>
      <c r="I11" s="93" t="s">
        <v>43</v>
      </c>
      <c r="J11" s="94" t="s">
        <v>43</v>
      </c>
    </row>
    <row r="12" spans="1:19" s="97" customFormat="1" ht="42" customHeight="1">
      <c r="A12" s="14">
        <v>2017</v>
      </c>
      <c r="B12" s="15">
        <v>3.5</v>
      </c>
      <c r="C12" s="1021">
        <v>6.5</v>
      </c>
      <c r="D12" s="1021"/>
      <c r="E12" s="96">
        <v>2.5</v>
      </c>
      <c r="F12" s="93">
        <v>3.87</v>
      </c>
      <c r="G12" s="93">
        <v>155</v>
      </c>
      <c r="H12" s="93">
        <v>0</v>
      </c>
      <c r="I12" s="93">
        <v>0</v>
      </c>
      <c r="J12" s="94">
        <v>0</v>
      </c>
    </row>
    <row r="13" spans="1:19" s="97" customFormat="1" ht="42" customHeight="1">
      <c r="A13" s="14">
        <v>2018</v>
      </c>
      <c r="B13" s="15">
        <v>3.5</v>
      </c>
      <c r="C13" s="1021">
        <v>7</v>
      </c>
      <c r="D13" s="1021"/>
      <c r="E13" s="96">
        <v>2.5</v>
      </c>
      <c r="F13" s="93">
        <v>4</v>
      </c>
      <c r="G13" s="93">
        <v>154</v>
      </c>
      <c r="H13" s="93">
        <v>0</v>
      </c>
      <c r="I13" s="93">
        <v>0</v>
      </c>
      <c r="J13" s="94">
        <v>0</v>
      </c>
    </row>
    <row r="14" spans="1:19" s="97" customFormat="1" ht="42" customHeight="1">
      <c r="A14" s="491">
        <v>2019</v>
      </c>
      <c r="B14" s="606">
        <f>SUM(E14,H14,B24,E24,H24)</f>
        <v>5.5</v>
      </c>
      <c r="C14" s="1023">
        <v>7.9</v>
      </c>
      <c r="D14" s="1023"/>
      <c r="E14" s="615">
        <v>1.7</v>
      </c>
      <c r="F14" s="616">
        <v>2.6</v>
      </c>
      <c r="G14" s="616">
        <v>150</v>
      </c>
      <c r="H14" s="617">
        <v>0.5</v>
      </c>
      <c r="I14" s="617">
        <v>0.4</v>
      </c>
      <c r="J14" s="618">
        <v>85</v>
      </c>
    </row>
    <row r="15" spans="1:19" s="97" customFormat="1" ht="42" customHeight="1">
      <c r="A15" s="399">
        <v>2020</v>
      </c>
      <c r="B15" s="798">
        <v>6</v>
      </c>
      <c r="C15" s="1027">
        <v>8.1999999999999993</v>
      </c>
      <c r="D15" s="1027"/>
      <c r="E15" s="808">
        <v>1.95</v>
      </c>
      <c r="F15" s="809">
        <v>3</v>
      </c>
      <c r="G15" s="809">
        <v>150</v>
      </c>
      <c r="H15" s="810">
        <v>0.32</v>
      </c>
      <c r="I15" s="810">
        <v>0.3</v>
      </c>
      <c r="J15" s="811">
        <v>100</v>
      </c>
    </row>
    <row r="16" spans="1:19" s="68" customFormat="1" ht="21" customHeight="1">
      <c r="A16" s="6" t="s">
        <v>63</v>
      </c>
      <c r="B16" s="963" t="s">
        <v>73</v>
      </c>
      <c r="C16" s="978"/>
      <c r="D16" s="964"/>
      <c r="E16" s="1005" t="s">
        <v>74</v>
      </c>
      <c r="F16" s="1006"/>
      <c r="G16" s="1007"/>
      <c r="H16" s="1005" t="s">
        <v>75</v>
      </c>
      <c r="I16" s="1006"/>
      <c r="J16" s="1007"/>
    </row>
    <row r="17" spans="1:10" s="47" customFormat="1" ht="21" customHeight="1">
      <c r="A17" s="8"/>
      <c r="B17" s="944" t="s">
        <v>76</v>
      </c>
      <c r="C17" s="1004"/>
      <c r="D17" s="945"/>
      <c r="E17" s="1024" t="s">
        <v>77</v>
      </c>
      <c r="F17" s="1025"/>
      <c r="G17" s="1026"/>
      <c r="H17" s="1024" t="s">
        <v>78</v>
      </c>
      <c r="I17" s="1025"/>
      <c r="J17" s="1026"/>
    </row>
    <row r="18" spans="1:10" s="101" customFormat="1" ht="21.95" customHeight="1">
      <c r="A18" s="10"/>
      <c r="B18" s="649" t="s">
        <v>11</v>
      </c>
      <c r="C18" s="98" t="s">
        <v>12</v>
      </c>
      <c r="D18" s="91"/>
      <c r="E18" s="99" t="s">
        <v>11</v>
      </c>
      <c r="F18" s="90" t="s">
        <v>79</v>
      </c>
      <c r="G18" s="100"/>
      <c r="H18" s="99" t="s">
        <v>80</v>
      </c>
      <c r="I18" s="90" t="s">
        <v>12</v>
      </c>
      <c r="J18" s="100"/>
    </row>
    <row r="19" spans="1:10" s="80" customFormat="1" ht="21.95" customHeight="1">
      <c r="A19" s="384" t="s">
        <v>81</v>
      </c>
      <c r="B19" s="631" t="s">
        <v>16</v>
      </c>
      <c r="C19" s="726" t="s">
        <v>17</v>
      </c>
      <c r="D19" s="712" t="s">
        <v>42</v>
      </c>
      <c r="E19" s="727" t="s">
        <v>16</v>
      </c>
      <c r="F19" s="102" t="s">
        <v>17</v>
      </c>
      <c r="G19" s="712" t="s">
        <v>42</v>
      </c>
      <c r="H19" s="727" t="s">
        <v>16</v>
      </c>
      <c r="I19" s="644" t="s">
        <v>17</v>
      </c>
      <c r="J19" s="712" t="s">
        <v>42</v>
      </c>
    </row>
    <row r="20" spans="1:10" s="81" customFormat="1" ht="42" customHeight="1">
      <c r="A20" s="891">
        <v>2015</v>
      </c>
      <c r="B20" s="15">
        <v>5</v>
      </c>
      <c r="C20" s="15">
        <v>12.5</v>
      </c>
      <c r="D20" s="103">
        <v>250</v>
      </c>
      <c r="E20" s="611" t="s">
        <v>43</v>
      </c>
      <c r="F20" s="611" t="s">
        <v>43</v>
      </c>
      <c r="G20" s="611" t="s">
        <v>43</v>
      </c>
      <c r="H20" s="611" t="s">
        <v>43</v>
      </c>
      <c r="I20" s="611" t="s">
        <v>43</v>
      </c>
      <c r="J20" s="890" t="s">
        <v>43</v>
      </c>
    </row>
    <row r="21" spans="1:10" s="82" customFormat="1" ht="42" customHeight="1">
      <c r="A21" s="14">
        <v>2016</v>
      </c>
      <c r="B21" s="15">
        <v>5</v>
      </c>
      <c r="C21" s="15">
        <v>12.2</v>
      </c>
      <c r="D21" s="103">
        <v>244</v>
      </c>
      <c r="E21" s="611" t="s">
        <v>43</v>
      </c>
      <c r="F21" s="611" t="s">
        <v>43</v>
      </c>
      <c r="G21" s="611" t="s">
        <v>43</v>
      </c>
      <c r="H21" s="611" t="s">
        <v>43</v>
      </c>
      <c r="I21" s="611" t="s">
        <v>43</v>
      </c>
      <c r="J21" s="104" t="s">
        <v>43</v>
      </c>
    </row>
    <row r="22" spans="1:10" s="82" customFormat="1" ht="42" customHeight="1">
      <c r="A22" s="14">
        <v>2017</v>
      </c>
      <c r="B22" s="15">
        <v>1</v>
      </c>
      <c r="C22" s="15">
        <v>2.5</v>
      </c>
      <c r="D22" s="103">
        <v>245</v>
      </c>
      <c r="E22" s="611">
        <v>0</v>
      </c>
      <c r="F22" s="611">
        <v>0</v>
      </c>
      <c r="G22" s="611">
        <v>0</v>
      </c>
      <c r="H22" s="611">
        <v>0</v>
      </c>
      <c r="I22" s="611">
        <v>0</v>
      </c>
      <c r="J22" s="104">
        <v>0</v>
      </c>
    </row>
    <row r="23" spans="1:10" s="82" customFormat="1" ht="42" customHeight="1">
      <c r="A23" s="14">
        <v>2018</v>
      </c>
      <c r="B23" s="15">
        <v>1</v>
      </c>
      <c r="C23" s="15">
        <v>3</v>
      </c>
      <c r="D23" s="103">
        <v>245</v>
      </c>
      <c r="E23" s="611">
        <v>0</v>
      </c>
      <c r="F23" s="611">
        <v>0</v>
      </c>
      <c r="G23" s="611">
        <v>0</v>
      </c>
      <c r="H23" s="611">
        <v>0</v>
      </c>
      <c r="I23" s="611">
        <v>0</v>
      </c>
      <c r="J23" s="104">
        <v>0</v>
      </c>
    </row>
    <row r="24" spans="1:10" s="82" customFormat="1" ht="42" customHeight="1">
      <c r="A24" s="491">
        <v>2019</v>
      </c>
      <c r="B24" s="606">
        <v>0.4</v>
      </c>
      <c r="C24" s="606">
        <v>1</v>
      </c>
      <c r="D24" s="630">
        <v>240</v>
      </c>
      <c r="E24" s="614">
        <v>0.1</v>
      </c>
      <c r="F24" s="614">
        <v>7.0000000000000007E-2</v>
      </c>
      <c r="G24" s="744">
        <v>75</v>
      </c>
      <c r="H24" s="614">
        <v>2.8</v>
      </c>
      <c r="I24" s="614">
        <v>3.4</v>
      </c>
      <c r="J24" s="745">
        <v>120</v>
      </c>
    </row>
    <row r="25" spans="1:10" s="82" customFormat="1" ht="42" customHeight="1">
      <c r="A25" s="399">
        <v>2020</v>
      </c>
      <c r="B25" s="798">
        <v>0.3</v>
      </c>
      <c r="C25" s="812">
        <v>1</v>
      </c>
      <c r="D25" s="889">
        <v>333</v>
      </c>
      <c r="E25" s="808">
        <v>0.1</v>
      </c>
      <c r="F25" s="810">
        <v>0.1</v>
      </c>
      <c r="G25" s="809">
        <v>100</v>
      </c>
      <c r="H25" s="810">
        <v>3</v>
      </c>
      <c r="I25" s="810">
        <v>3.8</v>
      </c>
      <c r="J25" s="811">
        <v>127</v>
      </c>
    </row>
    <row r="26" spans="1:10" s="105" customFormat="1" ht="15.95" customHeight="1">
      <c r="A26" s="33" t="s">
        <v>82</v>
      </c>
      <c r="B26" s="60"/>
      <c r="C26" s="60"/>
      <c r="D26" s="60"/>
      <c r="E26" s="266"/>
      <c r="F26" s="990"/>
      <c r="G26" s="990"/>
      <c r="H26" s="990"/>
      <c r="I26" s="990"/>
      <c r="J26" s="990"/>
    </row>
  </sheetData>
  <mergeCells count="27">
    <mergeCell ref="C12:D12"/>
    <mergeCell ref="C11:D11"/>
    <mergeCell ref="C10:D10"/>
    <mergeCell ref="C13:D13"/>
    <mergeCell ref="F26:J26"/>
    <mergeCell ref="C14:D14"/>
    <mergeCell ref="B16:D16"/>
    <mergeCell ref="E16:G16"/>
    <mergeCell ref="H16:J16"/>
    <mergeCell ref="B17:D17"/>
    <mergeCell ref="E17:G17"/>
    <mergeCell ref="H17:J17"/>
    <mergeCell ref="C15:D15"/>
    <mergeCell ref="A2:J2"/>
    <mergeCell ref="A3:J3"/>
    <mergeCell ref="A4:J4"/>
    <mergeCell ref="A5:C5"/>
    <mergeCell ref="D5:H5"/>
    <mergeCell ref="I5:J5"/>
    <mergeCell ref="C8:D8"/>
    <mergeCell ref="C9:D9"/>
    <mergeCell ref="B6:D6"/>
    <mergeCell ref="E6:G6"/>
    <mergeCell ref="H6:J6"/>
    <mergeCell ref="B7:D7"/>
    <mergeCell ref="E7:G7"/>
    <mergeCell ref="H7:J7"/>
  </mergeCells>
  <phoneticPr fontId="6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6"/>
  <sheetViews>
    <sheetView view="pageBreakPreview" topLeftCell="A16" zoomScaleSheetLayoutView="100" workbookViewId="0">
      <selection activeCell="A25" sqref="A25:XFD25"/>
    </sheetView>
  </sheetViews>
  <sheetFormatPr defaultColWidth="8.75" defaultRowHeight="15.75"/>
  <cols>
    <col min="1" max="1" width="10.625" customWidth="1"/>
    <col min="2" max="2" width="10.125" customWidth="1"/>
    <col min="3" max="3" width="9.625" customWidth="1"/>
    <col min="4" max="4" width="10.125" customWidth="1"/>
    <col min="5" max="5" width="9.625" customWidth="1"/>
    <col min="6" max="6" width="8.125" customWidth="1"/>
    <col min="7" max="8" width="9.625" customWidth="1"/>
    <col min="9" max="9" width="8.125" customWidth="1"/>
    <col min="10" max="16384" width="8.75" style="1"/>
  </cols>
  <sheetData>
    <row r="1" spans="1:12" ht="5.0999999999999996" customHeight="1"/>
    <row r="2" spans="1:12" ht="50.1" customHeight="1">
      <c r="A2" s="935"/>
      <c r="B2" s="935"/>
      <c r="C2" s="935"/>
      <c r="D2" s="935"/>
      <c r="E2" s="935"/>
      <c r="F2" s="935"/>
      <c r="G2" s="935"/>
      <c r="H2" s="935"/>
      <c r="I2" s="935"/>
    </row>
    <row r="3" spans="1:12" s="106" customFormat="1" ht="21" customHeight="1">
      <c r="A3" s="1015" t="s">
        <v>83</v>
      </c>
      <c r="B3" s="947"/>
      <c r="C3" s="947"/>
      <c r="D3" s="947"/>
      <c r="E3" s="947"/>
      <c r="F3" s="947"/>
      <c r="G3" s="947"/>
      <c r="H3" s="947"/>
      <c r="I3" s="947"/>
    </row>
    <row r="4" spans="1:12" s="106" customFormat="1" ht="20.100000000000001" customHeight="1">
      <c r="A4" s="1016" t="s">
        <v>84</v>
      </c>
      <c r="B4" s="939"/>
      <c r="C4" s="939"/>
      <c r="D4" s="939"/>
      <c r="E4" s="939"/>
      <c r="F4" s="939"/>
      <c r="G4" s="939"/>
      <c r="H4" s="939"/>
      <c r="I4" s="939"/>
    </row>
    <row r="5" spans="1:12" ht="20.100000000000001" customHeight="1">
      <c r="A5" s="3" t="s">
        <v>85</v>
      </c>
      <c r="B5" s="41"/>
      <c r="C5" s="41"/>
      <c r="D5" s="41"/>
      <c r="E5" s="107"/>
      <c r="F5" s="41"/>
      <c r="G5" s="977" t="s">
        <v>86</v>
      </c>
      <c r="H5" s="977"/>
      <c r="I5" s="977"/>
    </row>
    <row r="6" spans="1:12" s="45" customFormat="1" ht="21" customHeight="1">
      <c r="A6" s="6" t="s">
        <v>775</v>
      </c>
      <c r="B6" s="963" t="s">
        <v>87</v>
      </c>
      <c r="C6" s="964"/>
      <c r="D6" s="963" t="s">
        <v>88</v>
      </c>
      <c r="E6" s="978"/>
      <c r="F6" s="964"/>
      <c r="G6" s="108" t="s">
        <v>89</v>
      </c>
      <c r="H6" s="109"/>
      <c r="I6" s="110"/>
    </row>
    <row r="7" spans="1:12" s="113" customFormat="1" ht="21" customHeight="1">
      <c r="A7" s="8"/>
      <c r="B7" s="944" t="s">
        <v>90</v>
      </c>
      <c r="C7" s="945"/>
      <c r="D7" s="944" t="s">
        <v>91</v>
      </c>
      <c r="E7" s="1004"/>
      <c r="F7" s="945"/>
      <c r="G7" s="111" t="s">
        <v>92</v>
      </c>
      <c r="H7" s="102"/>
      <c r="I7" s="112"/>
    </row>
    <row r="8" spans="1:12" s="45" customFormat="1" ht="21.95" customHeight="1">
      <c r="A8" s="10"/>
      <c r="B8" s="636" t="s">
        <v>11</v>
      </c>
      <c r="C8" s="656" t="s">
        <v>12</v>
      </c>
      <c r="D8" s="649" t="s">
        <v>11</v>
      </c>
      <c r="E8" s="98" t="s">
        <v>12</v>
      </c>
      <c r="F8" s="114"/>
      <c r="G8" s="649" t="s">
        <v>11</v>
      </c>
      <c r="H8" s="98" t="s">
        <v>12</v>
      </c>
      <c r="I8" s="114"/>
    </row>
    <row r="9" spans="1:12" s="113" customFormat="1" ht="21.95" customHeight="1">
      <c r="A9" s="384" t="s">
        <v>93</v>
      </c>
      <c r="B9" s="631" t="s">
        <v>16</v>
      </c>
      <c r="C9" s="711" t="s">
        <v>17</v>
      </c>
      <c r="D9" s="631" t="s">
        <v>16</v>
      </c>
      <c r="E9" s="111" t="s">
        <v>17</v>
      </c>
      <c r="F9" s="712" t="s">
        <v>42</v>
      </c>
      <c r="G9" s="631" t="s">
        <v>16</v>
      </c>
      <c r="H9" s="111" t="s">
        <v>17</v>
      </c>
      <c r="I9" s="712" t="s">
        <v>42</v>
      </c>
    </row>
    <row r="10" spans="1:12" s="115" customFormat="1" ht="42" customHeight="1">
      <c r="A10" s="14">
        <v>2015</v>
      </c>
      <c r="B10" s="15">
        <v>112</v>
      </c>
      <c r="C10" s="15">
        <v>179</v>
      </c>
      <c r="D10" s="15">
        <v>110</v>
      </c>
      <c r="E10" s="15">
        <v>178</v>
      </c>
      <c r="F10" s="15">
        <v>162</v>
      </c>
      <c r="G10" s="15">
        <v>0.8</v>
      </c>
      <c r="H10" s="15">
        <v>0.7</v>
      </c>
      <c r="I10" s="16">
        <v>90</v>
      </c>
    </row>
    <row r="11" spans="1:12" s="116" customFormat="1" ht="42" customHeight="1">
      <c r="A11" s="14">
        <v>2016</v>
      </c>
      <c r="B11" s="15">
        <v>113.8</v>
      </c>
      <c r="C11" s="15">
        <v>194.3</v>
      </c>
      <c r="D11" s="15">
        <v>112</v>
      </c>
      <c r="E11" s="15">
        <v>192.6</v>
      </c>
      <c r="F11" s="15">
        <v>172</v>
      </c>
      <c r="G11" s="15">
        <v>1</v>
      </c>
      <c r="H11" s="15">
        <v>0.9</v>
      </c>
      <c r="I11" s="16">
        <v>91</v>
      </c>
      <c r="K11" s="117"/>
      <c r="L11" s="117"/>
    </row>
    <row r="12" spans="1:12" s="116" customFormat="1" ht="42" customHeight="1">
      <c r="A12" s="14">
        <v>2017</v>
      </c>
      <c r="B12" s="15">
        <v>87.6</v>
      </c>
      <c r="C12" s="15">
        <v>138.4</v>
      </c>
      <c r="D12" s="15">
        <v>86</v>
      </c>
      <c r="E12" s="15">
        <v>137</v>
      </c>
      <c r="F12" s="15">
        <v>160</v>
      </c>
      <c r="G12" s="15">
        <v>1.1000000000000001</v>
      </c>
      <c r="H12" s="15">
        <v>1</v>
      </c>
      <c r="I12" s="16">
        <v>90</v>
      </c>
      <c r="K12" s="117"/>
      <c r="L12" s="117"/>
    </row>
    <row r="13" spans="1:12" s="116" customFormat="1" ht="42" customHeight="1">
      <c r="A13" s="14">
        <v>2018</v>
      </c>
      <c r="B13" s="15">
        <v>87.6</v>
      </c>
      <c r="C13" s="15">
        <v>140</v>
      </c>
      <c r="D13" s="15">
        <v>86</v>
      </c>
      <c r="E13" s="15">
        <v>138.4</v>
      </c>
      <c r="F13" s="15">
        <v>165</v>
      </c>
      <c r="G13" s="15">
        <v>1</v>
      </c>
      <c r="H13" s="15">
        <v>1</v>
      </c>
      <c r="I13" s="16">
        <v>90</v>
      </c>
      <c r="K13" s="117"/>
      <c r="L13" s="117"/>
    </row>
    <row r="14" spans="1:12" s="118" customFormat="1" ht="42" customHeight="1">
      <c r="A14" s="491">
        <v>2019</v>
      </c>
      <c r="B14" s="606">
        <v>33.4</v>
      </c>
      <c r="C14" s="606">
        <v>51.9</v>
      </c>
      <c r="D14" s="606">
        <v>32</v>
      </c>
      <c r="E14" s="606">
        <v>50.5</v>
      </c>
      <c r="F14" s="606">
        <v>158</v>
      </c>
      <c r="G14" s="606">
        <v>0.9</v>
      </c>
      <c r="H14" s="606">
        <v>1</v>
      </c>
      <c r="I14" s="607">
        <v>90</v>
      </c>
      <c r="K14" s="119"/>
      <c r="L14" s="119"/>
    </row>
    <row r="15" spans="1:12" s="1221" customFormat="1" ht="42" customHeight="1">
      <c r="A15" s="1218">
        <v>2020</v>
      </c>
      <c r="B15" s="1219">
        <v>25.9</v>
      </c>
      <c r="C15" s="1219">
        <v>39.9</v>
      </c>
      <c r="D15" s="1219">
        <v>25</v>
      </c>
      <c r="E15" s="1219">
        <v>38.6</v>
      </c>
      <c r="F15" s="1219">
        <v>154.4</v>
      </c>
      <c r="G15" s="1219">
        <v>0.6</v>
      </c>
      <c r="H15" s="1219">
        <v>1</v>
      </c>
      <c r="I15" s="1220">
        <v>16.7</v>
      </c>
      <c r="K15" s="1222"/>
      <c r="L15" s="1222"/>
    </row>
    <row r="16" spans="1:12" s="22" customFormat="1" ht="21" customHeight="1">
      <c r="A16" s="6" t="s">
        <v>32</v>
      </c>
      <c r="B16" s="1005" t="s">
        <v>94</v>
      </c>
      <c r="C16" s="1006"/>
      <c r="D16" s="1007"/>
      <c r="E16" s="963" t="s">
        <v>95</v>
      </c>
      <c r="F16" s="949"/>
      <c r="G16" s="949"/>
      <c r="H16" s="949"/>
      <c r="I16" s="950"/>
    </row>
    <row r="17" spans="1:9" s="24" customFormat="1" ht="21" customHeight="1">
      <c r="A17" s="8"/>
      <c r="B17" s="1024" t="s">
        <v>96</v>
      </c>
      <c r="C17" s="1025"/>
      <c r="D17" s="1026"/>
      <c r="E17" s="944" t="s">
        <v>97</v>
      </c>
      <c r="F17" s="1004"/>
      <c r="G17" s="1004"/>
      <c r="H17" s="1004"/>
      <c r="I17" s="945"/>
    </row>
    <row r="18" spans="1:9" s="22" customFormat="1" ht="21.95" customHeight="1">
      <c r="A18" s="10"/>
      <c r="B18" s="620" t="s">
        <v>98</v>
      </c>
      <c r="C18" s="619" t="s">
        <v>12</v>
      </c>
      <c r="D18" s="652"/>
      <c r="E18" s="1028" t="s">
        <v>11</v>
      </c>
      <c r="F18" s="1029"/>
      <c r="G18" s="647" t="s">
        <v>12</v>
      </c>
      <c r="H18" s="646"/>
      <c r="I18" s="649"/>
    </row>
    <row r="19" spans="1:9" s="24" customFormat="1" ht="21.95" customHeight="1">
      <c r="A19" s="384" t="s">
        <v>93</v>
      </c>
      <c r="B19" s="645" t="s">
        <v>16</v>
      </c>
      <c r="C19" s="644" t="s">
        <v>17</v>
      </c>
      <c r="D19" s="468" t="s">
        <v>42</v>
      </c>
      <c r="E19" s="944" t="s">
        <v>16</v>
      </c>
      <c r="F19" s="945"/>
      <c r="G19" s="346" t="s">
        <v>17</v>
      </c>
      <c r="H19" s="1030" t="s">
        <v>42</v>
      </c>
      <c r="I19" s="1031"/>
    </row>
    <row r="20" spans="1:9" s="30" customFormat="1" ht="42" customHeight="1">
      <c r="A20" s="14">
        <v>2015</v>
      </c>
      <c r="B20" s="15">
        <v>0.7</v>
      </c>
      <c r="C20" s="15">
        <v>0.5</v>
      </c>
      <c r="D20" s="15">
        <v>75</v>
      </c>
      <c r="E20" s="621">
        <v>0</v>
      </c>
      <c r="F20" s="621"/>
      <c r="G20" s="621">
        <v>0</v>
      </c>
      <c r="H20" s="621">
        <v>0</v>
      </c>
      <c r="I20" s="622"/>
    </row>
    <row r="21" spans="1:9" s="31" customFormat="1" ht="42" customHeight="1">
      <c r="A21" s="14">
        <v>2016</v>
      </c>
      <c r="B21" s="15">
        <v>0.8</v>
      </c>
      <c r="C21" s="15">
        <v>0.6</v>
      </c>
      <c r="D21" s="15">
        <v>75</v>
      </c>
      <c r="E21" s="621">
        <v>0</v>
      </c>
      <c r="F21" s="621"/>
      <c r="G21" s="621">
        <v>0</v>
      </c>
      <c r="H21" s="621">
        <v>0</v>
      </c>
      <c r="I21" s="622"/>
    </row>
    <row r="22" spans="1:9" s="31" customFormat="1" ht="42" customHeight="1">
      <c r="A22" s="14">
        <v>2017</v>
      </c>
      <c r="B22" s="15">
        <v>0.5</v>
      </c>
      <c r="C22" s="15">
        <v>0.4</v>
      </c>
      <c r="D22" s="15">
        <v>73</v>
      </c>
      <c r="E22" s="621">
        <v>0</v>
      </c>
      <c r="F22" s="621"/>
      <c r="G22" s="621">
        <v>0</v>
      </c>
      <c r="H22" s="621">
        <v>0</v>
      </c>
      <c r="I22" s="623"/>
    </row>
    <row r="23" spans="1:9" s="31" customFormat="1" ht="42" customHeight="1">
      <c r="A23" s="14">
        <v>2018</v>
      </c>
      <c r="B23" s="15">
        <v>0.6</v>
      </c>
      <c r="C23" s="15">
        <v>0.6</v>
      </c>
      <c r="D23" s="15">
        <v>75</v>
      </c>
      <c r="E23" s="621">
        <v>0</v>
      </c>
      <c r="F23" s="621"/>
      <c r="G23" s="621">
        <v>0</v>
      </c>
      <c r="H23" s="621">
        <v>0</v>
      </c>
      <c r="I23" s="623"/>
    </row>
    <row r="24" spans="1:9" s="31" customFormat="1" ht="42" customHeight="1">
      <c r="A24" s="491">
        <v>2019</v>
      </c>
      <c r="B24" s="606">
        <v>0.5</v>
      </c>
      <c r="C24" s="606">
        <v>0.4</v>
      </c>
      <c r="D24" s="606">
        <v>75</v>
      </c>
      <c r="E24" s="813">
        <v>0</v>
      </c>
      <c r="F24" s="813"/>
      <c r="G24" s="608">
        <v>0</v>
      </c>
      <c r="H24" s="813">
        <v>0</v>
      </c>
      <c r="I24" s="814"/>
    </row>
    <row r="25" spans="1:9" s="1226" customFormat="1" ht="42" customHeight="1">
      <c r="A25" s="1218">
        <v>2020</v>
      </c>
      <c r="B25" s="1219">
        <v>0.3</v>
      </c>
      <c r="C25" s="1219">
        <v>0.3</v>
      </c>
      <c r="D25" s="1219">
        <v>100</v>
      </c>
      <c r="E25" s="1223">
        <v>0</v>
      </c>
      <c r="F25" s="1223"/>
      <c r="G25" s="1224">
        <v>0</v>
      </c>
      <c r="H25" s="1223">
        <v>0</v>
      </c>
      <c r="I25" s="1225"/>
    </row>
    <row r="26" spans="1:9" ht="15.95" customHeight="1">
      <c r="A26" s="33" t="s">
        <v>99</v>
      </c>
      <c r="B26" s="120"/>
      <c r="C26" s="120"/>
      <c r="D26" s="120"/>
      <c r="E26" s="990"/>
      <c r="F26" s="990"/>
      <c r="G26" s="990"/>
      <c r="H26" s="990"/>
      <c r="I26" s="990"/>
    </row>
  </sheetData>
  <mergeCells count="16">
    <mergeCell ref="E18:F18"/>
    <mergeCell ref="E19:F19"/>
    <mergeCell ref="H19:I19"/>
    <mergeCell ref="E26:I26"/>
    <mergeCell ref="B7:C7"/>
    <mergeCell ref="D7:F7"/>
    <mergeCell ref="B16:D16"/>
    <mergeCell ref="E16:I16"/>
    <mergeCell ref="B17:D17"/>
    <mergeCell ref="E17:I17"/>
    <mergeCell ref="A2:I2"/>
    <mergeCell ref="A3:I3"/>
    <mergeCell ref="A4:I4"/>
    <mergeCell ref="G5:I5"/>
    <mergeCell ref="B6:C6"/>
    <mergeCell ref="D6:F6"/>
  </mergeCells>
  <phoneticPr fontId="6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4"/>
  <sheetViews>
    <sheetView view="pageBreakPreview" topLeftCell="A7" zoomScale="85" zoomScaleNormal="100" zoomScaleSheetLayoutView="85" workbookViewId="0">
      <selection activeCell="B23" sqref="B23"/>
    </sheetView>
  </sheetViews>
  <sheetFormatPr defaultColWidth="8.75" defaultRowHeight="15.75"/>
  <cols>
    <col min="1" max="1" width="10.625" customWidth="1"/>
    <col min="2" max="2" width="25.5" customWidth="1"/>
    <col min="3" max="3" width="15.125" customWidth="1"/>
    <col min="4" max="4" width="3.5" customWidth="1"/>
    <col min="5" max="6" width="15.5" customWidth="1"/>
    <col min="7" max="16384" width="8.75" style="1"/>
  </cols>
  <sheetData>
    <row r="1" spans="1:6" ht="5.0999999999999996" customHeight="1"/>
    <row r="2" spans="1:6" ht="50.1" customHeight="1">
      <c r="A2" s="935"/>
      <c r="B2" s="935"/>
      <c r="C2" s="935"/>
      <c r="D2" s="935"/>
      <c r="E2" s="935"/>
      <c r="F2" s="935"/>
    </row>
    <row r="3" spans="1:6" s="106" customFormat="1" ht="23.25" customHeight="1">
      <c r="A3" s="1015" t="s">
        <v>100</v>
      </c>
      <c r="B3" s="1015"/>
      <c r="C3" s="1015"/>
      <c r="D3" s="1015"/>
      <c r="E3" s="1015"/>
      <c r="F3" s="1015"/>
    </row>
    <row r="4" spans="1:6" s="106" customFormat="1" ht="20.100000000000001" customHeight="1">
      <c r="A4" s="1016" t="s">
        <v>101</v>
      </c>
      <c r="B4" s="1016"/>
      <c r="C4" s="1016"/>
      <c r="D4" s="1016"/>
      <c r="E4" s="1016"/>
      <c r="F4" s="1016"/>
    </row>
    <row r="5" spans="1:6" ht="20.100000000000001" customHeight="1">
      <c r="A5" s="3" t="s">
        <v>30</v>
      </c>
      <c r="B5" s="121"/>
      <c r="C5" s="1040"/>
      <c r="D5" s="1040"/>
      <c r="E5" s="41"/>
      <c r="F5" s="122" t="s">
        <v>102</v>
      </c>
    </row>
    <row r="6" spans="1:6" s="45" customFormat="1" ht="21.95" customHeight="1">
      <c r="A6" s="123"/>
      <c r="B6" s="1041" t="s">
        <v>103</v>
      </c>
      <c r="C6" s="1042"/>
      <c r="D6" s="1042"/>
      <c r="E6" s="1042"/>
      <c r="F6" s="1043"/>
    </row>
    <row r="7" spans="1:6" s="45" customFormat="1" ht="21.95" customHeight="1">
      <c r="A7" s="10" t="s">
        <v>32</v>
      </c>
      <c r="B7" s="1032" t="s">
        <v>104</v>
      </c>
      <c r="C7" s="1034" t="s">
        <v>105</v>
      </c>
      <c r="D7" s="1035"/>
      <c r="E7" s="1035"/>
      <c r="F7" s="1036"/>
    </row>
    <row r="8" spans="1:6" s="45" customFormat="1" ht="21.95" customHeight="1">
      <c r="A8" s="710" t="s">
        <v>106</v>
      </c>
      <c r="B8" s="1033"/>
      <c r="C8" s="1037"/>
      <c r="D8" s="1038"/>
      <c r="E8" s="1038"/>
      <c r="F8" s="1039"/>
    </row>
    <row r="9" spans="1:6" s="54" customFormat="1" ht="26.1" customHeight="1">
      <c r="A9" s="124">
        <v>2015</v>
      </c>
      <c r="B9" s="624">
        <v>16</v>
      </c>
      <c r="C9" s="624"/>
      <c r="D9" s="624"/>
      <c r="E9" s="624">
        <v>263</v>
      </c>
      <c r="F9" s="625"/>
    </row>
    <row r="10" spans="1:6" s="55" customFormat="1" ht="26.1" customHeight="1">
      <c r="A10" s="124">
        <v>2016</v>
      </c>
      <c r="B10" s="624">
        <v>16</v>
      </c>
      <c r="C10" s="624"/>
      <c r="D10" s="624"/>
      <c r="E10" s="624">
        <v>264</v>
      </c>
      <c r="F10" s="625"/>
    </row>
    <row r="11" spans="1:6" s="55" customFormat="1" ht="26.1" customHeight="1">
      <c r="A11" s="124">
        <v>2017</v>
      </c>
      <c r="B11" s="624">
        <v>15</v>
      </c>
      <c r="C11" s="624"/>
      <c r="D11" s="624"/>
      <c r="E11" s="624">
        <v>243</v>
      </c>
      <c r="F11" s="625"/>
    </row>
    <row r="12" spans="1:6" s="55" customFormat="1" ht="26.1" customHeight="1">
      <c r="A12" s="124">
        <v>2018</v>
      </c>
      <c r="B12" s="624">
        <v>15</v>
      </c>
      <c r="C12" s="624"/>
      <c r="D12" s="624"/>
      <c r="E12" s="624">
        <v>245</v>
      </c>
      <c r="F12" s="625"/>
    </row>
    <row r="13" spans="1:6" s="56" customFormat="1" ht="26.1" customHeight="1">
      <c r="A13" s="658">
        <v>2019</v>
      </c>
      <c r="B13" s="657">
        <v>17</v>
      </c>
      <c r="C13" s="657"/>
      <c r="D13" s="657"/>
      <c r="E13" s="791">
        <v>281</v>
      </c>
      <c r="F13" s="816"/>
    </row>
    <row r="14" spans="1:6" s="56" customFormat="1" ht="26.1" customHeight="1">
      <c r="A14" s="660">
        <v>2020</v>
      </c>
      <c r="B14" s="815">
        <v>13</v>
      </c>
      <c r="C14" s="815"/>
      <c r="D14" s="815"/>
      <c r="E14" s="815">
        <v>226</v>
      </c>
      <c r="F14" s="817"/>
    </row>
    <row r="15" spans="1:6" s="22" customFormat="1" ht="21.95" customHeight="1">
      <c r="A15" s="123"/>
      <c r="B15" s="1048" t="s">
        <v>107</v>
      </c>
      <c r="C15" s="1048"/>
      <c r="D15" s="1048"/>
      <c r="E15" s="1048"/>
      <c r="F15" s="1049"/>
    </row>
    <row r="16" spans="1:6" s="22" customFormat="1" ht="21.95" customHeight="1">
      <c r="A16" s="10" t="s">
        <v>32</v>
      </c>
      <c r="B16" s="1050" t="s">
        <v>108</v>
      </c>
      <c r="C16" s="1034" t="s">
        <v>105</v>
      </c>
      <c r="D16" s="1052"/>
      <c r="E16" s="1052"/>
      <c r="F16" s="1053"/>
    </row>
    <row r="17" spans="1:6" s="22" customFormat="1" ht="21.95" customHeight="1">
      <c r="A17" s="710" t="s">
        <v>106</v>
      </c>
      <c r="B17" s="1051"/>
      <c r="C17" s="1044"/>
      <c r="D17" s="1045"/>
      <c r="E17" s="1046" t="s">
        <v>109</v>
      </c>
      <c r="F17" s="1047"/>
    </row>
    <row r="18" spans="1:6" s="30" customFormat="1" ht="26.1" customHeight="1">
      <c r="A18" s="124">
        <v>2015</v>
      </c>
      <c r="B18" s="626">
        <v>12</v>
      </c>
      <c r="C18" s="626">
        <v>186</v>
      </c>
      <c r="D18" s="626"/>
      <c r="E18" s="626">
        <v>1550</v>
      </c>
      <c r="F18" s="627"/>
    </row>
    <row r="19" spans="1:6" s="31" customFormat="1" ht="26.1" customHeight="1">
      <c r="A19" s="124">
        <v>2016</v>
      </c>
      <c r="B19" s="626">
        <v>12</v>
      </c>
      <c r="C19" s="626">
        <v>188.4</v>
      </c>
      <c r="D19" s="626"/>
      <c r="E19" s="626">
        <v>1570</v>
      </c>
      <c r="F19" s="627"/>
    </row>
    <row r="20" spans="1:6" s="31" customFormat="1" ht="26.1" customHeight="1">
      <c r="A20" s="124">
        <v>2017</v>
      </c>
      <c r="B20" s="626">
        <v>12</v>
      </c>
      <c r="C20" s="626">
        <v>186</v>
      </c>
      <c r="D20" s="626"/>
      <c r="E20" s="626">
        <v>1550</v>
      </c>
      <c r="F20" s="627"/>
    </row>
    <row r="21" spans="1:6" s="31" customFormat="1" ht="26.1" customHeight="1">
      <c r="A21" s="124">
        <v>2018</v>
      </c>
      <c r="B21" s="626">
        <v>12</v>
      </c>
      <c r="C21" s="626">
        <v>185</v>
      </c>
      <c r="D21" s="626"/>
      <c r="E21" s="626">
        <v>1540</v>
      </c>
      <c r="F21" s="627"/>
    </row>
    <row r="22" spans="1:6" s="32" customFormat="1" ht="26.1" customHeight="1">
      <c r="A22" s="658">
        <v>2019</v>
      </c>
      <c r="B22" s="659">
        <v>12</v>
      </c>
      <c r="C22" s="659">
        <v>186</v>
      </c>
      <c r="D22" s="659"/>
      <c r="E22" s="789">
        <v>1550</v>
      </c>
      <c r="F22" s="790"/>
    </row>
    <row r="23" spans="1:6" s="32" customFormat="1" ht="26.1" customHeight="1">
      <c r="A23" s="400">
        <v>2020</v>
      </c>
      <c r="B23" s="818">
        <v>10</v>
      </c>
      <c r="C23" s="818">
        <v>170</v>
      </c>
      <c r="D23" s="818"/>
      <c r="E23" s="818">
        <v>1700</v>
      </c>
      <c r="F23" s="819"/>
    </row>
    <row r="24" spans="1:6" s="22" customFormat="1" ht="21.95" customHeight="1">
      <c r="A24" s="275"/>
      <c r="B24" s="1055" t="s">
        <v>110</v>
      </c>
      <c r="C24" s="1056"/>
      <c r="D24" s="1056"/>
      <c r="E24" s="1056"/>
      <c r="F24" s="1057"/>
    </row>
    <row r="25" spans="1:6" s="22" customFormat="1" ht="21.95" customHeight="1">
      <c r="A25" s="10" t="s">
        <v>32</v>
      </c>
      <c r="B25" s="1058" t="s">
        <v>108</v>
      </c>
      <c r="C25" s="1034" t="s">
        <v>105</v>
      </c>
      <c r="D25" s="1052"/>
      <c r="E25" s="1052"/>
      <c r="F25" s="1053"/>
    </row>
    <row r="26" spans="1:6" s="22" customFormat="1" ht="21.95" customHeight="1">
      <c r="A26" s="10" t="s">
        <v>106</v>
      </c>
      <c r="B26" s="1059"/>
      <c r="C26" s="277"/>
      <c r="D26" s="278"/>
      <c r="E26" s="1034" t="s">
        <v>109</v>
      </c>
      <c r="F26" s="1053"/>
    </row>
    <row r="27" spans="1:6" s="30" customFormat="1" ht="26.1" customHeight="1">
      <c r="A27" s="276">
        <v>2015</v>
      </c>
      <c r="B27" s="628">
        <v>4</v>
      </c>
      <c r="C27" s="628">
        <v>77</v>
      </c>
      <c r="D27" s="628"/>
      <c r="E27" s="628">
        <v>1920</v>
      </c>
      <c r="F27" s="629"/>
    </row>
    <row r="28" spans="1:6" s="31" customFormat="1" ht="26.1" customHeight="1">
      <c r="A28" s="124">
        <v>2016</v>
      </c>
      <c r="B28" s="626">
        <v>4</v>
      </c>
      <c r="C28" s="626">
        <v>75.599999999999994</v>
      </c>
      <c r="D28" s="626"/>
      <c r="E28" s="626">
        <v>1890</v>
      </c>
      <c r="F28" s="627"/>
    </row>
    <row r="29" spans="1:6" s="31" customFormat="1" ht="26.1" customHeight="1">
      <c r="A29" s="124">
        <v>2017</v>
      </c>
      <c r="B29" s="626">
        <v>3</v>
      </c>
      <c r="C29" s="626">
        <v>57</v>
      </c>
      <c r="D29" s="626"/>
      <c r="E29" s="626">
        <v>1900</v>
      </c>
      <c r="F29" s="627"/>
    </row>
    <row r="30" spans="1:6" s="31" customFormat="1" ht="26.1" customHeight="1">
      <c r="A30" s="124">
        <v>2018</v>
      </c>
      <c r="B30" s="626">
        <v>3</v>
      </c>
      <c r="C30" s="626">
        <v>55</v>
      </c>
      <c r="D30" s="626"/>
      <c r="E30" s="626">
        <v>1800</v>
      </c>
      <c r="F30" s="627"/>
    </row>
    <row r="31" spans="1:6" s="31" customFormat="1" ht="26.1" customHeight="1">
      <c r="A31" s="658">
        <v>2019</v>
      </c>
      <c r="B31" s="659">
        <v>5</v>
      </c>
      <c r="C31" s="659">
        <v>95</v>
      </c>
      <c r="D31" s="659"/>
      <c r="E31" s="789">
        <v>1900</v>
      </c>
      <c r="F31" s="790"/>
    </row>
    <row r="32" spans="1:6" s="31" customFormat="1" ht="26.1" customHeight="1">
      <c r="A32" s="400">
        <v>2020</v>
      </c>
      <c r="B32" s="818">
        <v>3</v>
      </c>
      <c r="C32" s="818">
        <v>56</v>
      </c>
      <c r="D32" s="818"/>
      <c r="E32" s="818">
        <v>1870</v>
      </c>
      <c r="F32" s="820"/>
    </row>
    <row r="33" spans="1:6" ht="18.75" customHeight="1">
      <c r="A33" s="33" t="s">
        <v>111</v>
      </c>
      <c r="B33" s="125"/>
      <c r="C33" s="126"/>
      <c r="D33" s="961"/>
      <c r="E33" s="961"/>
      <c r="F33" s="961"/>
    </row>
    <row r="34" spans="1:6" ht="15.75" customHeight="1">
      <c r="D34" s="1054"/>
      <c r="E34" s="1054"/>
      <c r="F34" s="1054"/>
    </row>
  </sheetData>
  <mergeCells count="18">
    <mergeCell ref="D33:F33"/>
    <mergeCell ref="D34:F34"/>
    <mergeCell ref="B24:F24"/>
    <mergeCell ref="B25:B26"/>
    <mergeCell ref="C25:F25"/>
    <mergeCell ref="E26:F26"/>
    <mergeCell ref="C17:D17"/>
    <mergeCell ref="E17:F17"/>
    <mergeCell ref="B15:F15"/>
    <mergeCell ref="B16:B17"/>
    <mergeCell ref="C16:F16"/>
    <mergeCell ref="B7:B8"/>
    <mergeCell ref="C7:F8"/>
    <mergeCell ref="A2:F2"/>
    <mergeCell ref="A3:F3"/>
    <mergeCell ref="A4:F4"/>
    <mergeCell ref="C5:D5"/>
    <mergeCell ref="B6:F6"/>
  </mergeCells>
  <phoneticPr fontId="6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28</vt:i4>
      </vt:variant>
      <vt:variant>
        <vt:lpstr>이름이 지정된 범위</vt:lpstr>
      </vt:variant>
      <vt:variant>
        <vt:i4>27</vt:i4>
      </vt:variant>
    </vt:vector>
  </HeadingPairs>
  <TitlesOfParts>
    <vt:vector size="55" baseType="lpstr">
      <vt:lpstr>1.농가및농가인구</vt:lpstr>
      <vt:lpstr>2.연령별농가인구</vt:lpstr>
      <vt:lpstr>3.경지면적</vt:lpstr>
      <vt:lpstr>4.경지규모별농가</vt:lpstr>
      <vt:lpstr>5.식량작물 생산량(정곡)</vt:lpstr>
      <vt:lpstr>5-1.미곡, 5-2.맥류</vt:lpstr>
      <vt:lpstr>5-3.잡곡</vt:lpstr>
      <vt:lpstr>5-4.두류</vt:lpstr>
      <vt:lpstr>5-5.서류</vt:lpstr>
      <vt:lpstr>6.채소류생산량</vt:lpstr>
      <vt:lpstr>7.특용작물생산량</vt:lpstr>
      <vt:lpstr>8.과실류생산량</vt:lpstr>
      <vt:lpstr>9.농업용기계보유</vt:lpstr>
      <vt:lpstr>10.가축사육</vt:lpstr>
      <vt:lpstr>11.가축전염병발생</vt:lpstr>
      <vt:lpstr>12.임산물생산량</vt:lpstr>
      <vt:lpstr>13.조림</vt:lpstr>
      <vt:lpstr>14.불법산림훼손피해현황</vt:lpstr>
      <vt:lpstr>15.어가및어가인구</vt:lpstr>
      <vt:lpstr>15.어가및어가인구(속)</vt:lpstr>
      <vt:lpstr>16.어선보유</vt:lpstr>
      <vt:lpstr>17.구획어업허가처분건수(5톤미만)</vt:lpstr>
      <vt:lpstr>18.수산물어획고</vt:lpstr>
      <vt:lpstr>19.수산물가공품생산고</vt:lpstr>
      <vt:lpstr>20.수산물 생산량 및 판매금액</vt:lpstr>
      <vt:lpstr>21.친환경농산물출하현황</vt:lpstr>
      <vt:lpstr>22.화훼류 재배현황</vt:lpstr>
      <vt:lpstr>Sheet1</vt:lpstr>
      <vt:lpstr>'1.농가및농가인구'!Print_Area</vt:lpstr>
      <vt:lpstr>'10.가축사육'!Print_Area</vt:lpstr>
      <vt:lpstr>'11.가축전염병발생'!Print_Area</vt:lpstr>
      <vt:lpstr>'12.임산물생산량'!Print_Area</vt:lpstr>
      <vt:lpstr>'13.조림'!Print_Area</vt:lpstr>
      <vt:lpstr>'14.불법산림훼손피해현황'!Print_Area</vt:lpstr>
      <vt:lpstr>'15.어가및어가인구'!Print_Area</vt:lpstr>
      <vt:lpstr>'15.어가및어가인구(속)'!Print_Area</vt:lpstr>
      <vt:lpstr>'16.어선보유'!Print_Area</vt:lpstr>
      <vt:lpstr>'17.구획어업허가처분건수(5톤미만)'!Print_Area</vt:lpstr>
      <vt:lpstr>'18.수산물어획고'!Print_Area</vt:lpstr>
      <vt:lpstr>'19.수산물가공품생산고'!Print_Area</vt:lpstr>
      <vt:lpstr>'2.연령별농가인구'!Print_Area</vt:lpstr>
      <vt:lpstr>'20.수산물 생산량 및 판매금액'!Print_Area</vt:lpstr>
      <vt:lpstr>'21.친환경농산물출하현황'!Print_Area</vt:lpstr>
      <vt:lpstr>'22.화훼류 재배현황'!Print_Area</vt:lpstr>
      <vt:lpstr>'3.경지면적'!Print_Area</vt:lpstr>
      <vt:lpstr>'4.경지규모별농가'!Print_Area</vt:lpstr>
      <vt:lpstr>'5.식량작물 생산량(정곡)'!Print_Area</vt:lpstr>
      <vt:lpstr>'5-1.미곡, 5-2.맥류'!Print_Area</vt:lpstr>
      <vt:lpstr>'5-3.잡곡'!Print_Area</vt:lpstr>
      <vt:lpstr>'5-4.두류'!Print_Area</vt:lpstr>
      <vt:lpstr>'5-5.서류'!Print_Area</vt:lpstr>
      <vt:lpstr>'6.채소류생산량'!Print_Area</vt:lpstr>
      <vt:lpstr>'7.특용작물생산량'!Print_Area</vt:lpstr>
      <vt:lpstr>'8.과실류생산량'!Print_Area</vt:lpstr>
      <vt:lpstr>'9.농업용기계보유'!Print_Area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2021-12-01T02:05:21Z</cp:lastPrinted>
  <dcterms:created xsi:type="dcterms:W3CDTF">2019-11-13T06:35:54Z</dcterms:created>
  <dcterms:modified xsi:type="dcterms:W3CDTF">2022-06-21T05:55:14Z</dcterms:modified>
</cp:coreProperties>
</file>