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90" yWindow="0" windowWidth="13110" windowHeight="12120" tabRatio="689"/>
  </bookViews>
  <sheets>
    <sheet name="1.학교총개황" sheetId="1" r:id="rId1"/>
    <sheet name="2.유치원 " sheetId="2" r:id="rId2"/>
    <sheet name="3.초등학교" sheetId="3" r:id="rId3"/>
    <sheet name="4-가.중학교(국,공립)" sheetId="4" r:id="rId4"/>
    <sheet name="4-나.중학교(사립)" sheetId="5" r:id="rId5"/>
    <sheet name="5-가.고등학교(일반계 국,공립)" sheetId="6" r:id="rId6"/>
    <sheet name="5-나.고등학교(일반계 사립)" sheetId="7" r:id="rId7"/>
    <sheet name="6-가.특성화고등학교(국,공립)" sheetId="8" r:id="rId8"/>
    <sheet name="6-나.특성화고등학교(사립)" sheetId="9" r:id="rId9"/>
    <sheet name="7.자율고등학교(국공립)" sheetId="10" r:id="rId10"/>
    <sheet name="8.전문대학" sheetId="17" r:id="rId11"/>
    <sheet name="9.대학교" sheetId="18" r:id="rId12"/>
    <sheet name="10.대학원" sheetId="19" r:id="rId13"/>
    <sheet name="11.기타학교 " sheetId="20" r:id="rId14"/>
    <sheet name="12.적령아동취학" sheetId="15" r:id="rId15"/>
    <sheet name="13.사설학원및독서실 " sheetId="16" r:id="rId16"/>
    <sheet name="14.공공도서관" sheetId="21" r:id="rId17"/>
    <sheet name="15.문화재" sheetId="23" r:id="rId18"/>
    <sheet name="16.체육시설" sheetId="27" r:id="rId19"/>
    <sheet name="17.청소년 수련시설" sheetId="29" r:id="rId20"/>
    <sheet name="18.언론매체" sheetId="30" r:id="rId21"/>
  </sheets>
  <definedNames>
    <definedName name="_xlnm.Print_Area" localSheetId="0">'1.학교총개황'!$A$1:$P$29</definedName>
    <definedName name="_xlnm.Print_Area" localSheetId="12">'10.대학원'!$A$1:$W$23</definedName>
    <definedName name="_xlnm.Print_Area" localSheetId="13">'11.기타학교 '!$A$1:$S$22</definedName>
    <definedName name="_xlnm.Print_Area" localSheetId="14">'12.적령아동취학'!$A$1:$K$17</definedName>
    <definedName name="_xlnm.Print_Area" localSheetId="15">'13.사설학원및독서실 '!$A$1:$M$29</definedName>
    <definedName name="_xlnm.Print_Area" localSheetId="16">'14.공공도서관'!$A$1:$K$21</definedName>
    <definedName name="_xlnm.Print_Area" localSheetId="17">'15.문화재'!$A$1:$J$30</definedName>
    <definedName name="_xlnm.Print_Area" localSheetId="18">'16.체육시설'!$A$1:$U$26</definedName>
    <definedName name="_xlnm.Print_Area" localSheetId="19">'17.청소년 수련시설'!$A$1:$I$27</definedName>
    <definedName name="_xlnm.Print_Area" localSheetId="20">'18.언론매체'!$A$1:$L$16</definedName>
    <definedName name="_xlnm.Print_Area" localSheetId="1">'2.유치원 '!$A$1:$N$27</definedName>
    <definedName name="_xlnm.Print_Area" localSheetId="2">'3.초등학교'!$A$1:$U$52</definedName>
    <definedName name="_xlnm.Print_Area" localSheetId="3">'4-가.중학교(국,공립)'!$A$1:$S$27</definedName>
    <definedName name="_xlnm.Print_Area" localSheetId="4">'4-나.중학교(사립)'!$A$1:$S$25</definedName>
    <definedName name="_xlnm.Print_Area" localSheetId="5">'5-가.고등학교(일반계 국,공립)'!$A$1:$T$21</definedName>
    <definedName name="_xlnm.Print_Area" localSheetId="6">'5-나.고등학교(일반계 사립)'!$A$1:$T$25</definedName>
    <definedName name="_xlnm.Print_Area" localSheetId="7">'6-가.특성화고등학교(국,공립)'!$A$1:$V$19</definedName>
    <definedName name="_xlnm.Print_Area" localSheetId="8">'6-나.특성화고등학교(사립)'!$A$1:$V$21</definedName>
    <definedName name="_xlnm.Print_Area" localSheetId="9">'7.자율고등학교(국공립)'!$A$1:$V$17</definedName>
    <definedName name="_xlnm.Print_Area" localSheetId="10">'8.전문대학'!$A$1:$T$18</definedName>
    <definedName name="_xlnm.Print_Area" localSheetId="11">'9.대학교'!$A$1:$T$19</definedName>
    <definedName name="_xlnm.Print_Titles" localSheetId="12">'10.대학원'!$3:$10</definedName>
  </definedNames>
  <calcPr calcId="145621"/>
</workbook>
</file>

<file path=xl/calcChain.xml><?xml version="1.0" encoding="utf-8"?>
<calcChain xmlns="http://schemas.openxmlformats.org/spreadsheetml/2006/main">
  <c r="T15" i="18" l="1"/>
  <c r="S15" i="18"/>
  <c r="R15" i="18"/>
  <c r="Q15" i="18"/>
  <c r="P15" i="18"/>
  <c r="O15" i="18"/>
  <c r="N15" i="18"/>
  <c r="L15" i="18"/>
  <c r="K15" i="18"/>
  <c r="J15" i="18"/>
  <c r="I15" i="18"/>
  <c r="H15" i="18"/>
  <c r="G15" i="18"/>
  <c r="F15" i="18"/>
  <c r="E15" i="18"/>
  <c r="D15" i="18"/>
  <c r="C15" i="18"/>
  <c r="B15" i="18"/>
  <c r="T15" i="17"/>
  <c r="S15" i="17"/>
  <c r="R15" i="17"/>
  <c r="Q15" i="17"/>
  <c r="P15" i="17"/>
  <c r="O15" i="17"/>
  <c r="N15" i="17"/>
  <c r="L15" i="17"/>
  <c r="K15" i="17"/>
  <c r="J15" i="17"/>
  <c r="I15" i="17"/>
  <c r="H15" i="17"/>
  <c r="G15" i="17"/>
  <c r="F15" i="17"/>
  <c r="E15" i="17"/>
  <c r="D15" i="17"/>
  <c r="C15" i="17"/>
  <c r="B15" i="17"/>
  <c r="J15" i="1" l="1"/>
  <c r="K15" i="1"/>
  <c r="L15" i="1"/>
  <c r="M15" i="1"/>
  <c r="N15" i="1"/>
  <c r="O15" i="1"/>
  <c r="I15" i="1"/>
  <c r="D15" i="1"/>
  <c r="E15" i="1"/>
  <c r="F15" i="1"/>
  <c r="G15" i="1"/>
  <c r="C15" i="1"/>
  <c r="O16" i="19" l="1"/>
  <c r="P16" i="19"/>
  <c r="Q16" i="19"/>
  <c r="R16" i="19"/>
  <c r="S16" i="19"/>
  <c r="T16" i="19"/>
  <c r="U16" i="19"/>
  <c r="V16" i="19"/>
  <c r="W16" i="19"/>
  <c r="N16" i="19"/>
  <c r="H16" i="19"/>
  <c r="I16" i="19"/>
  <c r="J16" i="19"/>
  <c r="K16" i="19"/>
  <c r="L16" i="19"/>
  <c r="G16" i="19"/>
  <c r="E16" i="19"/>
  <c r="C16" i="19"/>
  <c r="B16" i="19"/>
  <c r="B17" i="16" l="1"/>
  <c r="K15" i="20"/>
  <c r="H15" i="20"/>
  <c r="E15" i="20"/>
  <c r="K20" i="20"/>
  <c r="H20" i="20"/>
  <c r="E20" i="20"/>
  <c r="N19" i="9"/>
  <c r="N18" i="9"/>
  <c r="N16" i="9" s="1"/>
  <c r="N17" i="9"/>
  <c r="O16" i="9"/>
  <c r="M16" i="9"/>
  <c r="H23" i="5"/>
  <c r="H22" i="5"/>
  <c r="H21" i="5"/>
  <c r="H20" i="5"/>
  <c r="H19" i="5"/>
  <c r="H18" i="5"/>
  <c r="H17" i="5"/>
  <c r="C15" i="21" l="1"/>
  <c r="D15" i="21"/>
  <c r="E15" i="21"/>
  <c r="F15" i="21"/>
  <c r="G15" i="21"/>
  <c r="H15" i="21"/>
  <c r="I15" i="21"/>
  <c r="J15" i="21"/>
  <c r="K15" i="21"/>
  <c r="B15" i="21"/>
  <c r="K14" i="21" l="1"/>
  <c r="J14" i="21"/>
  <c r="I14" i="21"/>
  <c r="H14" i="21"/>
  <c r="G14" i="21"/>
  <c r="F14" i="21"/>
  <c r="E14" i="21"/>
  <c r="D14" i="21"/>
  <c r="C14" i="21"/>
  <c r="C15" i="19" l="1"/>
  <c r="B15" i="19"/>
  <c r="B14" i="18"/>
  <c r="D15" i="9" l="1"/>
  <c r="K14" i="15"/>
  <c r="B16" i="16" l="1"/>
  <c r="J14" i="3" l="1"/>
  <c r="M14" i="3"/>
  <c r="F14" i="3"/>
  <c r="I24" i="2"/>
  <c r="C24" i="2"/>
  <c r="G14" i="2"/>
  <c r="K13" i="15" l="1"/>
</calcChain>
</file>

<file path=xl/sharedStrings.xml><?xml version="1.0" encoding="utf-8"?>
<sst xmlns="http://schemas.openxmlformats.org/spreadsheetml/2006/main" count="1643" uniqueCount="889">
  <si>
    <t>1. 학 교 총 개 황</t>
    <phoneticPr fontId="5" type="noConversion"/>
  </si>
  <si>
    <t>1.  학교 총 개황(속)</t>
    <phoneticPr fontId="5" type="noConversion"/>
  </si>
  <si>
    <t>Summary of  Schools</t>
    <phoneticPr fontId="5" type="noConversion"/>
  </si>
  <si>
    <t>Summary of  Schools (Cont'd)</t>
    <phoneticPr fontId="5" type="noConversion"/>
  </si>
  <si>
    <t>단위 :  개, 명</t>
    <phoneticPr fontId="13" type="noConversion"/>
  </si>
  <si>
    <t>Unit : Number, Person</t>
    <phoneticPr fontId="5" type="noConversion"/>
  </si>
  <si>
    <t>연         별</t>
    <phoneticPr fontId="13" type="noConversion"/>
  </si>
  <si>
    <t>학교수</t>
  </si>
  <si>
    <t>학급(과)수</t>
    <phoneticPr fontId="16" type="noConversion"/>
  </si>
  <si>
    <t>교실수</t>
    <phoneticPr fontId="5" type="noConversion"/>
  </si>
  <si>
    <t>학      생      수</t>
  </si>
  <si>
    <t>연         별</t>
    <phoneticPr fontId="13" type="noConversion"/>
  </si>
  <si>
    <r>
      <t xml:space="preserve">교  직  원  수        </t>
    </r>
    <r>
      <rPr>
        <sz val="10"/>
        <rFont val="Arial Narrow"/>
        <family val="2"/>
      </rPr>
      <t xml:space="preserve">  Teachers and Staffs</t>
    </r>
    <phoneticPr fontId="5" type="noConversion"/>
  </si>
  <si>
    <t>교원 1인당</t>
  </si>
  <si>
    <t>학   교   별</t>
  </si>
  <si>
    <t>Number of</t>
    <phoneticPr fontId="13" type="noConversion"/>
  </si>
  <si>
    <t>Students</t>
  </si>
  <si>
    <t>계</t>
  </si>
  <si>
    <r>
      <t xml:space="preserve">교 원       </t>
    </r>
    <r>
      <rPr>
        <sz val="10"/>
        <rFont val="Arial Narrow"/>
        <family val="2"/>
      </rPr>
      <t>Teachers</t>
    </r>
    <phoneticPr fontId="5" type="noConversion"/>
  </si>
  <si>
    <r>
      <t>직원수</t>
    </r>
    <r>
      <rPr>
        <sz val="10"/>
        <rFont val="Arial Narrow"/>
        <family val="2"/>
      </rPr>
      <t xml:space="preserve">  Clerical staffs</t>
    </r>
    <phoneticPr fontId="5" type="noConversion"/>
  </si>
  <si>
    <t>학 생 수</t>
  </si>
  <si>
    <t>Year &amp;</t>
    <phoneticPr fontId="18" type="noConversion"/>
  </si>
  <si>
    <t>Number of</t>
    <phoneticPr fontId="16" type="noConversion"/>
  </si>
  <si>
    <t>classes &amp;</t>
    <phoneticPr fontId="16" type="noConversion"/>
  </si>
  <si>
    <t>남</t>
  </si>
  <si>
    <t>여</t>
  </si>
  <si>
    <t>Number of 
Students</t>
    <phoneticPr fontId="5" type="noConversion"/>
  </si>
  <si>
    <t>Schools</t>
  </si>
  <si>
    <t xml:space="preserve"> Schools</t>
  </si>
  <si>
    <t>departments</t>
    <phoneticPr fontId="16" type="noConversion"/>
  </si>
  <si>
    <t>Classrooms</t>
  </si>
  <si>
    <t>Total</t>
  </si>
  <si>
    <t>Male</t>
  </si>
  <si>
    <t>Female</t>
  </si>
  <si>
    <t>Sub-total</t>
  </si>
  <si>
    <t>per teacher</t>
  </si>
  <si>
    <t>129(3)</t>
  </si>
  <si>
    <t>130(3)</t>
  </si>
  <si>
    <t>유    치    원</t>
    <phoneticPr fontId="5" type="noConversion"/>
  </si>
  <si>
    <t>유   치   원</t>
  </si>
  <si>
    <t>초  등  학  교</t>
  </si>
  <si>
    <t>중학교(국공립)</t>
  </si>
  <si>
    <t>중학교(사  립)</t>
  </si>
  <si>
    <t>일반계고등학교           (국     공     립)</t>
    <phoneticPr fontId="5" type="noConversion"/>
  </si>
  <si>
    <t>일반계고등학교        (국     공     립)</t>
    <phoneticPr fontId="5" type="noConversion"/>
  </si>
  <si>
    <t>일반계고등학교
(사             립)</t>
    <phoneticPr fontId="5" type="noConversion"/>
  </si>
  <si>
    <t>특성화고등학교           (국     공     립)</t>
    <phoneticPr fontId="5" type="noConversion"/>
  </si>
  <si>
    <t>특성화고등학교        (국     공     립)</t>
    <phoneticPr fontId="5" type="noConversion"/>
  </si>
  <si>
    <t>특성화고등학교
(사            립)</t>
    <phoneticPr fontId="5" type="noConversion"/>
  </si>
  <si>
    <t>자율고등학교           (국     공     립)</t>
    <phoneticPr fontId="25" type="noConversion"/>
  </si>
  <si>
    <t>자율고등학교        
(국     공     립)</t>
    <phoneticPr fontId="25" type="noConversion"/>
  </si>
  <si>
    <t>전  문  대  학</t>
  </si>
  <si>
    <t>대    학   (교)</t>
    <phoneticPr fontId="5" type="noConversion"/>
  </si>
  <si>
    <t>대    학   (교)</t>
  </si>
  <si>
    <t>대    학    원</t>
  </si>
  <si>
    <t>기  타  학  교</t>
  </si>
  <si>
    <t>자료 : 전라남도교육청 「전남교육통계연보」, 교육부 「대학정보공시센터」</t>
    <phoneticPr fontId="16" type="noConversion"/>
  </si>
  <si>
    <t>2. 유      치      원</t>
    <phoneticPr fontId="26" type="noConversion"/>
  </si>
  <si>
    <t>Kindergartens</t>
    <phoneticPr fontId="26" type="noConversion"/>
  </si>
  <si>
    <t>단위 : 개, 명</t>
  </si>
  <si>
    <t>Unit : Number, Person</t>
    <phoneticPr fontId="5" type="noConversion"/>
  </si>
  <si>
    <t>연   별</t>
  </si>
  <si>
    <r>
      <t>원   수</t>
    </r>
    <r>
      <rPr>
        <vertAlign val="superscript"/>
        <sz val="10"/>
        <rFont val="나눔고딕"/>
        <family val="3"/>
        <charset val="129"/>
      </rPr>
      <t>1)</t>
    </r>
    <phoneticPr fontId="26" type="noConversion"/>
  </si>
  <si>
    <t>학급수</t>
  </si>
  <si>
    <t>원 아 수</t>
    <phoneticPr fontId="26" type="noConversion"/>
  </si>
  <si>
    <t>교 원 수</t>
    <phoneticPr fontId="26" type="noConversion"/>
  </si>
  <si>
    <t>직원수</t>
    <phoneticPr fontId="26" type="noConversion"/>
  </si>
  <si>
    <t>Children</t>
    <phoneticPr fontId="26" type="noConversion"/>
  </si>
  <si>
    <t xml:space="preserve"> Teachers</t>
    <phoneticPr fontId="26" type="noConversion"/>
  </si>
  <si>
    <t>Clerical staffs</t>
  </si>
  <si>
    <t>Year</t>
    <phoneticPr fontId="26" type="noConversion"/>
  </si>
  <si>
    <t>Number</t>
    <phoneticPr fontId="26" type="noConversion"/>
  </si>
  <si>
    <t>Classes</t>
    <phoneticPr fontId="26" type="noConversion"/>
  </si>
  <si>
    <t>계</t>
    <phoneticPr fontId="26" type="noConversion"/>
  </si>
  <si>
    <t>신입원아수</t>
    <phoneticPr fontId="26" type="noConversion"/>
  </si>
  <si>
    <t>졸업원아수</t>
    <phoneticPr fontId="26" type="noConversion"/>
  </si>
  <si>
    <r>
      <t>교  실  수</t>
    </r>
    <r>
      <rPr>
        <vertAlign val="superscript"/>
        <sz val="10"/>
        <rFont val="나눔고딕"/>
        <family val="3"/>
        <charset val="129"/>
      </rPr>
      <t>2)</t>
    </r>
    <phoneticPr fontId="26" type="noConversion"/>
  </si>
  <si>
    <t>New entrants</t>
    <phoneticPr fontId="26" type="noConversion"/>
  </si>
  <si>
    <t>Children Graduated</t>
    <phoneticPr fontId="26" type="noConversion"/>
  </si>
  <si>
    <t>Rooms</t>
    <phoneticPr fontId="26" type="noConversion"/>
  </si>
  <si>
    <t>여</t>
    <phoneticPr fontId="26" type="noConversion"/>
  </si>
  <si>
    <t>보통교실</t>
    <phoneticPr fontId="26" type="noConversion"/>
  </si>
  <si>
    <t>유희실</t>
    <phoneticPr fontId="26" type="noConversion"/>
  </si>
  <si>
    <t>공작실</t>
    <phoneticPr fontId="26" type="noConversion"/>
  </si>
  <si>
    <t>Total</t>
    <phoneticPr fontId="26" type="noConversion"/>
  </si>
  <si>
    <t>Class
room</t>
    <phoneticPr fontId="26" type="noConversion"/>
  </si>
  <si>
    <t>Play
room</t>
    <phoneticPr fontId="26" type="noConversion"/>
  </si>
  <si>
    <t>Workshop            room</t>
    <phoneticPr fontId="26" type="noConversion"/>
  </si>
  <si>
    <t>-</t>
  </si>
  <si>
    <t>주 : 2018년 서식변경으로 "신입원아수" 추가
      1) 원수에는 휴원유치원 제외
      2) 교실수에는 병설유치원 교실수 미포함</t>
    <phoneticPr fontId="26" type="noConversion"/>
  </si>
  <si>
    <t>자료 : 전라남도교육청 「전남교육통계연보」</t>
    <phoneticPr fontId="16" type="noConversion"/>
  </si>
  <si>
    <t>3. 초  등  학  교</t>
    <phoneticPr fontId="16" type="noConversion"/>
  </si>
  <si>
    <t>3. 초  등  학  교(속)</t>
    <phoneticPr fontId="16" type="noConversion"/>
  </si>
  <si>
    <t>Elementary Schools</t>
    <phoneticPr fontId="16" type="noConversion"/>
  </si>
  <si>
    <t>Elementary Schools(Cont'd)</t>
    <phoneticPr fontId="16" type="noConversion"/>
  </si>
  <si>
    <r>
      <t>단위 : 개, 명,㎡</t>
    </r>
    <r>
      <rPr>
        <sz val="10"/>
        <rFont val="Times New Roman"/>
        <family val="1"/>
      </rPr>
      <t/>
    </r>
    <phoneticPr fontId="13" type="noConversion"/>
  </si>
  <si>
    <t>Unit : Number, Person, ㎡</t>
    <phoneticPr fontId="5" type="noConversion"/>
  </si>
  <si>
    <t>Unit : Number, Person, ㎡</t>
  </si>
  <si>
    <t>학 교 수</t>
  </si>
  <si>
    <t>학  생  수</t>
    <phoneticPr fontId="16" type="noConversion"/>
  </si>
  <si>
    <t>교  원  수</t>
  </si>
  <si>
    <t>직원수</t>
    <phoneticPr fontId="5" type="noConversion"/>
  </si>
  <si>
    <t>졸업 후 현황</t>
    <phoneticPr fontId="5" type="noConversion"/>
  </si>
  <si>
    <t>입학자</t>
    <phoneticPr fontId="5" type="noConversion"/>
  </si>
  <si>
    <t>교지면적</t>
    <phoneticPr fontId="16" type="noConversion"/>
  </si>
  <si>
    <t>건물면적</t>
    <phoneticPr fontId="16" type="noConversion"/>
  </si>
  <si>
    <t>교실수</t>
    <phoneticPr fontId="16" type="noConversion"/>
  </si>
  <si>
    <t>학교별</t>
    <phoneticPr fontId="16" type="noConversion"/>
  </si>
  <si>
    <t>Number of schools</t>
    <phoneticPr fontId="16" type="noConversion"/>
  </si>
  <si>
    <t>Number of</t>
    <phoneticPr fontId="16" type="noConversion"/>
  </si>
  <si>
    <t>Teachers</t>
  </si>
  <si>
    <t>The situation after Graduating</t>
    <phoneticPr fontId="16" type="noConversion"/>
  </si>
  <si>
    <t>Year &amp;</t>
    <phoneticPr fontId="16" type="noConversion"/>
  </si>
  <si>
    <t>본 교</t>
  </si>
  <si>
    <t>분 교</t>
  </si>
  <si>
    <t>Class</t>
    <phoneticPr fontId="16" type="noConversion"/>
  </si>
  <si>
    <t>졸업자수</t>
  </si>
  <si>
    <t>진학자수</t>
  </si>
  <si>
    <t>New Entrants</t>
    <phoneticPr fontId="5" type="noConversion"/>
  </si>
  <si>
    <t xml:space="preserve">School </t>
    <phoneticPr fontId="16" type="noConversion"/>
  </si>
  <si>
    <t>Building</t>
  </si>
  <si>
    <t>Classrooms</t>
    <phoneticPr fontId="16" type="noConversion"/>
  </si>
  <si>
    <t>School</t>
    <phoneticPr fontId="16" type="noConversion"/>
  </si>
  <si>
    <t>School</t>
  </si>
  <si>
    <t>Branch</t>
  </si>
  <si>
    <t>rooms</t>
    <phoneticPr fontId="16" type="noConversion"/>
  </si>
  <si>
    <t>Year &amp;
School</t>
    <phoneticPr fontId="16" type="noConversion"/>
  </si>
  <si>
    <t>Graduates</t>
    <phoneticPr fontId="16" type="noConversion"/>
  </si>
  <si>
    <t>Advancement into Highter Schooling</t>
    <phoneticPr fontId="16" type="noConversion"/>
  </si>
  <si>
    <t>Site</t>
    <phoneticPr fontId="16" type="noConversion"/>
  </si>
  <si>
    <t>area</t>
    <phoneticPr fontId="16" type="noConversion"/>
  </si>
  <si>
    <t>교대부속</t>
  </si>
  <si>
    <t>북 교</t>
    <phoneticPr fontId="16" type="noConversion"/>
  </si>
  <si>
    <t>북 교</t>
  </si>
  <si>
    <t>산    정</t>
  </si>
  <si>
    <t>서    부</t>
  </si>
  <si>
    <t>중    앙</t>
  </si>
  <si>
    <t>유    달</t>
  </si>
  <si>
    <t>달리분교</t>
  </si>
  <si>
    <t>율도분교</t>
  </si>
  <si>
    <t>동</t>
  </si>
  <si>
    <t>이    로</t>
  </si>
  <si>
    <t>서    산</t>
  </si>
  <si>
    <t>충무분교</t>
  </si>
  <si>
    <t>대    성</t>
  </si>
  <si>
    <t>용    호</t>
  </si>
  <si>
    <t>삼    학</t>
  </si>
  <si>
    <t>연    동</t>
  </si>
  <si>
    <t>임    성</t>
  </si>
  <si>
    <t>대    연</t>
  </si>
  <si>
    <t>상    동</t>
  </si>
  <si>
    <t>부    영</t>
  </si>
  <si>
    <t>하    당</t>
  </si>
  <si>
    <t>연    산</t>
  </si>
  <si>
    <t>신    흥</t>
  </si>
  <si>
    <t>청    호</t>
  </si>
  <si>
    <t>한    빛</t>
  </si>
  <si>
    <t>미    항</t>
  </si>
  <si>
    <t>서    해</t>
  </si>
  <si>
    <t>용해</t>
    <phoneticPr fontId="16" type="noConversion"/>
  </si>
  <si>
    <t>용해</t>
  </si>
  <si>
    <t>석현</t>
    <phoneticPr fontId="16" type="noConversion"/>
  </si>
  <si>
    <t>석현</t>
  </si>
  <si>
    <t>항도</t>
    <phoneticPr fontId="16" type="noConversion"/>
  </si>
  <si>
    <t>항도</t>
  </si>
  <si>
    <t>애       향</t>
    <phoneticPr fontId="16" type="noConversion"/>
  </si>
  <si>
    <t>애       향</t>
  </si>
  <si>
    <t>옥       암</t>
    <phoneticPr fontId="16" type="noConversion"/>
  </si>
  <si>
    <t>옥       암</t>
  </si>
  <si>
    <t xml:space="preserve">영산 </t>
    <phoneticPr fontId="16" type="noConversion"/>
  </si>
  <si>
    <t xml:space="preserve">영산 </t>
  </si>
  <si>
    <t xml:space="preserve">부주 </t>
    <phoneticPr fontId="16" type="noConversion"/>
  </si>
  <si>
    <t>부주</t>
    <phoneticPr fontId="25" type="noConversion"/>
  </si>
  <si>
    <t>백련</t>
    <phoneticPr fontId="16" type="noConversion"/>
  </si>
  <si>
    <t>백련</t>
  </si>
  <si>
    <t>자료 : 전라남도교육청 「전남교육통계연보」</t>
    <phoneticPr fontId="5" type="noConversion"/>
  </si>
  <si>
    <t xml:space="preserve">4. 중  학  교 </t>
    <phoneticPr fontId="16" type="noConversion"/>
  </si>
  <si>
    <t>4. 중  학  교 (국·공립)(속)</t>
    <phoneticPr fontId="16" type="noConversion"/>
  </si>
  <si>
    <t>Middle Schools</t>
    <phoneticPr fontId="16" type="noConversion"/>
  </si>
  <si>
    <t>Middle Schools  (National and Public)(Cont'd)</t>
    <phoneticPr fontId="16" type="noConversion"/>
  </si>
  <si>
    <t>가. 중학교(국·공립)  Middle Schools(National and Public)</t>
    <phoneticPr fontId="5" type="noConversion"/>
  </si>
  <si>
    <r>
      <t>단위 : 개, 명,㎡</t>
    </r>
    <r>
      <rPr>
        <sz val="10"/>
        <rFont val="Times New Roman"/>
        <family val="1"/>
      </rPr>
      <t/>
    </r>
    <phoneticPr fontId="13" type="noConversion"/>
  </si>
  <si>
    <t>Unit : Number, Person, ㎡</t>
    <phoneticPr fontId="5" type="noConversion"/>
  </si>
  <si>
    <r>
      <t>단위 : 개, 명, ㎡</t>
    </r>
    <r>
      <rPr>
        <sz val="10"/>
        <rFont val="Times New Roman"/>
        <family val="1"/>
      </rPr>
      <t/>
    </r>
    <phoneticPr fontId="13" type="noConversion"/>
  </si>
  <si>
    <t xml:space="preserve">학  생  수 </t>
  </si>
  <si>
    <t>직원수</t>
    <phoneticPr fontId="5" type="noConversion"/>
  </si>
  <si>
    <t>졸업 후 현황</t>
    <phoneticPr fontId="16" type="noConversion"/>
  </si>
  <si>
    <t>입학자</t>
    <phoneticPr fontId="16" type="noConversion"/>
  </si>
  <si>
    <t>교지면적</t>
    <phoneticPr fontId="16" type="noConversion"/>
  </si>
  <si>
    <t>건물면적</t>
    <phoneticPr fontId="16" type="noConversion"/>
  </si>
  <si>
    <t>교실수</t>
    <phoneticPr fontId="16" type="noConversion"/>
  </si>
  <si>
    <t>학교별</t>
    <phoneticPr fontId="16" type="noConversion"/>
  </si>
  <si>
    <t>The situation after Graduating</t>
    <phoneticPr fontId="16" type="noConversion"/>
  </si>
  <si>
    <t>Number of
Schools</t>
    <phoneticPr fontId="16" type="noConversion"/>
  </si>
  <si>
    <t>Number of
Class
rooms</t>
    <phoneticPr fontId="16" type="noConversion"/>
  </si>
  <si>
    <t>남</t>
    <phoneticPr fontId="16" type="noConversion"/>
  </si>
  <si>
    <t>졸업자수</t>
    <phoneticPr fontId="16" type="noConversion"/>
  </si>
  <si>
    <t>진학자수</t>
    <phoneticPr fontId="16" type="noConversion"/>
  </si>
  <si>
    <t>School 
land area</t>
    <phoneticPr fontId="5" type="noConversion"/>
  </si>
  <si>
    <t>Building 
areas</t>
    <phoneticPr fontId="16" type="noConversion"/>
  </si>
  <si>
    <t>Classrooms
Number</t>
    <phoneticPr fontId="16" type="noConversion"/>
  </si>
  <si>
    <t>Male</t>
    <phoneticPr fontId="16" type="noConversion"/>
  </si>
  <si>
    <t>Advancement into Higher Schooling</t>
    <phoneticPr fontId="5" type="noConversion"/>
  </si>
  <si>
    <t>제 일 중</t>
    <phoneticPr fontId="16" type="noConversion"/>
  </si>
  <si>
    <t>제 일 중</t>
  </si>
  <si>
    <t>유 달 중</t>
  </si>
  <si>
    <t>청 호 중</t>
  </si>
  <si>
    <t>목포여중</t>
  </si>
  <si>
    <t>중앙여중</t>
  </si>
  <si>
    <t xml:space="preserve">항도여중 </t>
    <phoneticPr fontId="16" type="noConversion"/>
  </si>
  <si>
    <t>항도여중</t>
  </si>
  <si>
    <t>하 당 중</t>
    <phoneticPr fontId="16" type="noConversion"/>
  </si>
  <si>
    <t>하당중</t>
  </si>
  <si>
    <t>옥 암 중</t>
    <phoneticPr fontId="16" type="noConversion"/>
  </si>
  <si>
    <t>옥 암 중</t>
  </si>
  <si>
    <t>애향중</t>
    <phoneticPr fontId="16" type="noConversion"/>
  </si>
  <si>
    <t>애향중</t>
  </si>
  <si>
    <t>주 : 교지면적은 대지와 체육장의 합계임</t>
    <phoneticPr fontId="16" type="noConversion"/>
  </si>
  <si>
    <t>자료 : 전라남도교육청 「전남교육통계연보」</t>
    <phoneticPr fontId="16" type="noConversion"/>
  </si>
  <si>
    <t>4. 중  학  교</t>
    <phoneticPr fontId="16" type="noConversion"/>
  </si>
  <si>
    <t>4. 중  학  교(속)</t>
    <phoneticPr fontId="16" type="noConversion"/>
  </si>
  <si>
    <t>Middle Schools</t>
    <phoneticPr fontId="16" type="noConversion"/>
  </si>
  <si>
    <t>Middle Schools(Cont'd)</t>
    <phoneticPr fontId="16" type="noConversion"/>
  </si>
  <si>
    <t>나. 중학교(사립)  Middle Schools(Private)</t>
    <phoneticPr fontId="5" type="noConversion"/>
  </si>
  <si>
    <r>
      <t>단위 : 개, 명,㎡</t>
    </r>
    <r>
      <rPr>
        <sz val="10"/>
        <rFont val="Times New Roman"/>
        <family val="1"/>
      </rPr>
      <t/>
    </r>
    <phoneticPr fontId="13" type="noConversion"/>
  </si>
  <si>
    <t>Unit : Number, Person, ㎡</t>
    <phoneticPr fontId="5" type="noConversion"/>
  </si>
  <si>
    <r>
      <t>단위 : 개, 명, ㎡</t>
    </r>
    <r>
      <rPr>
        <sz val="10"/>
        <rFont val="Times New Roman"/>
        <family val="1"/>
      </rPr>
      <t/>
    </r>
    <phoneticPr fontId="13" type="noConversion"/>
  </si>
  <si>
    <t>직원수</t>
    <phoneticPr fontId="5" type="noConversion"/>
  </si>
  <si>
    <t>졸업 후 현황</t>
    <phoneticPr fontId="16" type="noConversion"/>
  </si>
  <si>
    <t>입학자</t>
    <phoneticPr fontId="16" type="noConversion"/>
  </si>
  <si>
    <t>교지면적</t>
    <phoneticPr fontId="16" type="noConversion"/>
  </si>
  <si>
    <t>건물면적</t>
    <phoneticPr fontId="16" type="noConversion"/>
  </si>
  <si>
    <t>교실수</t>
    <phoneticPr fontId="16" type="noConversion"/>
  </si>
  <si>
    <t>학교별</t>
    <phoneticPr fontId="16" type="noConversion"/>
  </si>
  <si>
    <t>The situation after Graduating</t>
    <phoneticPr fontId="16" type="noConversion"/>
  </si>
  <si>
    <t>Year &amp;
School</t>
    <phoneticPr fontId="16" type="noConversion"/>
  </si>
  <si>
    <t>Number of
Schools</t>
    <phoneticPr fontId="16" type="noConversion"/>
  </si>
  <si>
    <t>Number of
Class
rooms</t>
    <phoneticPr fontId="16" type="noConversion"/>
  </si>
  <si>
    <t>남</t>
    <phoneticPr fontId="16" type="noConversion"/>
  </si>
  <si>
    <t>졸업자수</t>
    <phoneticPr fontId="16" type="noConversion"/>
  </si>
  <si>
    <t>진학자수</t>
    <phoneticPr fontId="16" type="noConversion"/>
  </si>
  <si>
    <t>New Entrants</t>
    <phoneticPr fontId="5" type="noConversion"/>
  </si>
  <si>
    <t>School 
land area</t>
    <phoneticPr fontId="5" type="noConversion"/>
  </si>
  <si>
    <t>Building
areas</t>
    <phoneticPr fontId="16" type="noConversion"/>
  </si>
  <si>
    <t>Classrooms
Number</t>
    <phoneticPr fontId="16" type="noConversion"/>
  </si>
  <si>
    <t>Male</t>
    <phoneticPr fontId="16" type="noConversion"/>
  </si>
  <si>
    <t>Graduates</t>
    <phoneticPr fontId="16" type="noConversion"/>
  </si>
  <si>
    <t>Advancement into Higher Schooling</t>
    <phoneticPr fontId="5" type="noConversion"/>
  </si>
  <si>
    <t>문 태 중</t>
  </si>
  <si>
    <t>홍 일 중</t>
  </si>
  <si>
    <t>영 흥 중</t>
  </si>
  <si>
    <t>덕 인 중</t>
  </si>
  <si>
    <t>정명여중</t>
  </si>
  <si>
    <t>혜인여중</t>
  </si>
  <si>
    <t>영 화 중</t>
  </si>
  <si>
    <t>주 : 교지면적은 대지와 체육장의 합계임</t>
    <phoneticPr fontId="16" type="noConversion"/>
  </si>
  <si>
    <t>자료 : 전라남도교육청 「전남교육통계연보」</t>
    <phoneticPr fontId="16" type="noConversion"/>
  </si>
  <si>
    <t>5. 고등학교</t>
    <phoneticPr fontId="16" type="noConversion"/>
  </si>
  <si>
    <t>High Schools</t>
    <phoneticPr fontId="16" type="noConversion"/>
  </si>
  <si>
    <t>가. 일반고등학교(국·공립)  General High Schools(National and Public)</t>
    <phoneticPr fontId="5" type="noConversion"/>
  </si>
  <si>
    <r>
      <t>단위 : 개, 명, ㎡</t>
    </r>
    <r>
      <rPr>
        <sz val="10"/>
        <rFont val="Times New Roman"/>
        <family val="1"/>
      </rPr>
      <t/>
    </r>
    <phoneticPr fontId="13" type="noConversion"/>
  </si>
  <si>
    <t>졸업 후 현황</t>
    <phoneticPr fontId="16" type="noConversion"/>
  </si>
  <si>
    <t>입학자현황</t>
    <phoneticPr fontId="16" type="noConversion"/>
  </si>
  <si>
    <t>Admission of Freshmen</t>
    <phoneticPr fontId="5" type="noConversion"/>
  </si>
  <si>
    <t>Number of  Schools</t>
    <phoneticPr fontId="16" type="noConversion"/>
  </si>
  <si>
    <t>입학정원</t>
    <phoneticPr fontId="16" type="noConversion"/>
  </si>
  <si>
    <t xml:space="preserve">
입학자
</t>
    <phoneticPr fontId="16" type="noConversion"/>
  </si>
  <si>
    <t>School 
land area</t>
    <phoneticPr fontId="16" type="noConversion"/>
  </si>
  <si>
    <t>Classrooms</t>
    <phoneticPr fontId="5" type="noConversion"/>
  </si>
  <si>
    <t>Admission
quota</t>
    <phoneticPr fontId="5" type="noConversion"/>
  </si>
  <si>
    <t>Entrants</t>
    <phoneticPr fontId="5" type="noConversion"/>
  </si>
  <si>
    <t>목포여고</t>
  </si>
  <si>
    <t>목포제일
여고</t>
    <phoneticPr fontId="5" type="noConversion"/>
  </si>
  <si>
    <t>목  상  고</t>
    <phoneticPr fontId="16" type="noConversion"/>
  </si>
  <si>
    <t xml:space="preserve"> 나. 일반고등학교(사립)  General High Schools(Private)</t>
    <phoneticPr fontId="5" type="noConversion"/>
  </si>
  <si>
    <t>Unit : Number, Person,㎡</t>
    <phoneticPr fontId="5" type="noConversion"/>
  </si>
  <si>
    <t>사무직원수</t>
  </si>
  <si>
    <t>문 태 고</t>
  </si>
  <si>
    <t>홍 일 고</t>
  </si>
  <si>
    <t>영 흥 고</t>
  </si>
  <si>
    <t>덕 인 고</t>
  </si>
  <si>
    <t>마리아회고</t>
  </si>
  <si>
    <t>정명여고</t>
  </si>
  <si>
    <t>혜인여고</t>
  </si>
  <si>
    <t>6. 특 성 화 고 등 학 교</t>
    <phoneticPr fontId="5" type="noConversion"/>
  </si>
  <si>
    <t>Specialized High Schools</t>
    <phoneticPr fontId="16" type="noConversion"/>
  </si>
  <si>
    <t xml:space="preserve"> 가. 특성화고등학교(국·공립)  Specialized High School (National and Public)</t>
    <phoneticPr fontId="5" type="noConversion"/>
  </si>
  <si>
    <t>가. 특성화고등학교(국·공립)  Specialized High School (National and Public)</t>
    <phoneticPr fontId="5" type="noConversion"/>
  </si>
  <si>
    <t>Unit : Number, Person, ㎡</t>
    <phoneticPr fontId="16" type="noConversion"/>
  </si>
  <si>
    <t>학   교   수</t>
    <phoneticPr fontId="16" type="noConversion"/>
  </si>
  <si>
    <t>주 간</t>
  </si>
  <si>
    <t>주·야간</t>
    <phoneticPr fontId="16" type="noConversion"/>
  </si>
  <si>
    <t>Number
of
Classrooms</t>
    <phoneticPr fontId="16" type="noConversion"/>
  </si>
  <si>
    <t xml:space="preserve">Building
areas </t>
    <phoneticPr fontId="16" type="noConversion"/>
  </si>
  <si>
    <t>Day
time</t>
    <phoneticPr fontId="16" type="noConversion"/>
  </si>
  <si>
    <t>Day and
evening</t>
    <phoneticPr fontId="16" type="noConversion"/>
  </si>
  <si>
    <t>목포공고</t>
    <phoneticPr fontId="26" type="noConversion"/>
  </si>
  <si>
    <t>목포공고</t>
    <phoneticPr fontId="16" type="noConversion"/>
  </si>
  <si>
    <t>자료 : 전라남도교육청 「전남교육통계연보」</t>
    <phoneticPr fontId="16" type="noConversion"/>
  </si>
  <si>
    <t>6. 특 성 화 고 등 학 교</t>
    <phoneticPr fontId="5" type="noConversion"/>
  </si>
  <si>
    <t>6. 특 성 화 고 등 학 교(속)</t>
    <phoneticPr fontId="5" type="noConversion"/>
  </si>
  <si>
    <t>Specialized High Schools</t>
    <phoneticPr fontId="16" type="noConversion"/>
  </si>
  <si>
    <t>Specialized High Schools(Cont'd)</t>
    <phoneticPr fontId="16" type="noConversion"/>
  </si>
  <si>
    <t xml:space="preserve"> 나. 특성화고등학교(사립) Specialized High School (Private)</t>
    <phoneticPr fontId="5" type="noConversion"/>
  </si>
  <si>
    <t>나. 특성화고등학교(사립) Specialized High School (Private)</t>
    <phoneticPr fontId="5" type="noConversion"/>
  </si>
  <si>
    <r>
      <t>단위 : 개, 명, ㎡</t>
    </r>
    <r>
      <rPr>
        <sz val="10"/>
        <rFont val="Times New Roman"/>
        <family val="1"/>
      </rPr>
      <t/>
    </r>
    <phoneticPr fontId="13" type="noConversion"/>
  </si>
  <si>
    <t>Unit : Number, Person, ㎡</t>
    <phoneticPr fontId="16" type="noConversion"/>
  </si>
  <si>
    <t>학   교   수</t>
    <phoneticPr fontId="16" type="noConversion"/>
  </si>
  <si>
    <t>졸업 후 현황</t>
    <phoneticPr fontId="16" type="noConversion"/>
  </si>
  <si>
    <t>입학자현황</t>
    <phoneticPr fontId="16" type="noConversion"/>
  </si>
  <si>
    <t>건물면적</t>
    <phoneticPr fontId="16" type="noConversion"/>
  </si>
  <si>
    <t>학교별</t>
    <phoneticPr fontId="16" type="noConversion"/>
  </si>
  <si>
    <t>Number of schools</t>
    <phoneticPr fontId="16" type="noConversion"/>
  </si>
  <si>
    <t>The situation after Graduating</t>
    <phoneticPr fontId="16" type="noConversion"/>
  </si>
  <si>
    <t>Admission of Freshmen</t>
    <phoneticPr fontId="5" type="noConversion"/>
  </si>
  <si>
    <t>Year &amp;</t>
    <phoneticPr fontId="16" type="noConversion"/>
  </si>
  <si>
    <t>주·야간</t>
    <phoneticPr fontId="16" type="noConversion"/>
  </si>
  <si>
    <t>Number</t>
    <phoneticPr fontId="16" type="noConversion"/>
  </si>
  <si>
    <t>남</t>
    <phoneticPr fontId="16" type="noConversion"/>
  </si>
  <si>
    <t>졸업자수</t>
    <phoneticPr fontId="16" type="noConversion"/>
  </si>
  <si>
    <t>입학정원</t>
    <phoneticPr fontId="16" type="noConversion"/>
  </si>
  <si>
    <t xml:space="preserve">
입학자
</t>
    <phoneticPr fontId="16" type="noConversion"/>
  </si>
  <si>
    <t xml:space="preserve">School </t>
    <phoneticPr fontId="5" type="noConversion"/>
  </si>
  <si>
    <t xml:space="preserve">Building </t>
    <phoneticPr fontId="16" type="noConversion"/>
  </si>
  <si>
    <t>School</t>
    <phoneticPr fontId="16" type="noConversion"/>
  </si>
  <si>
    <t>Day
time</t>
    <phoneticPr fontId="16" type="noConversion"/>
  </si>
  <si>
    <t>Day and
evening</t>
    <phoneticPr fontId="16" type="noConversion"/>
  </si>
  <si>
    <t>of
Classrooms</t>
    <phoneticPr fontId="16" type="noConversion"/>
  </si>
  <si>
    <t>Male</t>
    <phoneticPr fontId="16" type="noConversion"/>
  </si>
  <si>
    <t>Graduates</t>
    <phoneticPr fontId="16" type="noConversion"/>
  </si>
  <si>
    <t>Admission
quota</t>
    <phoneticPr fontId="5" type="noConversion"/>
  </si>
  <si>
    <t>Entrants</t>
    <phoneticPr fontId="5" type="noConversion"/>
  </si>
  <si>
    <t>land area</t>
    <phoneticPr fontId="16" type="noConversion"/>
  </si>
  <si>
    <t>areas</t>
    <phoneticPr fontId="16" type="noConversion"/>
  </si>
  <si>
    <t>Classrooms</t>
    <phoneticPr fontId="5" type="noConversion"/>
  </si>
  <si>
    <t>목포성신고</t>
    <phoneticPr fontId="16" type="noConversion"/>
  </si>
  <si>
    <t>목포성신고</t>
  </si>
  <si>
    <t>목포여상고</t>
    <phoneticPr fontId="16" type="noConversion"/>
  </si>
  <si>
    <t>목포여상고</t>
  </si>
  <si>
    <t>목포중앙고</t>
    <phoneticPr fontId="16" type="noConversion"/>
  </si>
  <si>
    <t>목포중앙고</t>
  </si>
  <si>
    <t>7. 자 율 고 등 학 교 (국 · 공립)</t>
    <phoneticPr fontId="5" type="noConversion"/>
  </si>
  <si>
    <t>7. 자 율 고 등 학 교 (국 · 공립)(속)</t>
    <phoneticPr fontId="5" type="noConversion"/>
  </si>
  <si>
    <t xml:space="preserve">Autonomous High Schools (National and Public) </t>
    <phoneticPr fontId="5" type="noConversion"/>
  </si>
  <si>
    <t xml:space="preserve">Autonomous High Schools (National and Public)(Cont'd) </t>
    <phoneticPr fontId="5" type="noConversion"/>
  </si>
  <si>
    <r>
      <t>단위 : 개, 명, ㎡</t>
    </r>
    <r>
      <rPr>
        <sz val="10"/>
        <rFont val="Times New Roman"/>
        <family val="1"/>
      </rPr>
      <t/>
    </r>
    <phoneticPr fontId="13" type="noConversion"/>
  </si>
  <si>
    <t>Unit : Number, Person, ㎡</t>
    <phoneticPr fontId="16" type="noConversion"/>
  </si>
  <si>
    <t>학   교   수</t>
    <phoneticPr fontId="16" type="noConversion"/>
  </si>
  <si>
    <t>졸업 후 현황</t>
    <phoneticPr fontId="16" type="noConversion"/>
  </si>
  <si>
    <t>입학자현황</t>
    <phoneticPr fontId="16" type="noConversion"/>
  </si>
  <si>
    <t>학교별</t>
    <phoneticPr fontId="16" type="noConversion"/>
  </si>
  <si>
    <t>Number of schools</t>
    <phoneticPr fontId="16" type="noConversion"/>
  </si>
  <si>
    <t>The situation after Graduating</t>
    <phoneticPr fontId="16" type="noConversion"/>
  </si>
  <si>
    <t>Admission of Freshmen</t>
    <phoneticPr fontId="5" type="noConversion"/>
  </si>
  <si>
    <t>Year &amp;</t>
    <phoneticPr fontId="16" type="noConversion"/>
  </si>
  <si>
    <t>주·야간</t>
    <phoneticPr fontId="16" type="noConversion"/>
  </si>
  <si>
    <t>Number</t>
    <phoneticPr fontId="16" type="noConversion"/>
  </si>
  <si>
    <t>남</t>
    <phoneticPr fontId="16" type="noConversion"/>
  </si>
  <si>
    <t>졸업자수</t>
    <phoneticPr fontId="16" type="noConversion"/>
  </si>
  <si>
    <t>입학정원</t>
    <phoneticPr fontId="16" type="noConversion"/>
  </si>
  <si>
    <t xml:space="preserve">
입학자
</t>
    <phoneticPr fontId="16" type="noConversion"/>
  </si>
  <si>
    <t xml:space="preserve">School </t>
    <phoneticPr fontId="5" type="noConversion"/>
  </si>
  <si>
    <t xml:space="preserve">Building </t>
    <phoneticPr fontId="16" type="noConversion"/>
  </si>
  <si>
    <t>School</t>
    <phoneticPr fontId="16" type="noConversion"/>
  </si>
  <si>
    <t>Day
time</t>
    <phoneticPr fontId="16" type="noConversion"/>
  </si>
  <si>
    <t>Day and
evening</t>
    <phoneticPr fontId="16" type="noConversion"/>
  </si>
  <si>
    <t>of
Classrooms</t>
    <phoneticPr fontId="16" type="noConversion"/>
  </si>
  <si>
    <t>Male</t>
    <phoneticPr fontId="16" type="noConversion"/>
  </si>
  <si>
    <t>Graduates</t>
    <phoneticPr fontId="16" type="noConversion"/>
  </si>
  <si>
    <t>Admission
quota</t>
    <phoneticPr fontId="5" type="noConversion"/>
  </si>
  <si>
    <t>Entrants</t>
    <phoneticPr fontId="5" type="noConversion"/>
  </si>
  <si>
    <t>land area</t>
    <phoneticPr fontId="16" type="noConversion"/>
  </si>
  <si>
    <t>areas</t>
    <phoneticPr fontId="16" type="noConversion"/>
  </si>
  <si>
    <t>Classrooms</t>
    <phoneticPr fontId="5" type="noConversion"/>
  </si>
  <si>
    <t>목포
고등학교</t>
    <phoneticPr fontId="26" type="noConversion"/>
  </si>
  <si>
    <t>목포
고등학교</t>
    <phoneticPr fontId="25" type="noConversion"/>
  </si>
  <si>
    <t>자료 : 전라남도교육청 「전남교육통계연보」</t>
    <phoneticPr fontId="16" type="noConversion"/>
  </si>
  <si>
    <t>12. 적    령    아    동    취    학</t>
    <phoneticPr fontId="18" type="noConversion"/>
  </si>
  <si>
    <t>Enrollment of Children at The Right Age for Compulsory Education</t>
    <phoneticPr fontId="18" type="noConversion"/>
  </si>
  <si>
    <t>단위 : 명,  %</t>
  </si>
  <si>
    <t>Unit : Person, %</t>
    <phoneticPr fontId="18" type="noConversion"/>
  </si>
  <si>
    <t>연  별</t>
    <phoneticPr fontId="18" type="noConversion"/>
  </si>
  <si>
    <t xml:space="preserve">취 학 대 상 자  </t>
    <phoneticPr fontId="5" type="noConversion"/>
  </si>
  <si>
    <t>취    학    자</t>
    <phoneticPr fontId="18" type="noConversion"/>
  </si>
  <si>
    <t>취  학  률</t>
  </si>
  <si>
    <t>Target children</t>
    <phoneticPr fontId="18" type="noConversion"/>
  </si>
  <si>
    <t>Enrollments of children</t>
    <phoneticPr fontId="18" type="noConversion"/>
  </si>
  <si>
    <t>적 령 아 동</t>
    <phoneticPr fontId="5" type="noConversion"/>
  </si>
  <si>
    <t>조기입학
신청자</t>
    <phoneticPr fontId="18" type="noConversion"/>
  </si>
  <si>
    <t>계</t>
    <phoneticPr fontId="18" type="noConversion"/>
  </si>
  <si>
    <t>조기
입학자</t>
    <phoneticPr fontId="18" type="noConversion"/>
  </si>
  <si>
    <t>기 타</t>
    <phoneticPr fontId="18" type="noConversion"/>
  </si>
  <si>
    <t>Year</t>
    <phoneticPr fontId="18" type="noConversion"/>
  </si>
  <si>
    <t>Children of Schooling Age</t>
    <phoneticPr fontId="18" type="noConversion"/>
  </si>
  <si>
    <t>Applicant for Earlier Entrant</t>
    <phoneticPr fontId="18" type="noConversion"/>
  </si>
  <si>
    <t>Children at the
right age</t>
    <phoneticPr fontId="18" type="noConversion"/>
  </si>
  <si>
    <t>Children under the schooling
age</t>
    <phoneticPr fontId="18" type="noConversion"/>
  </si>
  <si>
    <t>Other</t>
    <phoneticPr fontId="18" type="noConversion"/>
  </si>
  <si>
    <t>Percentage
of
enrollment</t>
    <phoneticPr fontId="5" type="noConversion"/>
  </si>
  <si>
    <t xml:space="preserve">주 : 2009년부터 조사 개시   </t>
    <phoneticPr fontId="18" type="noConversion"/>
  </si>
  <si>
    <t>자료 : 전라남도교육청 「전남교육통계연보」</t>
    <phoneticPr fontId="16" type="noConversion"/>
  </si>
  <si>
    <t>13. 사설학원 및 독서실</t>
    <phoneticPr fontId="18" type="noConversion"/>
  </si>
  <si>
    <t>Private Institute and Reading Room</t>
    <phoneticPr fontId="18" type="noConversion"/>
  </si>
  <si>
    <t>단위 : 명</t>
  </si>
  <si>
    <t>Unit : person</t>
    <phoneticPr fontId="5" type="noConversion"/>
  </si>
  <si>
    <r>
      <t>사  설  학  원  </t>
    </r>
    <r>
      <rPr>
        <sz val="10"/>
        <color indexed="8"/>
        <rFont val="Arial Narrow"/>
        <family val="2"/>
      </rPr>
      <t xml:space="preserve"> Private Institute</t>
    </r>
    <phoneticPr fontId="5" type="noConversion"/>
  </si>
  <si>
    <r>
      <t xml:space="preserve">학 원 수 </t>
    </r>
    <r>
      <rPr>
        <sz val="10"/>
        <color indexed="8"/>
        <rFont val="Arial Narrow"/>
        <family val="2"/>
      </rPr>
      <t xml:space="preserve"> Number of institutions</t>
    </r>
    <phoneticPr fontId="62" type="noConversion"/>
  </si>
  <si>
    <t>연  별</t>
    <phoneticPr fontId="18" type="noConversion"/>
  </si>
  <si>
    <t>계</t>
    <phoneticPr fontId="5" type="noConversion"/>
  </si>
  <si>
    <r>
      <t xml:space="preserve">학교교과 교습학원 
</t>
    </r>
    <r>
      <rPr>
        <sz val="10"/>
        <color indexed="8"/>
        <rFont val="Arial Narrow"/>
        <family val="2"/>
      </rPr>
      <t>School Curriculum Education and Training Institute</t>
    </r>
    <phoneticPr fontId="62" type="noConversion"/>
  </si>
  <si>
    <r>
      <t xml:space="preserve">평생직업 교육학원 
</t>
    </r>
    <r>
      <rPr>
        <sz val="10"/>
        <color indexed="8"/>
        <rFont val="Arial Narrow"/>
        <family val="2"/>
      </rPr>
      <t>Vocational Education and Training Institute</t>
    </r>
    <phoneticPr fontId="62" type="noConversion"/>
  </si>
  <si>
    <t>입시검정
및 보습</t>
    <phoneticPr fontId="62" type="noConversion"/>
  </si>
  <si>
    <t>국제화</t>
    <phoneticPr fontId="62" type="noConversion"/>
  </si>
  <si>
    <t>예능</t>
    <phoneticPr fontId="62" type="noConversion"/>
  </si>
  <si>
    <t>특수
교육</t>
    <phoneticPr fontId="62" type="noConversion"/>
  </si>
  <si>
    <t>종합</t>
    <phoneticPr fontId="5" type="noConversion"/>
  </si>
  <si>
    <t>기타</t>
    <phoneticPr fontId="62" type="noConversion"/>
  </si>
  <si>
    <t>직업
기술</t>
    <phoneticPr fontId="62" type="noConversion"/>
  </si>
  <si>
    <t>국제</t>
    <phoneticPr fontId="62" type="noConversion"/>
  </si>
  <si>
    <t>인문
사회</t>
    <phoneticPr fontId="62" type="noConversion"/>
  </si>
  <si>
    <t>기예</t>
    <phoneticPr fontId="62" type="noConversion"/>
  </si>
  <si>
    <r>
      <t xml:space="preserve">Entrance Exam Certification </t>
    </r>
    <r>
      <rPr>
        <sz val="10"/>
        <rFont val="돋움"/>
        <family val="3"/>
        <charset val="129"/>
      </rPr>
      <t>＆</t>
    </r>
    <r>
      <rPr>
        <sz val="10"/>
        <rFont val="Arial Narrow"/>
        <family val="2"/>
      </rPr>
      <t>Supplementary Courses</t>
    </r>
    <phoneticPr fontId="5" type="noConversion"/>
  </si>
  <si>
    <t xml:space="preserve">
</t>
    <phoneticPr fontId="18" type="noConversion"/>
  </si>
  <si>
    <t>Year</t>
    <phoneticPr fontId="18" type="noConversion"/>
  </si>
  <si>
    <t>Total</t>
    <phoneticPr fontId="5" type="noConversion"/>
  </si>
  <si>
    <t>International Practical Affairs</t>
    <phoneticPr fontId="5" type="noConversion"/>
  </si>
  <si>
    <t>Arts</t>
    <phoneticPr fontId="5" type="noConversion"/>
  </si>
  <si>
    <t>Special Education</t>
    <phoneticPr fontId="5" type="noConversion"/>
  </si>
  <si>
    <t xml:space="preserve"> Synthesis</t>
    <phoneticPr fontId="18" type="noConversion"/>
  </si>
  <si>
    <t>Others</t>
    <phoneticPr fontId="5" type="noConversion"/>
  </si>
  <si>
    <t>Interna
tional</t>
    <phoneticPr fontId="5" type="noConversion"/>
  </si>
  <si>
    <t>Liberal arts &amp; social sciences</t>
    <phoneticPr fontId="5" type="noConversion"/>
  </si>
  <si>
    <t>Crafts</t>
    <phoneticPr fontId="5" type="noConversion"/>
  </si>
  <si>
    <t>Synthesis</t>
    <phoneticPr fontId="5" type="noConversion"/>
  </si>
  <si>
    <r>
      <t xml:space="preserve">사  설  학  원   </t>
    </r>
    <r>
      <rPr>
        <sz val="10"/>
        <color indexed="8"/>
        <rFont val="Arial Narrow"/>
        <family val="2"/>
      </rPr>
      <t>Private Institute</t>
    </r>
    <phoneticPr fontId="5" type="noConversion"/>
  </si>
  <si>
    <t>T.O</t>
    <phoneticPr fontId="5" type="noConversion"/>
  </si>
  <si>
    <t>자료 : 전라남도교육청 「전남교육통계연보」</t>
    <phoneticPr fontId="16" type="noConversion"/>
  </si>
  <si>
    <r>
      <t>교지면적</t>
    </r>
    <r>
      <rPr>
        <vertAlign val="superscript"/>
        <sz val="10"/>
        <rFont val="나눔고딕"/>
        <family val="3"/>
        <charset val="129"/>
      </rPr>
      <t>1)</t>
    </r>
    <phoneticPr fontId="16" type="noConversion"/>
  </si>
  <si>
    <t>주 1)교지면적은 대지와 체육장의 합계임
   2)교실수는 일반, 교과, 특별교실수의 합계임</t>
    <phoneticPr fontId="16" type="noConversion"/>
  </si>
  <si>
    <t>주 1)교지면적은 대지와 체육장의 합계임
   2)교실수는 일반, 교과, 특별교실수의 합계임</t>
    <phoneticPr fontId="5" type="noConversion"/>
  </si>
  <si>
    <r>
      <t>교실수</t>
    </r>
    <r>
      <rPr>
        <vertAlign val="superscript"/>
        <sz val="10"/>
        <rFont val="나눔고딕"/>
        <family val="3"/>
        <charset val="129"/>
      </rPr>
      <t>2)</t>
    </r>
    <phoneticPr fontId="16" type="noConversion"/>
  </si>
  <si>
    <t>주 1)교지면적은 대지와 체육장의 합계임
   2)교실수는 일반, 교과, 특별교실수의 합계임</t>
    <phoneticPr fontId="16" type="noConversion"/>
  </si>
  <si>
    <t>주 1)교지면적은 대지와 체육장의 합계임
   2)교실수는 일반, 교과, 특별교실수의 합계임</t>
    <phoneticPr fontId="5" type="noConversion"/>
  </si>
  <si>
    <t>Overage
-children</t>
    <phoneticPr fontId="18" type="noConversion"/>
  </si>
  <si>
    <t>유예 및 
과령아</t>
    <phoneticPr fontId="18" type="noConversion"/>
  </si>
  <si>
    <t>유예 및 
과령아</t>
    <phoneticPr fontId="18" type="noConversion"/>
  </si>
  <si>
    <t>적령아동</t>
    <phoneticPr fontId="5" type="noConversion"/>
  </si>
  <si>
    <t>5. 고등학교(속)</t>
    <phoneticPr fontId="16" type="noConversion"/>
  </si>
  <si>
    <t>High Schools(Cont'd)</t>
    <phoneticPr fontId="16" type="noConversion"/>
  </si>
  <si>
    <t>6. 특 성 화 고 등 학 교(속)</t>
    <phoneticPr fontId="5" type="noConversion"/>
  </si>
  <si>
    <t>Specialized High Schools(Cont'd)</t>
    <phoneticPr fontId="16" type="noConversion"/>
  </si>
  <si>
    <t>자료 : 전라남도교육청 「전남교육통계연보」</t>
    <phoneticPr fontId="16" type="noConversion"/>
  </si>
  <si>
    <t>자료 : 전라남도교육청 「전남교육통계연보」</t>
    <phoneticPr fontId="5" type="noConversion"/>
  </si>
  <si>
    <t>New Entrants</t>
    <phoneticPr fontId="5" type="noConversion"/>
  </si>
  <si>
    <t>자료 : 전라남도교육청 「전남교육통계연보」</t>
    <phoneticPr fontId="5" type="noConversion"/>
  </si>
  <si>
    <t>131(3)</t>
    <phoneticPr fontId="5" type="noConversion"/>
  </si>
  <si>
    <t>목  상  고</t>
    <phoneticPr fontId="5" type="noConversion"/>
  </si>
  <si>
    <t>일반계고등학교
(사            립)</t>
    <phoneticPr fontId="5" type="noConversion"/>
  </si>
  <si>
    <t>8. 전    문    대    학</t>
    <phoneticPr fontId="18" type="noConversion"/>
  </si>
  <si>
    <t>8. 전    문    대    학 (속)</t>
    <phoneticPr fontId="18" type="noConversion"/>
  </si>
  <si>
    <t>Junior Colleges</t>
    <phoneticPr fontId="18" type="noConversion"/>
  </si>
  <si>
    <t>Junior Colleges (Cont'd)</t>
    <phoneticPr fontId="18" type="noConversion"/>
  </si>
  <si>
    <r>
      <t>단위 : 개, 명, ㎡</t>
    </r>
    <r>
      <rPr>
        <sz val="10"/>
        <rFont val="Times New Roman"/>
        <family val="1"/>
      </rPr>
      <t/>
    </r>
    <phoneticPr fontId="13" type="noConversion"/>
  </si>
  <si>
    <t>Unit : Number, Person, ㎡</t>
    <phoneticPr fontId="18" type="noConversion"/>
  </si>
  <si>
    <t>학과수</t>
    <phoneticPr fontId="5" type="noConversion"/>
  </si>
  <si>
    <t>직원수</t>
    <phoneticPr fontId="5" type="noConversion"/>
  </si>
  <si>
    <t xml:space="preserve"> 졸업후현황 </t>
    <phoneticPr fontId="18" type="noConversion"/>
  </si>
  <si>
    <t>입학상황</t>
    <phoneticPr fontId="16" type="noConversion"/>
  </si>
  <si>
    <t>교육기본
시설면적</t>
    <phoneticPr fontId="16" type="noConversion"/>
  </si>
  <si>
    <t>학교별</t>
    <phoneticPr fontId="16" type="noConversion"/>
  </si>
  <si>
    <t>The situation after Graduating</t>
    <phoneticPr fontId="18" type="noConversion"/>
  </si>
  <si>
    <t>Admission of Freshmen</t>
    <phoneticPr fontId="5" type="noConversion"/>
  </si>
  <si>
    <t>Number of  Schools</t>
    <phoneticPr fontId="16" type="noConversion"/>
  </si>
  <si>
    <t>Number of
depart-ments</t>
    <phoneticPr fontId="16" type="noConversion"/>
  </si>
  <si>
    <t>남</t>
    <phoneticPr fontId="16" type="noConversion"/>
  </si>
  <si>
    <t>졸업자</t>
    <phoneticPr fontId="16" type="noConversion"/>
  </si>
  <si>
    <t>진학자수</t>
    <phoneticPr fontId="16" type="noConversion"/>
  </si>
  <si>
    <t>취업자수</t>
    <phoneticPr fontId="18" type="noConversion"/>
  </si>
  <si>
    <t>입대자수</t>
    <phoneticPr fontId="18" type="noConversion"/>
  </si>
  <si>
    <t>지원자수</t>
    <phoneticPr fontId="5" type="noConversion"/>
  </si>
  <si>
    <t xml:space="preserve">
입학자
</t>
    <phoneticPr fontId="16" type="noConversion"/>
  </si>
  <si>
    <t>Areas of Basic Educational Facility</t>
    <phoneticPr fontId="16" type="noConversion"/>
  </si>
  <si>
    <t>Year &amp;
School</t>
    <phoneticPr fontId="16" type="noConversion"/>
  </si>
  <si>
    <t>Male</t>
    <phoneticPr fontId="16" type="noConversion"/>
  </si>
  <si>
    <t>Graduates</t>
  </si>
  <si>
    <t>Advancement into Higher Schooling</t>
    <phoneticPr fontId="5" type="noConversion"/>
  </si>
  <si>
    <t>Employed</t>
    <phoneticPr fontId="18" type="noConversion"/>
  </si>
  <si>
    <t>Military
served</t>
    <phoneticPr fontId="18" type="noConversion"/>
  </si>
  <si>
    <t>Applicants</t>
    <phoneticPr fontId="18" type="noConversion"/>
  </si>
  <si>
    <t>Entrants</t>
    <phoneticPr fontId="5" type="noConversion"/>
  </si>
  <si>
    <t>목      포
과학대학</t>
    <phoneticPr fontId="26" type="noConversion"/>
  </si>
  <si>
    <t>한국폴리텍V대학(목포기능대학)</t>
    <phoneticPr fontId="18" type="noConversion"/>
  </si>
  <si>
    <t>주 : 교지는 대지와 체육장의 합계
     건물은 보통 및 특별교실, 관리실, 기타의 합계
     교원수는 전임교원
자료 : 교육부「대학알리미」, 한국교육개발원「취업통계연보」</t>
    <phoneticPr fontId="16" type="noConversion"/>
  </si>
  <si>
    <t>주 : 교지는 대지와 체육장의 합계
     건물은 보통 및 특별교실, 관리실, 기타의 합계
     교원수는 전임교원
자료 : 교육부「대학알리미」, 한국교육개발원「취업통계연보」</t>
    <phoneticPr fontId="5" type="noConversion"/>
  </si>
  <si>
    <t>9. 대    학    교</t>
    <phoneticPr fontId="18" type="noConversion"/>
  </si>
  <si>
    <t>9. 대    학    교 (속)</t>
    <phoneticPr fontId="18" type="noConversion"/>
  </si>
  <si>
    <t>Colleges and University</t>
    <phoneticPr fontId="18" type="noConversion"/>
  </si>
  <si>
    <t>Colleges and University(Cont'd)</t>
    <phoneticPr fontId="18" type="noConversion"/>
  </si>
  <si>
    <r>
      <t>단위 : 개, 명, ㎡</t>
    </r>
    <r>
      <rPr>
        <sz val="10"/>
        <rFont val="Times New Roman"/>
        <family val="1"/>
      </rPr>
      <t/>
    </r>
    <phoneticPr fontId="13" type="noConversion"/>
  </si>
  <si>
    <t>Unit : Number, Person, ㎡</t>
    <phoneticPr fontId="18" type="noConversion"/>
  </si>
  <si>
    <t>Unit : Number, Person,㎡</t>
    <phoneticPr fontId="18" type="noConversion"/>
  </si>
  <si>
    <t>연    별</t>
  </si>
  <si>
    <t>대학수</t>
    <phoneticPr fontId="18" type="noConversion"/>
  </si>
  <si>
    <t>학과수</t>
    <phoneticPr fontId="18" type="noConversion"/>
  </si>
  <si>
    <t>학     생     수</t>
  </si>
  <si>
    <t>교  원  수</t>
    <phoneticPr fontId="18" type="noConversion"/>
  </si>
  <si>
    <t>직원수</t>
    <phoneticPr fontId="5" type="noConversion"/>
  </si>
  <si>
    <t xml:space="preserve"> 졸업후현황 </t>
    <phoneticPr fontId="18" type="noConversion"/>
  </si>
  <si>
    <t>입학상황</t>
    <phoneticPr fontId="16" type="noConversion"/>
  </si>
  <si>
    <t>교육기본
시설면적</t>
    <phoneticPr fontId="16" type="noConversion"/>
  </si>
  <si>
    <t>대 학 별</t>
  </si>
  <si>
    <t>Professor</t>
    <phoneticPr fontId="18" type="noConversion"/>
  </si>
  <si>
    <t>Clerical staffs</t>
    <phoneticPr fontId="18" type="noConversion"/>
  </si>
  <si>
    <t>The situation after Graduating</t>
    <phoneticPr fontId="18" type="noConversion"/>
  </si>
  <si>
    <t>Admission of Freshmen</t>
    <phoneticPr fontId="5" type="noConversion"/>
  </si>
  <si>
    <t>남</t>
    <phoneticPr fontId="18" type="noConversion"/>
  </si>
  <si>
    <t>여</t>
    <phoneticPr fontId="5" type="noConversion"/>
  </si>
  <si>
    <t>졸업자</t>
    <phoneticPr fontId="18" type="noConversion"/>
  </si>
  <si>
    <t>진학자</t>
    <phoneticPr fontId="18" type="noConversion"/>
  </si>
  <si>
    <t>취업자수</t>
    <phoneticPr fontId="18" type="noConversion"/>
  </si>
  <si>
    <t>입대자수</t>
    <phoneticPr fontId="18" type="noConversion"/>
  </si>
  <si>
    <t>지원자수</t>
    <phoneticPr fontId="5" type="noConversion"/>
  </si>
  <si>
    <t>입학자수</t>
    <phoneticPr fontId="18" type="noConversion"/>
  </si>
  <si>
    <t>Areas of Basic Educational Facility</t>
    <phoneticPr fontId="16" type="noConversion"/>
  </si>
  <si>
    <t xml:space="preserve">Year &amp;
College </t>
    <phoneticPr fontId="18" type="noConversion"/>
  </si>
  <si>
    <t>Number
of  Schools</t>
    <phoneticPr fontId="18" type="noConversion"/>
  </si>
  <si>
    <t>Depart
-ments</t>
    <phoneticPr fontId="18" type="noConversion"/>
  </si>
  <si>
    <t>Male</t>
    <phoneticPr fontId="18" type="noConversion"/>
  </si>
  <si>
    <t>Graduates</t>
    <phoneticPr fontId="18" type="noConversion"/>
  </si>
  <si>
    <t>Entrants to
higher school</t>
    <phoneticPr fontId="18" type="noConversion"/>
  </si>
  <si>
    <t>Employed</t>
    <phoneticPr fontId="18" type="noConversion"/>
  </si>
  <si>
    <t>Military
served</t>
    <phoneticPr fontId="18" type="noConversion"/>
  </si>
  <si>
    <t>Applicants</t>
    <phoneticPr fontId="18" type="noConversion"/>
  </si>
  <si>
    <t>Entrants</t>
    <phoneticPr fontId="5" type="noConversion"/>
  </si>
  <si>
    <t>목    포
대 학 교</t>
    <phoneticPr fontId="18" type="noConversion"/>
  </si>
  <si>
    <t>목      포
해양대학교</t>
    <phoneticPr fontId="18" type="noConversion"/>
  </si>
  <si>
    <t>목      포
가톨릭대학교</t>
    <phoneticPr fontId="18" type="noConversion"/>
  </si>
  <si>
    <t>주 : 교지는 대지와 체육장의 합계
     건물은 보통 및 특별교실, 관리실, 기타의 합계
     교원수는 전임교원
     목포대학교 교원 수 : 총장 제외 인원임
자료 : 교육부「대학알리미」, 한국교육개발원「취업통계연보」</t>
    <phoneticPr fontId="5" type="noConversion"/>
  </si>
  <si>
    <t>10. 대  학  원</t>
    <phoneticPr fontId="18" type="noConversion"/>
  </si>
  <si>
    <t>10.  대 학 원 (속)</t>
    <phoneticPr fontId="18" type="noConversion"/>
  </si>
  <si>
    <t>Graduate Schools</t>
    <phoneticPr fontId="18" type="noConversion"/>
  </si>
  <si>
    <t>Graduate Schools (Cont'd)</t>
    <phoneticPr fontId="18" type="noConversion"/>
  </si>
  <si>
    <r>
      <t>단위 : 개, 명, 천㎡</t>
    </r>
    <r>
      <rPr>
        <sz val="10"/>
        <rFont val="Times New Roman"/>
        <family val="1"/>
      </rPr>
      <t/>
    </r>
    <phoneticPr fontId="13" type="noConversion"/>
  </si>
  <si>
    <t>Unit : Number, Person, 1,000㎡</t>
    <phoneticPr fontId="18" type="noConversion"/>
  </si>
  <si>
    <t>연         별</t>
    <phoneticPr fontId="13" type="noConversion"/>
  </si>
  <si>
    <t>학교수</t>
    <phoneticPr fontId="18" type="noConversion"/>
  </si>
  <si>
    <t>학과수</t>
    <phoneticPr fontId="18" type="noConversion"/>
  </si>
  <si>
    <t>입학정원수</t>
    <phoneticPr fontId="13" type="noConversion"/>
  </si>
  <si>
    <t>석사과정학생수</t>
  </si>
  <si>
    <t>박사과정학생수</t>
  </si>
  <si>
    <t>교 원 수</t>
  </si>
  <si>
    <t>직원수</t>
    <phoneticPr fontId="5" type="noConversion"/>
  </si>
  <si>
    <t xml:space="preserve"> 졸업후현황 </t>
    <phoneticPr fontId="5" type="noConversion"/>
  </si>
  <si>
    <t>입학상황</t>
    <phoneticPr fontId="16" type="noConversion"/>
  </si>
  <si>
    <t>대 학 원 별</t>
    <phoneticPr fontId="13" type="noConversion"/>
  </si>
  <si>
    <t xml:space="preserve"> Programs</t>
  </si>
  <si>
    <t>Entrance
quota</t>
    <phoneticPr fontId="18" type="noConversion"/>
  </si>
  <si>
    <t>Students in
MD course</t>
    <phoneticPr fontId="18" type="noConversion"/>
  </si>
  <si>
    <t>Students in
DD course</t>
    <phoneticPr fontId="18" type="noConversion"/>
  </si>
  <si>
    <t>The situation
after Graduating</t>
    <phoneticPr fontId="18" type="noConversion"/>
  </si>
  <si>
    <t>Admission of Freshmen</t>
    <phoneticPr fontId="5" type="noConversion"/>
  </si>
  <si>
    <t>석사</t>
  </si>
  <si>
    <t>박사</t>
  </si>
  <si>
    <t>남</t>
    <phoneticPr fontId="18" type="noConversion"/>
  </si>
  <si>
    <t>석사과정</t>
  </si>
  <si>
    <t>박사과정</t>
  </si>
  <si>
    <t>지원자</t>
  </si>
  <si>
    <t>입학자</t>
  </si>
  <si>
    <t>Year &amp;</t>
  </si>
  <si>
    <t>Number
of  Schools</t>
    <phoneticPr fontId="18" type="noConversion"/>
  </si>
  <si>
    <t>Master's</t>
  </si>
  <si>
    <t>Doctor's</t>
  </si>
  <si>
    <t>MD</t>
    <phoneticPr fontId="18" type="noConversion"/>
  </si>
  <si>
    <t>DD</t>
    <phoneticPr fontId="18" type="noConversion"/>
  </si>
  <si>
    <t>Graduate Schools</t>
    <phoneticPr fontId="18" type="noConversion"/>
  </si>
  <si>
    <t>degree course</t>
    <phoneticPr fontId="18" type="noConversion"/>
  </si>
  <si>
    <t>Male</t>
    <phoneticPr fontId="18" type="noConversion"/>
  </si>
  <si>
    <t>course</t>
    <phoneticPr fontId="18" type="noConversion"/>
  </si>
  <si>
    <t>Applicants</t>
  </si>
  <si>
    <t>Entrants</t>
  </si>
  <si>
    <t>목포대학교
대학원</t>
    <phoneticPr fontId="18" type="noConversion"/>
  </si>
  <si>
    <t>목포대학교
교육대학원</t>
    <phoneticPr fontId="18" type="noConversion"/>
  </si>
  <si>
    <t>목포대학교
경영행정대학원</t>
    <phoneticPr fontId="18" type="noConversion"/>
  </si>
  <si>
    <t>목포대학교
산업기술대학원</t>
    <phoneticPr fontId="18" type="noConversion"/>
  </si>
  <si>
    <t>목포해양대학교
대학원</t>
    <phoneticPr fontId="18" type="noConversion"/>
  </si>
  <si>
    <t>목포해양대학교                   해양산업대학원</t>
    <phoneticPr fontId="18" type="noConversion"/>
  </si>
  <si>
    <t>주 : 교원수는 전임교원
자료 : 교육부「대학알리미」, 한국교육개발원「취업통계연보」</t>
    <phoneticPr fontId="5" type="noConversion"/>
  </si>
  <si>
    <t>11. 기    타    학    교</t>
    <phoneticPr fontId="18" type="noConversion"/>
  </si>
  <si>
    <t>11. 기    타    학    교 (속)</t>
    <phoneticPr fontId="18" type="noConversion"/>
  </si>
  <si>
    <t>Other Schools</t>
    <phoneticPr fontId="18" type="noConversion"/>
  </si>
  <si>
    <t>Other  Schools (Cont'd)</t>
    <phoneticPr fontId="18" type="noConversion"/>
  </si>
  <si>
    <t>단위 : 개, 명, ㎡</t>
    <phoneticPr fontId="18" type="noConversion"/>
  </si>
  <si>
    <t>연   별</t>
    <phoneticPr fontId="18" type="noConversion"/>
  </si>
  <si>
    <t>학교수</t>
    <phoneticPr fontId="18" type="noConversion"/>
  </si>
  <si>
    <t>학급수</t>
    <phoneticPr fontId="18" type="noConversion"/>
  </si>
  <si>
    <t>학   생   수</t>
  </si>
  <si>
    <t>직원수</t>
    <phoneticPr fontId="5" type="noConversion"/>
  </si>
  <si>
    <t>졸업후현황</t>
    <phoneticPr fontId="5" type="noConversion"/>
  </si>
  <si>
    <t>입학상황</t>
    <phoneticPr fontId="16" type="noConversion"/>
  </si>
  <si>
    <r>
      <t>교지면적</t>
    </r>
    <r>
      <rPr>
        <vertAlign val="superscript"/>
        <sz val="10"/>
        <rFont val="나눔고딕"/>
        <family val="3"/>
        <charset val="129"/>
      </rPr>
      <t>1)</t>
    </r>
    <phoneticPr fontId="16" type="noConversion"/>
  </si>
  <si>
    <t>건물면적</t>
    <phoneticPr fontId="16" type="noConversion"/>
  </si>
  <si>
    <r>
      <t>교실수</t>
    </r>
    <r>
      <rPr>
        <vertAlign val="superscript"/>
        <sz val="10"/>
        <rFont val="나눔고딕"/>
        <family val="3"/>
        <charset val="129"/>
      </rPr>
      <t>2)</t>
    </r>
    <phoneticPr fontId="16" type="noConversion"/>
  </si>
  <si>
    <t>학 교 별</t>
    <phoneticPr fontId="18" type="noConversion"/>
  </si>
  <si>
    <t>The situation after Graduating</t>
    <phoneticPr fontId="16" type="noConversion"/>
  </si>
  <si>
    <t>Year &amp;</t>
    <phoneticPr fontId="18" type="noConversion"/>
  </si>
  <si>
    <t>남</t>
    <phoneticPr fontId="5" type="noConversion"/>
  </si>
  <si>
    <t>진학자</t>
    <phoneticPr fontId="16" type="noConversion"/>
  </si>
  <si>
    <t>Schools</t>
    <phoneticPr fontId="18" type="noConversion"/>
  </si>
  <si>
    <t>Classes</t>
  </si>
  <si>
    <t>Advancement into Higher Schooling</t>
    <phoneticPr fontId="5" type="noConversion"/>
  </si>
  <si>
    <t>Admission of 
Freshmen</t>
    <phoneticPr fontId="5" type="noConversion"/>
  </si>
  <si>
    <t>School site</t>
    <phoneticPr fontId="18" type="noConversion"/>
  </si>
  <si>
    <t>Building area</t>
    <phoneticPr fontId="18" type="noConversion"/>
  </si>
  <si>
    <t>Classrooms</t>
    <phoneticPr fontId="5" type="noConversion"/>
  </si>
  <si>
    <t>고등기술학교</t>
  </si>
  <si>
    <t>고등공민학교</t>
  </si>
  <si>
    <t>방송통신
고등학교</t>
    <phoneticPr fontId="18" type="noConversion"/>
  </si>
  <si>
    <t>산업체
특별학급</t>
    <phoneticPr fontId="18" type="noConversion"/>
  </si>
  <si>
    <t>특 수 학 교
(목포인성학교)</t>
    <phoneticPr fontId="18" type="noConversion"/>
  </si>
  <si>
    <t>특 수 학 교
(목포인성학교)</t>
    <phoneticPr fontId="18" type="noConversion"/>
  </si>
  <si>
    <t>기타</t>
    <phoneticPr fontId="18" type="noConversion"/>
  </si>
  <si>
    <t>주 1)교지면적은 대지와 체육장의 합계임
   2)교실수는 일반, 교과, 특별교실수의 합계임
자료 : 전라남도교육청 「전남교육통계연보」</t>
  </si>
  <si>
    <t>주 1)교지면적은 대지와 체육장의 합계임
   2)교실수는 일반, 교과, 특별교실수의 합계임
자료 : 전라남도교육청 「전남교육통계연보」</t>
    <phoneticPr fontId="18" type="noConversion"/>
  </si>
  <si>
    <t>128(3)</t>
    <phoneticPr fontId="5" type="noConversion"/>
  </si>
  <si>
    <t>14. 공  공  도  서  관</t>
    <phoneticPr fontId="26" type="noConversion"/>
  </si>
  <si>
    <t>Public Libraries</t>
    <phoneticPr fontId="26" type="noConversion"/>
  </si>
  <si>
    <t>단위 : 개, 명, 권, 천원</t>
    <phoneticPr fontId="26" type="noConversion"/>
  </si>
  <si>
    <t>Unit : Number, Person, Volume, 1000won</t>
    <phoneticPr fontId="26" type="noConversion"/>
  </si>
  <si>
    <t>도서관수</t>
  </si>
  <si>
    <t>좌석수</t>
    <phoneticPr fontId="26" type="noConversion"/>
  </si>
  <si>
    <t>자료수</t>
    <phoneticPr fontId="26" type="noConversion"/>
  </si>
  <si>
    <t>도서관</t>
    <phoneticPr fontId="26" type="noConversion"/>
  </si>
  <si>
    <t>자료실</t>
    <phoneticPr fontId="5" type="noConversion"/>
  </si>
  <si>
    <t>연  간</t>
    <phoneticPr fontId="26" type="noConversion"/>
  </si>
  <si>
    <t>직원수</t>
    <phoneticPr fontId="26" type="noConversion"/>
  </si>
  <si>
    <t>예  산</t>
    <phoneticPr fontId="26" type="noConversion"/>
  </si>
  <si>
    <t>방문자수</t>
    <phoneticPr fontId="26" type="noConversion"/>
  </si>
  <si>
    <t>대여책수</t>
    <phoneticPr fontId="26" type="noConversion"/>
  </si>
  <si>
    <t>Number of
 libraries</t>
    <phoneticPr fontId="26" type="noConversion"/>
  </si>
  <si>
    <t>도서</t>
    <phoneticPr fontId="26" type="noConversion"/>
  </si>
  <si>
    <t>비도서</t>
    <phoneticPr fontId="26" type="noConversion"/>
  </si>
  <si>
    <t>연속
간행물(종)</t>
    <phoneticPr fontId="26" type="noConversion"/>
  </si>
  <si>
    <t>Library
visitors</t>
    <phoneticPr fontId="26" type="noConversion"/>
  </si>
  <si>
    <t>Reference library users</t>
    <phoneticPr fontId="5" type="noConversion"/>
  </si>
  <si>
    <t>Annual
books lent</t>
    <phoneticPr fontId="26" type="noConversion"/>
  </si>
  <si>
    <t>Year</t>
    <phoneticPr fontId="26" type="noConversion"/>
  </si>
  <si>
    <t>Seats</t>
  </si>
  <si>
    <t>Book</t>
    <phoneticPr fontId="26" type="noConversion"/>
  </si>
  <si>
    <t>Non-book</t>
    <phoneticPr fontId="26" type="noConversion"/>
  </si>
  <si>
    <t>periodicals</t>
    <phoneticPr fontId="26" type="noConversion"/>
  </si>
  <si>
    <t>Staffs</t>
    <phoneticPr fontId="26" type="noConversion"/>
  </si>
  <si>
    <t>Budget</t>
  </si>
  <si>
    <t>목포시립
도 서 관</t>
    <phoneticPr fontId="78" type="noConversion"/>
  </si>
  <si>
    <t>목포어린이도 서 관</t>
    <phoneticPr fontId="26" type="noConversion"/>
  </si>
  <si>
    <t>목포공공
도 서 관</t>
    <phoneticPr fontId="78" type="noConversion"/>
  </si>
  <si>
    <t>목포영어
도 서 관</t>
    <phoneticPr fontId="78" type="noConversion"/>
  </si>
  <si>
    <t>주 : 2018년 서식 변경으로 '연간 열람책수' 삭제, '자료실 이용자수' 추가</t>
    <phoneticPr fontId="5" type="noConversion"/>
  </si>
  <si>
    <t>자료 : 목포공공도서관, 문화예술과</t>
    <phoneticPr fontId="5" type="noConversion"/>
  </si>
  <si>
    <t>Cultural Heritage</t>
    <phoneticPr fontId="18" type="noConversion"/>
  </si>
  <si>
    <t>단위 : 개</t>
  </si>
  <si>
    <t>Unit : Each</t>
    <phoneticPr fontId="18" type="noConversion"/>
  </si>
  <si>
    <t>총  계</t>
  </si>
  <si>
    <r>
      <t xml:space="preserve">지 정 문 화 재            </t>
    </r>
    <r>
      <rPr>
        <sz val="10"/>
        <rFont val="Arial Narrow"/>
        <family val="2"/>
      </rPr>
      <t>Designated Cultural Heritage</t>
    </r>
    <phoneticPr fontId="18" type="noConversion"/>
  </si>
  <si>
    <r>
      <t xml:space="preserve">국 가 지 정 문 화 제         </t>
    </r>
    <r>
      <rPr>
        <sz val="10"/>
        <rFont val="Arial Narrow"/>
        <family val="2"/>
      </rPr>
      <t>Designated Cultural Heritage</t>
    </r>
    <phoneticPr fontId="18" type="noConversion"/>
  </si>
  <si>
    <t>국  보</t>
    <phoneticPr fontId="5" type="noConversion"/>
  </si>
  <si>
    <t>보  물</t>
    <phoneticPr fontId="5" type="noConversion"/>
  </si>
  <si>
    <t>사  적</t>
    <phoneticPr fontId="5" type="noConversion"/>
  </si>
  <si>
    <t>명  승</t>
    <phoneticPr fontId="5" type="noConversion"/>
  </si>
  <si>
    <t>천  연</t>
    <phoneticPr fontId="18" type="noConversion"/>
  </si>
  <si>
    <t>국가무형
문 화 재</t>
    <phoneticPr fontId="18" type="noConversion"/>
  </si>
  <si>
    <t>기념물</t>
  </si>
  <si>
    <t>Grand</t>
    <phoneticPr fontId="18" type="noConversion"/>
  </si>
  <si>
    <t>National</t>
    <phoneticPr fontId="18" type="noConversion"/>
  </si>
  <si>
    <t xml:space="preserve"> National Intangible cultural heritage</t>
    <phoneticPr fontId="18" type="noConversion"/>
  </si>
  <si>
    <t>Year</t>
    <phoneticPr fontId="18" type="noConversion"/>
  </si>
  <si>
    <t>total</t>
    <phoneticPr fontId="18" type="noConversion"/>
  </si>
  <si>
    <t>Total</t>
    <phoneticPr fontId="18" type="noConversion"/>
  </si>
  <si>
    <t>treasures</t>
    <phoneticPr fontId="18" type="noConversion"/>
  </si>
  <si>
    <t>Treasures</t>
    <phoneticPr fontId="18" type="noConversion"/>
  </si>
  <si>
    <t>Historic site</t>
    <phoneticPr fontId="18" type="noConversion"/>
  </si>
  <si>
    <t xml:space="preserve"> Scenic site</t>
    <phoneticPr fontId="5" type="noConversion"/>
  </si>
  <si>
    <t>monuments</t>
    <phoneticPr fontId="18" type="noConversion"/>
  </si>
  <si>
    <t>연   별</t>
    <phoneticPr fontId="18" type="noConversion"/>
  </si>
  <si>
    <r>
      <t xml:space="preserve">지 정 문 화 재            </t>
    </r>
    <r>
      <rPr>
        <sz val="10"/>
        <rFont val="Arial Narrow"/>
        <family val="2"/>
      </rPr>
      <t>Designated Cultural Heritage</t>
    </r>
    <phoneticPr fontId="18" type="noConversion"/>
  </si>
  <si>
    <t>등록 문화재</t>
    <phoneticPr fontId="18" type="noConversion"/>
  </si>
  <si>
    <t xml:space="preserve">  </t>
    <phoneticPr fontId="5" type="noConversion"/>
  </si>
  <si>
    <t>국가지정문화재</t>
    <phoneticPr fontId="18" type="noConversion"/>
  </si>
  <si>
    <r>
      <t xml:space="preserve">시도지정문화재  </t>
    </r>
    <r>
      <rPr>
        <sz val="10"/>
        <rFont val="Arial Narrow"/>
        <family val="2"/>
      </rPr>
      <t xml:space="preserve">   City/Province-designated Heritage</t>
    </r>
    <phoneticPr fontId="18" type="noConversion"/>
  </si>
  <si>
    <t>문화재자료</t>
    <phoneticPr fontId="18" type="noConversion"/>
  </si>
  <si>
    <t xml:space="preserve">Registered cultural heritage </t>
    <phoneticPr fontId="5" type="noConversion"/>
  </si>
  <si>
    <t>국가민속</t>
    <phoneticPr fontId="18" type="noConversion"/>
  </si>
  <si>
    <t>시도유형</t>
    <phoneticPr fontId="18" type="noConversion"/>
  </si>
  <si>
    <t>시도무형</t>
    <phoneticPr fontId="5" type="noConversion"/>
  </si>
  <si>
    <t>시도</t>
    <phoneticPr fontId="5" type="noConversion"/>
  </si>
  <si>
    <t>시도민속</t>
    <phoneticPr fontId="5" type="noConversion"/>
  </si>
  <si>
    <t>국가등록
문화재</t>
    <phoneticPr fontId="5" type="noConversion"/>
  </si>
  <si>
    <r>
      <t>시도등록
문화재</t>
    </r>
    <r>
      <rPr>
        <vertAlign val="superscript"/>
        <sz val="10"/>
        <rFont val="나눔고딕"/>
        <family val="3"/>
        <charset val="129"/>
      </rPr>
      <t>1)</t>
    </r>
    <phoneticPr fontId="5" type="noConversion"/>
  </si>
  <si>
    <t>문화재</t>
  </si>
  <si>
    <t>기념물</t>
    <phoneticPr fontId="5" type="noConversion"/>
  </si>
  <si>
    <t>문화재</t>
    <phoneticPr fontId="5" type="noConversion"/>
  </si>
  <si>
    <t>National Folklore cultural heritage</t>
    <phoneticPr fontId="18" type="noConversion"/>
  </si>
  <si>
    <t>Tangible
cultural heritage</t>
    <phoneticPr fontId="18" type="noConversion"/>
  </si>
  <si>
    <t>Intangible
cultural heritage</t>
    <phoneticPr fontId="18" type="noConversion"/>
  </si>
  <si>
    <t>Folklore cultural heritage</t>
    <phoneticPr fontId="18" type="noConversion"/>
  </si>
  <si>
    <t>Cultural heritage material</t>
    <phoneticPr fontId="18" type="noConversion"/>
  </si>
  <si>
    <t>State-Registered 
cultural
heritage</t>
    <phoneticPr fontId="5" type="noConversion"/>
  </si>
  <si>
    <t>City/Province-
Registered
cultural
heritage</t>
    <phoneticPr fontId="5" type="noConversion"/>
  </si>
  <si>
    <t>Monuments</t>
    <phoneticPr fontId="18" type="noConversion"/>
  </si>
  <si>
    <t>단위 : 개소, ㎡</t>
  </si>
  <si>
    <t>야구장</t>
  </si>
  <si>
    <t>테니스장</t>
  </si>
  <si>
    <t>요트장</t>
  </si>
  <si>
    <t>조정장</t>
  </si>
  <si>
    <t>카누장</t>
  </si>
  <si>
    <t>빙상장</t>
  </si>
  <si>
    <t>Football</t>
  </si>
  <si>
    <t>hockey</t>
  </si>
  <si>
    <t>Cycle</t>
  </si>
  <si>
    <t xml:space="preserve">Canoe-ing </t>
  </si>
  <si>
    <t>Exercise</t>
  </si>
  <si>
    <t>court</t>
  </si>
  <si>
    <t>field</t>
  </si>
  <si>
    <t>Marina</t>
  </si>
  <si>
    <t>Regatta</t>
  </si>
  <si>
    <t>center</t>
  </si>
  <si>
    <t>Ice rink</t>
  </si>
  <si>
    <t>hall</t>
  </si>
  <si>
    <t>국궁장</t>
  </si>
  <si>
    <t>골프장</t>
  </si>
  <si>
    <t>스키장</t>
  </si>
  <si>
    <t>archery</t>
  </si>
  <si>
    <t>Golf practice</t>
  </si>
  <si>
    <t>Physical training</t>
  </si>
  <si>
    <t>Golf</t>
  </si>
  <si>
    <t xml:space="preserve">Ski </t>
  </si>
  <si>
    <t>Car racing</t>
  </si>
  <si>
    <t>match</t>
  </si>
  <si>
    <t>Pools</t>
  </si>
  <si>
    <t>range</t>
  </si>
  <si>
    <t>course</t>
  </si>
  <si>
    <t>ground</t>
  </si>
  <si>
    <t>track</t>
  </si>
  <si>
    <t>Public Sports Facilities</t>
    <phoneticPr fontId="85" type="noConversion"/>
  </si>
  <si>
    <t>Public Sports Facilities(Cont'd)</t>
    <phoneticPr fontId="85" type="noConversion"/>
  </si>
  <si>
    <t xml:space="preserve">Unit : Place, ㎡ </t>
    <phoneticPr fontId="85" type="noConversion"/>
  </si>
  <si>
    <r>
      <t>공 공 체 육 시 설  </t>
    </r>
    <r>
      <rPr>
        <sz val="10"/>
        <rFont val="Arial Narrow"/>
        <family val="2"/>
      </rPr>
      <t xml:space="preserve"> Public sports facilities</t>
    </r>
    <phoneticPr fontId="5" type="noConversion"/>
  </si>
  <si>
    <r>
      <t xml:space="preserve">신 고 체 육 시 설     </t>
    </r>
    <r>
      <rPr>
        <sz val="10"/>
        <rFont val="Arial Narrow"/>
        <family val="2"/>
      </rPr>
      <t xml:space="preserve">  Reported sports facilities</t>
    </r>
    <phoneticPr fontId="5" type="noConversion"/>
  </si>
  <si>
    <t>연   별</t>
    <phoneticPr fontId="85" type="noConversion"/>
  </si>
  <si>
    <t>육상경기장</t>
    <phoneticPr fontId="85" type="noConversion"/>
  </si>
  <si>
    <t>축구장</t>
    <phoneticPr fontId="85" type="noConversion"/>
  </si>
  <si>
    <t>하키장</t>
    <phoneticPr fontId="85" type="noConversion"/>
  </si>
  <si>
    <t>싸이클경기장</t>
    <phoneticPr fontId="5" type="noConversion"/>
  </si>
  <si>
    <t>씨름장</t>
    <phoneticPr fontId="5" type="noConversion"/>
  </si>
  <si>
    <t>간이운동장</t>
    <phoneticPr fontId="5" type="noConversion"/>
  </si>
  <si>
    <t>체육관</t>
    <phoneticPr fontId="85" type="noConversion"/>
  </si>
  <si>
    <t>승마장</t>
    <phoneticPr fontId="85" type="noConversion"/>
  </si>
  <si>
    <t>종합체육시설</t>
    <phoneticPr fontId="85" type="noConversion"/>
  </si>
  <si>
    <t>수영장</t>
    <phoneticPr fontId="85" type="noConversion"/>
  </si>
  <si>
    <t>체육도장</t>
    <phoneticPr fontId="85" type="noConversion"/>
  </si>
  <si>
    <t>골프연습장</t>
    <phoneticPr fontId="85" type="noConversion"/>
  </si>
  <si>
    <t>baseball</t>
    <phoneticPr fontId="5" type="noConversion"/>
  </si>
  <si>
    <t>tennis</t>
    <phoneticPr fontId="5" type="noConversion"/>
  </si>
  <si>
    <t>Ssireum</t>
    <phoneticPr fontId="5" type="noConversion"/>
  </si>
  <si>
    <t>(동네</t>
    <phoneticPr fontId="5" type="noConversion"/>
  </si>
  <si>
    <t>구기체육관</t>
    <phoneticPr fontId="5" type="noConversion"/>
  </si>
  <si>
    <t>Equestrian</t>
    <phoneticPr fontId="85" type="noConversion"/>
  </si>
  <si>
    <t>Sports</t>
    <phoneticPr fontId="85" type="noConversion"/>
  </si>
  <si>
    <t>Swimming</t>
    <phoneticPr fontId="85" type="noConversion"/>
  </si>
  <si>
    <t>Golf</t>
    <phoneticPr fontId="85" type="noConversion"/>
  </si>
  <si>
    <t>Year</t>
    <phoneticPr fontId="85" type="noConversion"/>
  </si>
  <si>
    <t>Stadum</t>
    <phoneticPr fontId="5" type="noConversion"/>
  </si>
  <si>
    <t>field</t>
    <phoneticPr fontId="5" type="noConversion"/>
  </si>
  <si>
    <t xml:space="preserve"> ground</t>
    <phoneticPr fontId="5" type="noConversion"/>
  </si>
  <si>
    <t xml:space="preserve"> field</t>
    <phoneticPr fontId="5" type="noConversion"/>
  </si>
  <si>
    <t>체육시설)</t>
    <phoneticPr fontId="5" type="noConversion"/>
  </si>
  <si>
    <t xml:space="preserve">Ball game </t>
    <phoneticPr fontId="5" type="noConversion"/>
  </si>
  <si>
    <t>field</t>
    <phoneticPr fontId="85" type="noConversion"/>
  </si>
  <si>
    <t>complex</t>
    <phoneticPr fontId="85" type="noConversion"/>
  </si>
  <si>
    <t>Pools</t>
    <phoneticPr fontId="85" type="noConversion"/>
  </si>
  <si>
    <t>practice range</t>
    <phoneticPr fontId="85" type="noConversion"/>
  </si>
  <si>
    <r>
      <t xml:space="preserve"> </t>
    </r>
    <r>
      <rPr>
        <sz val="10"/>
        <rFont val="나눔고딕"/>
        <family val="3"/>
        <charset val="129"/>
      </rPr>
      <t>등록체육시설</t>
    </r>
    <r>
      <rPr>
        <sz val="10"/>
        <rFont val="Arial Narrow"/>
        <family val="2"/>
      </rPr>
      <t xml:space="preserve"> Registered sports facilities</t>
    </r>
    <phoneticPr fontId="5" type="noConversion"/>
  </si>
  <si>
    <t>전천후
게이트볼장</t>
    <phoneticPr fontId="5" type="noConversion"/>
  </si>
  <si>
    <t>수영장</t>
    <phoneticPr fontId="5" type="noConversion"/>
  </si>
  <si>
    <t>조정카누장</t>
    <phoneticPr fontId="85" type="noConversion"/>
  </si>
  <si>
    <t>체력단련장</t>
    <phoneticPr fontId="85" type="noConversion"/>
  </si>
  <si>
    <t>당구장</t>
    <phoneticPr fontId="85" type="noConversion"/>
  </si>
  <si>
    <t>썰매장</t>
    <phoneticPr fontId="85" type="noConversion"/>
  </si>
  <si>
    <t>무도장</t>
    <phoneticPr fontId="85" type="noConversion"/>
  </si>
  <si>
    <t>무도학원</t>
    <phoneticPr fontId="85" type="noConversion"/>
  </si>
  <si>
    <t>자동차경주장</t>
    <phoneticPr fontId="5" type="noConversion"/>
  </si>
  <si>
    <t>투기체육관</t>
    <phoneticPr fontId="5" type="noConversion"/>
  </si>
  <si>
    <t>생활체육관</t>
    <phoneticPr fontId="85" type="noConversion"/>
  </si>
  <si>
    <t>Swimming</t>
    <phoneticPr fontId="5" type="noConversion"/>
  </si>
  <si>
    <t>Billiard</t>
    <phoneticPr fontId="85" type="noConversion"/>
  </si>
  <si>
    <t>Area for</t>
    <phoneticPr fontId="85" type="noConversion"/>
  </si>
  <si>
    <t>Ball</t>
    <phoneticPr fontId="85" type="noConversion"/>
  </si>
  <si>
    <t>Ballroom</t>
    <phoneticPr fontId="85" type="noConversion"/>
  </si>
  <si>
    <t>Sport for all</t>
    <phoneticPr fontId="5" type="noConversion"/>
  </si>
  <si>
    <t>center</t>
    <phoneticPr fontId="85" type="noConversion"/>
  </si>
  <si>
    <t>room</t>
    <phoneticPr fontId="85" type="noConversion"/>
  </si>
  <si>
    <t>sledding</t>
    <phoneticPr fontId="85" type="noConversion"/>
  </si>
  <si>
    <t>Dancing school</t>
    <phoneticPr fontId="85" type="noConversion"/>
  </si>
  <si>
    <r>
      <t>자료 : 교육체육과, 체육시설관리사무소,</t>
    </r>
    <r>
      <rPr>
        <sz val="9"/>
        <color rgb="FFFF0000"/>
        <rFont val="바탕체"/>
        <family val="1"/>
        <charset val="129"/>
      </rPr>
      <t xml:space="preserve"> </t>
    </r>
    <r>
      <rPr>
        <sz val="9"/>
        <color theme="1"/>
        <rFont val="바탕체"/>
        <family val="1"/>
        <charset val="129"/>
      </rPr>
      <t>해양항만과</t>
    </r>
    <phoneticPr fontId="5" type="noConversion"/>
  </si>
  <si>
    <t>Youth Facilities</t>
    <phoneticPr fontId="5" type="noConversion"/>
  </si>
  <si>
    <t>단위 : 개소,㎡</t>
    <phoneticPr fontId="5" type="noConversion"/>
  </si>
  <si>
    <t>Unit : Place, ㎡</t>
    <phoneticPr fontId="5" type="noConversion"/>
  </si>
  <si>
    <t>합          계</t>
    <phoneticPr fontId="5" type="noConversion"/>
  </si>
  <si>
    <t>수련관</t>
    <phoneticPr fontId="5" type="noConversion"/>
  </si>
  <si>
    <t>문화의집</t>
    <phoneticPr fontId="5" type="noConversion"/>
  </si>
  <si>
    <t>연 별</t>
    <phoneticPr fontId="5" type="noConversion"/>
  </si>
  <si>
    <t>Tatal</t>
    <phoneticPr fontId="5" type="noConversion"/>
  </si>
  <si>
    <t>Training institution</t>
    <phoneticPr fontId="5" type="noConversion"/>
  </si>
  <si>
    <t>Cultural house</t>
    <phoneticPr fontId="5" type="noConversion"/>
  </si>
  <si>
    <t>개소</t>
    <phoneticPr fontId="5" type="noConversion"/>
  </si>
  <si>
    <t>면적</t>
    <phoneticPr fontId="5" type="noConversion"/>
  </si>
  <si>
    <t>Year</t>
    <phoneticPr fontId="5" type="noConversion"/>
  </si>
  <si>
    <t>Places</t>
    <phoneticPr fontId="85" type="noConversion"/>
  </si>
  <si>
    <t>Area</t>
    <phoneticPr fontId="5" type="noConversion"/>
  </si>
  <si>
    <t>수련원</t>
    <phoneticPr fontId="5" type="noConversion"/>
  </si>
  <si>
    <t>야영장</t>
    <phoneticPr fontId="5" type="noConversion"/>
  </si>
  <si>
    <t>유스호스텔</t>
    <phoneticPr fontId="5" type="noConversion"/>
  </si>
  <si>
    <t>특화시설</t>
    <phoneticPr fontId="5" type="noConversion"/>
  </si>
  <si>
    <t>연 별</t>
    <phoneticPr fontId="5" type="noConversion"/>
  </si>
  <si>
    <t>Training center</t>
    <phoneticPr fontId="5" type="noConversion"/>
  </si>
  <si>
    <t>Camp</t>
    <phoneticPr fontId="5" type="noConversion"/>
  </si>
  <si>
    <t>Youth hostel</t>
    <phoneticPr fontId="5" type="noConversion"/>
  </si>
  <si>
    <t>Specialized facilities</t>
    <phoneticPr fontId="5" type="noConversion"/>
  </si>
  <si>
    <t>개소</t>
    <phoneticPr fontId="5" type="noConversion"/>
  </si>
  <si>
    <t>면적</t>
    <phoneticPr fontId="5" type="noConversion"/>
  </si>
  <si>
    <t>Year</t>
    <phoneticPr fontId="5" type="noConversion"/>
  </si>
  <si>
    <t>Places</t>
    <phoneticPr fontId="85" type="noConversion"/>
  </si>
  <si>
    <t>Area</t>
    <phoneticPr fontId="5" type="noConversion"/>
  </si>
  <si>
    <t>주 : 2008년부터 면적 단위 ㎡ 변경(2007년까지 1000㎡)</t>
    <phoneticPr fontId="5" type="noConversion"/>
  </si>
  <si>
    <t>자료 : 여성가족과</t>
    <phoneticPr fontId="5" type="noConversion"/>
  </si>
  <si>
    <t>Mass Media</t>
    <phoneticPr fontId="16" type="noConversion"/>
  </si>
  <si>
    <t>단위 : 개</t>
    <phoneticPr fontId="5" type="noConversion"/>
  </si>
  <si>
    <t>Unit : Number</t>
    <phoneticPr fontId="16" type="noConversion"/>
  </si>
  <si>
    <r>
      <t xml:space="preserve">방   송   사   
</t>
    </r>
    <r>
      <rPr>
        <sz val="10"/>
        <rFont val="Arial Narrow"/>
        <family val="2"/>
      </rPr>
      <t xml:space="preserve"> Broadcasting   stations</t>
    </r>
    <phoneticPr fontId="5" type="noConversion"/>
  </si>
  <si>
    <r>
      <t xml:space="preserve">신   문  사  
</t>
    </r>
    <r>
      <rPr>
        <sz val="10"/>
        <rFont val="Arial Narrow"/>
        <family val="2"/>
      </rPr>
      <t xml:space="preserve"> Newspaper publishers </t>
    </r>
    <phoneticPr fontId="5" type="noConversion"/>
  </si>
  <si>
    <r>
      <t xml:space="preserve">기          타              
</t>
    </r>
    <r>
      <rPr>
        <sz val="10"/>
        <rFont val="Arial Narrow"/>
        <family val="2"/>
      </rPr>
      <t>Others</t>
    </r>
    <phoneticPr fontId="16" type="noConversion"/>
  </si>
  <si>
    <t>연   별</t>
    <phoneticPr fontId="16" type="noConversion"/>
  </si>
  <si>
    <t>T.V</t>
  </si>
  <si>
    <t>라디오</t>
    <phoneticPr fontId="16" type="noConversion"/>
  </si>
  <si>
    <t>일  간</t>
  </si>
  <si>
    <t>주  간</t>
  </si>
  <si>
    <t>종합유선</t>
    <phoneticPr fontId="16" type="noConversion"/>
  </si>
  <si>
    <t>중계유선</t>
  </si>
  <si>
    <t>음악유선</t>
    <phoneticPr fontId="16" type="noConversion"/>
  </si>
  <si>
    <t>기타방송</t>
    <phoneticPr fontId="16" type="noConversion"/>
  </si>
  <si>
    <t>General</t>
    <phoneticPr fontId="16" type="noConversion"/>
  </si>
  <si>
    <t>Relay</t>
    <phoneticPr fontId="16" type="noConversion"/>
  </si>
  <si>
    <t>Music</t>
    <phoneticPr fontId="16" type="noConversion"/>
  </si>
  <si>
    <t>Other</t>
    <phoneticPr fontId="16" type="noConversion"/>
  </si>
  <si>
    <t>Year</t>
    <phoneticPr fontId="16" type="noConversion"/>
  </si>
  <si>
    <t>Television</t>
  </si>
  <si>
    <t>Radio</t>
  </si>
  <si>
    <t>Daily</t>
  </si>
  <si>
    <t>Weekly</t>
  </si>
  <si>
    <t>broadcasting</t>
    <phoneticPr fontId="16" type="noConversion"/>
  </si>
  <si>
    <t>자료 : 공보과</t>
    <phoneticPr fontId="16" type="noConversion"/>
  </si>
  <si>
    <t>15. 문   화   재</t>
    <phoneticPr fontId="18" type="noConversion"/>
  </si>
  <si>
    <t>16. 체     육     시     설</t>
    <phoneticPr fontId="85" type="noConversion"/>
  </si>
  <si>
    <t>16. 체      육      시      설 (속)</t>
    <phoneticPr fontId="85" type="noConversion"/>
  </si>
  <si>
    <t>17. 청 소 년 수 련 시 설</t>
    <phoneticPr fontId="5" type="noConversion"/>
  </si>
  <si>
    <t>18. 언   론   매   체</t>
    <phoneticPr fontId="16" type="noConversion"/>
  </si>
  <si>
    <t>졸업 후 현황</t>
    <phoneticPr fontId="16" type="noConversion"/>
  </si>
  <si>
    <t>주 1) 2021년부터 정원으로 변경(2018년까지 정원수임)</t>
    <phoneticPr fontId="5" type="noConversion"/>
  </si>
  <si>
    <t>일시수용능력인원1)</t>
    <phoneticPr fontId="62" type="noConversion"/>
  </si>
  <si>
    <t>교수학습공간</t>
    <phoneticPr fontId="62" type="noConversion"/>
  </si>
  <si>
    <t>롤러스케이트장</t>
    <phoneticPr fontId="5" type="noConversion"/>
  </si>
  <si>
    <t>사격장</t>
    <phoneticPr fontId="5" type="noConversion"/>
  </si>
  <si>
    <t>33(2)</t>
    <phoneticPr fontId="25" type="noConversion"/>
  </si>
  <si>
    <t>이용자수</t>
    <phoneticPr fontId="5" type="noConversion"/>
  </si>
  <si>
    <t>주1) 문화재보호법 개정('18. 12. 24. 공포, '19. 12. 25. 시행)을 통해 시도등록문화재 도입
자료 : 도시문화재과</t>
    <phoneticPr fontId="5" type="noConversion"/>
  </si>
  <si>
    <t>목포대학교
대학원</t>
  </si>
  <si>
    <t>목포대학교
교육대학원</t>
  </si>
  <si>
    <t>목포대학교
경영행정대학원</t>
  </si>
  <si>
    <t>목포대학교
산업기술대학원</t>
  </si>
  <si>
    <t>주 : 교지는 대지와 체육장의 합계
     건물은 보통 및 특별교실, 관리실, 기타의 합계
     교원수는 전임교원
자료 : 교육부「대학알리미」, 한국교육개발원「취업통계연보」</t>
    <phoneticPr fontId="5" type="noConversion"/>
  </si>
  <si>
    <t>a roller-stake</t>
    <phoneticPr fontId="5" type="noConversion"/>
  </si>
  <si>
    <t>rink</t>
    <phoneticPr fontId="5" type="noConversion"/>
  </si>
  <si>
    <t>shooting range</t>
    <phoneticPr fontId="5" type="noConversion"/>
  </si>
  <si>
    <t>Gateball court</t>
    <phoneticPr fontId="5" type="noConversion"/>
  </si>
  <si>
    <t>목      포
과학대학</t>
    <phoneticPr fontId="26" type="noConversion"/>
  </si>
  <si>
    <t>한국폴리텍V대학(목포기능대학)</t>
    <phoneticPr fontId="18" type="noConversion"/>
  </si>
  <si>
    <t>목 포
대 학 교</t>
    <phoneticPr fontId="18" type="noConversion"/>
  </si>
  <si>
    <t>목포
해양대학교</t>
    <phoneticPr fontId="18" type="noConversion"/>
  </si>
  <si>
    <t>목포
가톨릭대학교</t>
    <phoneticPr fontId="18" type="noConversion"/>
  </si>
  <si>
    <t>126(2)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</si>
</sst>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(* #,##0_);_(* \(#,##0\);_(* &quot;-&quot;_);_(@_)"/>
    <numFmt numFmtId="179" formatCode="_(* #,##0.00_);_(* \(#,##0.00\);_(* &quot;-&quot;??_);_(@_)"/>
    <numFmt numFmtId="180" formatCode="_-* #,##0.0_-;\-* #,##0.0_-;_-* &quot;-&quot;?_-;_-@_-"/>
    <numFmt numFmtId="181" formatCode="#,##0_ "/>
    <numFmt numFmtId="182" formatCode="#,##0_);[Red]\(#,##0\)"/>
    <numFmt numFmtId="183" formatCode="0_ "/>
    <numFmt numFmtId="184" formatCode="0_ ;[Red]\-0\ "/>
    <numFmt numFmtId="185" formatCode="#,##0.0_);[Red]\(#,##0.0\)"/>
    <numFmt numFmtId="186" formatCode="0.0%"/>
    <numFmt numFmtId="187" formatCode="_(&quot;₩&quot;* #,##0_);_(&quot;₩&quot;* \(#,##0\);_(&quot;₩&quot;* &quot;-&quot;_);_(@_)"/>
    <numFmt numFmtId="188" formatCode="0;[Red]0"/>
    <numFmt numFmtId="189" formatCode="#,##0.0_);\(#,##0.0\)"/>
  </numFmts>
  <fonts count="105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sz val="12"/>
      <color indexed="12"/>
      <name val="Times New Roman"/>
      <family val="1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9"/>
      <name val="Times New Roman"/>
      <family val="1"/>
    </font>
    <font>
      <b/>
      <sz val="14"/>
      <name val="바탕체"/>
      <family val="1"/>
      <charset val="129"/>
    </font>
    <font>
      <sz val="10"/>
      <name val="나눔고딕"/>
      <family val="3"/>
      <charset val="129"/>
    </font>
    <font>
      <sz val="12"/>
      <name val="돋움"/>
      <family val="3"/>
      <charset val="129"/>
    </font>
    <font>
      <sz val="10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2"/>
      <name val="굴림"/>
      <family val="3"/>
      <charset val="129"/>
    </font>
    <font>
      <b/>
      <sz val="11"/>
      <name val="Arial Narrow"/>
      <family val="2"/>
    </font>
    <font>
      <b/>
      <sz val="12"/>
      <name val="Times New Roman"/>
      <family val="1"/>
    </font>
    <font>
      <sz val="11"/>
      <name val="나눔고딕"/>
      <family val="3"/>
      <charset val="129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4"/>
      <color indexed="12"/>
      <name val="바탕체"/>
      <family val="1"/>
      <charset val="129"/>
    </font>
    <font>
      <sz val="9"/>
      <name val="맑은 고딕"/>
      <family val="3"/>
      <charset val="129"/>
      <scheme val="minor"/>
    </font>
    <font>
      <vertAlign val="superscript"/>
      <sz val="10"/>
      <name val="나눔고딕"/>
      <family val="3"/>
      <charset val="129"/>
    </font>
    <font>
      <sz val="12"/>
      <name val="Arial Narrow"/>
      <family val="2"/>
    </font>
    <font>
      <sz val="10"/>
      <name val="Times New Roman"/>
      <family val="1"/>
    </font>
    <font>
      <b/>
      <sz val="12"/>
      <name val="Arial Narrow"/>
      <family val="2"/>
    </font>
    <font>
      <b/>
      <sz val="10"/>
      <name val="Times New Roman"/>
      <family val="1"/>
    </font>
    <font>
      <sz val="9"/>
      <name val="나눔고딕"/>
      <family val="3"/>
      <charset val="129"/>
    </font>
    <font>
      <b/>
      <sz val="9"/>
      <name val="바탕체"/>
      <family val="1"/>
      <charset val="129"/>
    </font>
    <font>
      <sz val="5"/>
      <name val="굴림"/>
      <family val="3"/>
      <charset val="129"/>
    </font>
    <font>
      <sz val="11"/>
      <name val="바탕체"/>
      <family val="1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2"/>
      <name val="Courier New"/>
      <family val="3"/>
    </font>
    <font>
      <b/>
      <sz val="12"/>
      <name val="Courier New"/>
      <family val="3"/>
    </font>
    <font>
      <sz val="11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sz val="12"/>
      <color indexed="12"/>
      <name val="맑은 고딕"/>
      <family val="3"/>
      <charset val="129"/>
      <scheme val="major"/>
    </font>
    <font>
      <b/>
      <sz val="14"/>
      <color indexed="12"/>
      <name val="맑은 고딕"/>
      <family val="3"/>
      <charset val="129"/>
      <scheme val="major"/>
    </font>
    <font>
      <sz val="14"/>
      <color indexed="12"/>
      <name val="맑은 고딕"/>
      <family val="3"/>
      <charset val="129"/>
      <scheme val="major"/>
    </font>
    <font>
      <sz val="10"/>
      <name val="Courier New"/>
      <family val="3"/>
    </font>
    <font>
      <b/>
      <sz val="10"/>
      <name val="Courier New"/>
      <family val="3"/>
    </font>
    <font>
      <sz val="10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color indexed="12"/>
      <name val="굴림"/>
      <family val="3"/>
      <charset val="129"/>
    </font>
    <font>
      <sz val="9"/>
      <name val="굴림"/>
      <family val="3"/>
      <charset val="129"/>
    </font>
    <font>
      <b/>
      <sz val="12"/>
      <name val="굴림"/>
      <family val="3"/>
      <charset val="129"/>
    </font>
    <font>
      <b/>
      <sz val="9"/>
      <name val="굴림"/>
      <family val="3"/>
      <charset val="129"/>
    </font>
    <font>
      <sz val="10"/>
      <color indexed="8"/>
      <name val="나눔고딕"/>
      <family val="3"/>
      <charset val="129"/>
    </font>
    <font>
      <b/>
      <sz val="10"/>
      <name val="맑은 고딕"/>
      <family val="3"/>
      <charset val="129"/>
      <scheme val="minor"/>
    </font>
    <font>
      <sz val="10"/>
      <color indexed="8"/>
      <name val="Arial Narrow"/>
      <family val="2"/>
    </font>
    <font>
      <sz val="8"/>
      <name val="굴림"/>
      <family val="3"/>
      <charset val="129"/>
    </font>
    <font>
      <sz val="10"/>
      <name val="돋움"/>
      <family val="3"/>
      <charset val="129"/>
    </font>
    <font>
      <b/>
      <sz val="13"/>
      <name val="굴림"/>
      <family val="3"/>
      <charset val="129"/>
    </font>
    <font>
      <sz val="13"/>
      <name val="굴림"/>
      <family val="3"/>
      <charset val="129"/>
    </font>
    <font>
      <sz val="10"/>
      <name val="돋움체"/>
      <family val="3"/>
      <charset val="129"/>
    </font>
    <font>
      <b/>
      <sz val="11"/>
      <color indexed="8"/>
      <name val="나눔고딕"/>
      <family val="3"/>
      <charset val="129"/>
    </font>
    <font>
      <b/>
      <sz val="12"/>
      <color indexed="8"/>
      <name val="나눔고딕"/>
      <family val="3"/>
      <charset val="129"/>
    </font>
    <font>
      <b/>
      <sz val="12"/>
      <color indexed="8"/>
      <name val="맑은 고딕"/>
      <family val="3"/>
      <charset val="129"/>
      <scheme val="major"/>
    </font>
    <font>
      <b/>
      <sz val="12"/>
      <name val="나눔고딕"/>
      <family val="3"/>
      <charset val="129"/>
    </font>
    <font>
      <b/>
      <sz val="11"/>
      <name val="굴림"/>
      <family val="3"/>
      <charset val="129"/>
    </font>
    <font>
      <sz val="11"/>
      <color indexed="8"/>
      <name val="맑은 고딕"/>
      <family val="3"/>
      <charset val="129"/>
      <scheme val="minor"/>
    </font>
    <font>
      <b/>
      <sz val="11"/>
      <name val="나눔고딕"/>
      <family val="3"/>
      <charset val="129"/>
    </font>
    <font>
      <b/>
      <sz val="12"/>
      <color indexed="8"/>
      <name val="Arial Narrow"/>
      <family val="2"/>
    </font>
    <font>
      <b/>
      <sz val="12"/>
      <name val="맑은 고딕"/>
      <family val="3"/>
      <charset val="129"/>
      <scheme val="minor"/>
    </font>
    <font>
      <b/>
      <sz val="10"/>
      <color indexed="8"/>
      <name val="나눔고딕"/>
      <family val="3"/>
      <charset val="129"/>
    </font>
    <font>
      <sz val="14"/>
      <name val="바탕체"/>
      <family val="1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2"/>
      <color indexed="12"/>
      <name val="굴림"/>
      <family val="3"/>
      <charset val="129"/>
    </font>
    <font>
      <b/>
      <sz val="16"/>
      <color rgb="FF0000FF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6"/>
      <name val="바탕체"/>
      <family val="1"/>
      <charset val="129"/>
    </font>
    <font>
      <sz val="11"/>
      <color theme="1"/>
      <name val="바탕체"/>
      <family val="1"/>
      <charset val="129"/>
    </font>
    <font>
      <sz val="12"/>
      <name val="굴림체"/>
      <family val="3"/>
      <charset val="129"/>
    </font>
    <font>
      <sz val="13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9"/>
      <color rgb="FFFF0000"/>
      <name val="바탕체"/>
      <family val="1"/>
      <charset val="129"/>
    </font>
    <font>
      <sz val="9"/>
      <color theme="1"/>
      <name val="바탕체"/>
      <family val="1"/>
      <charset val="129"/>
    </font>
    <font>
      <sz val="13"/>
      <color indexed="8"/>
      <name val="Arial Narrow"/>
      <family val="2"/>
    </font>
    <font>
      <b/>
      <sz val="13"/>
      <name val="Arial Narrow"/>
      <family val="2"/>
    </font>
    <font>
      <b/>
      <sz val="13"/>
      <color indexed="8"/>
      <name val="Arial Narrow"/>
      <family val="2"/>
    </font>
    <font>
      <b/>
      <sz val="10"/>
      <name val="굴림"/>
      <family val="3"/>
      <charset val="129"/>
    </font>
    <font>
      <vertAlign val="superscript"/>
      <sz val="14"/>
      <color indexed="8"/>
      <name val="나눔고딕"/>
      <family val="3"/>
      <charset val="129"/>
    </font>
    <font>
      <sz val="11"/>
      <color theme="1"/>
      <name val="Arial Narrow"/>
      <family val="2"/>
    </font>
    <font>
      <sz val="11"/>
      <color theme="1"/>
      <name val="나눔고딕"/>
      <family val="3"/>
      <charset val="129"/>
    </font>
    <font>
      <b/>
      <sz val="12"/>
      <color theme="1"/>
      <name val="Arial Narrow"/>
      <family val="2"/>
    </font>
    <font>
      <b/>
      <sz val="11"/>
      <color theme="1"/>
      <name val="나눔고딕"/>
      <family val="3"/>
      <charset val="129"/>
    </font>
    <font>
      <b/>
      <sz val="11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/>
    <xf numFmtId="4" fontId="66" fillId="0" borderId="0" applyNumberFormat="0" applyProtection="0"/>
    <xf numFmtId="0" fontId="3" fillId="0" borderId="0">
      <alignment vertical="center"/>
    </xf>
    <xf numFmtId="0" fontId="4" fillId="0" borderId="0"/>
    <xf numFmtId="0" fontId="2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7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horizontal="center"/>
    </xf>
    <xf numFmtId="0" fontId="12" fillId="0" borderId="0" xfId="0" quotePrefix="1" applyFont="1" applyBorder="1" applyAlignment="1">
      <alignment horizontal="left"/>
    </xf>
    <xf numFmtId="176" fontId="15" fillId="2" borderId="1" xfId="0" quotePrefix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Continuous" vertical="center"/>
    </xf>
    <xf numFmtId="0" fontId="15" fillId="2" borderId="2" xfId="0" applyFont="1" applyFill="1" applyBorder="1" applyAlignment="1">
      <alignment horizontal="centerContinuous" vertical="center"/>
    </xf>
    <xf numFmtId="0" fontId="15" fillId="2" borderId="3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176" fontId="15" fillId="2" borderId="6" xfId="0" quotePrefix="1" applyNumberFormat="1" applyFont="1" applyFill="1" applyBorder="1" applyAlignment="1">
      <alignment horizontal="center" vertical="center"/>
    </xf>
    <xf numFmtId="176" fontId="17" fillId="2" borderId="7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Continuous" vertical="center"/>
    </xf>
    <xf numFmtId="0" fontId="17" fillId="2" borderId="8" xfId="0" applyFont="1" applyFill="1" applyBorder="1" applyAlignment="1">
      <alignment horizontal="centerContinuous" vertical="center"/>
    </xf>
    <xf numFmtId="0" fontId="17" fillId="2" borderId="9" xfId="0" applyFont="1" applyFill="1" applyBorder="1" applyAlignment="1">
      <alignment horizontal="centerContinuous" vertical="center"/>
    </xf>
    <xf numFmtId="0" fontId="15" fillId="2" borderId="8" xfId="0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/>
    </xf>
    <xf numFmtId="177" fontId="17" fillId="2" borderId="6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Continuous" vertical="center"/>
    </xf>
    <xf numFmtId="176" fontId="17" fillId="2" borderId="10" xfId="0" applyNumberFormat="1" applyFont="1" applyFill="1" applyBorder="1" applyAlignment="1">
      <alignment horizontal="center" vertical="center"/>
    </xf>
    <xf numFmtId="176" fontId="17" fillId="2" borderId="9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Continuous" vertical="center"/>
    </xf>
    <xf numFmtId="0" fontId="19" fillId="0" borderId="6" xfId="0" applyNumberFormat="1" applyFont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right" vertical="center" shrinkToFit="1"/>
    </xf>
    <xf numFmtId="178" fontId="19" fillId="0" borderId="7" xfId="0" applyNumberFormat="1" applyFont="1" applyFill="1" applyBorder="1" applyAlignment="1">
      <alignment horizontal="right" vertical="center" shrinkToFit="1"/>
    </xf>
    <xf numFmtId="0" fontId="0" fillId="0" borderId="0" xfId="0" applyFont="1"/>
    <xf numFmtId="178" fontId="20" fillId="3" borderId="0" xfId="0" applyNumberFormat="1" applyFont="1" applyFill="1" applyAlignment="1">
      <alignment horizontal="right" vertical="center"/>
    </xf>
    <xf numFmtId="0" fontId="22" fillId="3" borderId="0" xfId="0" applyFont="1" applyFill="1"/>
    <xf numFmtId="179" fontId="22" fillId="3" borderId="0" xfId="0" applyNumberFormat="1" applyFont="1" applyFill="1"/>
    <xf numFmtId="181" fontId="24" fillId="0" borderId="0" xfId="0" applyNumberFormat="1" applyFont="1" applyFill="1" applyBorder="1" applyAlignment="1">
      <alignment horizontal="right" vertical="center" wrapText="1" shrinkToFit="1"/>
    </xf>
    <xf numFmtId="182" fontId="0" fillId="0" borderId="0" xfId="0" applyNumberFormat="1"/>
    <xf numFmtId="181" fontId="0" fillId="0" borderId="0" xfId="0" applyNumberFormat="1"/>
    <xf numFmtId="0" fontId="0" fillId="0" borderId="0" xfId="0" applyBorder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0" fillId="0" borderId="0" xfId="0" applyAlignment="1">
      <alignment vertical="top"/>
    </xf>
    <xf numFmtId="178" fontId="0" fillId="0" borderId="0" xfId="0" applyNumberFormat="1" applyAlignment="1">
      <alignment horizontal="center"/>
    </xf>
    <xf numFmtId="0" fontId="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28" fillId="0" borderId="0" xfId="0" applyFont="1" applyBorder="1" applyAlignment="1"/>
    <xf numFmtId="0" fontId="13" fillId="0" borderId="0" xfId="0" applyFont="1" applyBorder="1"/>
    <xf numFmtId="0" fontId="15" fillId="2" borderId="0" xfId="0" applyFont="1" applyFill="1" applyBorder="1" applyAlignment="1">
      <alignment horizontal="centerContinuous" vertical="center"/>
    </xf>
    <xf numFmtId="0" fontId="15" fillId="2" borderId="1" xfId="0" applyFont="1" applyFill="1" applyBorder="1" applyAlignment="1">
      <alignment horizontal="center" vertical="center"/>
    </xf>
    <xf numFmtId="0" fontId="30" fillId="0" borderId="6" xfId="0" quotePrefix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right" vertical="center" shrinkToFit="1"/>
    </xf>
    <xf numFmtId="182" fontId="19" fillId="3" borderId="0" xfId="0" applyNumberFormat="1" applyFont="1" applyFill="1" applyBorder="1" applyAlignment="1">
      <alignment vertical="center" shrinkToFit="1"/>
    </xf>
    <xf numFmtId="0" fontId="31" fillId="3" borderId="0" xfId="0" applyFont="1" applyFill="1" applyBorder="1" applyAlignment="1">
      <alignment horizontal="right" vertical="center" shrinkToFit="1"/>
    </xf>
    <xf numFmtId="176" fontId="15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76" fontId="15" fillId="2" borderId="6" xfId="0" applyNumberFormat="1" applyFont="1" applyFill="1" applyBorder="1" applyAlignment="1">
      <alignment horizontal="center" vertical="center"/>
    </xf>
    <xf numFmtId="177" fontId="15" fillId="2" borderId="6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Continuous" vertical="center" wrapText="1"/>
    </xf>
    <xf numFmtId="0" fontId="30" fillId="0" borderId="6" xfId="0" quotePrefix="1" applyFont="1" applyBorder="1" applyAlignment="1">
      <alignment horizontal="center" vertical="center"/>
    </xf>
    <xf numFmtId="0" fontId="31" fillId="0" borderId="0" xfId="0" applyFont="1" applyBorder="1"/>
    <xf numFmtId="178" fontId="19" fillId="3" borderId="7" xfId="0" applyNumberFormat="1" applyFont="1" applyFill="1" applyBorder="1" applyAlignment="1">
      <alignment horizontal="right" vertical="center" shrinkToFit="1"/>
    </xf>
    <xf numFmtId="0" fontId="31" fillId="3" borderId="0" xfId="0" applyFont="1" applyFill="1" applyBorder="1"/>
    <xf numFmtId="0" fontId="0" fillId="0" borderId="0" xfId="0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6" fillId="0" borderId="0" xfId="0" applyFont="1"/>
    <xf numFmtId="0" fontId="26" fillId="0" borderId="0" xfId="0" applyFont="1" applyBorder="1"/>
    <xf numFmtId="0" fontId="26" fillId="0" borderId="0" xfId="0" applyFont="1" applyBorder="1" applyAlignment="1"/>
    <xf numFmtId="0" fontId="12" fillId="0" borderId="0" xfId="0" applyFont="1" applyBorder="1" applyAlignment="1">
      <alignment horizontal="centerContinuous"/>
    </xf>
    <xf numFmtId="0" fontId="17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vertical="center"/>
    </xf>
    <xf numFmtId="0" fontId="15" fillId="2" borderId="12" xfId="0" applyFont="1" applyFill="1" applyBorder="1" applyAlignment="1">
      <alignment horizontal="centerContinuous" vertical="center"/>
    </xf>
    <xf numFmtId="0" fontId="17" fillId="2" borderId="9" xfId="0" applyFont="1" applyFill="1" applyBorder="1" applyAlignment="1">
      <alignment horizontal="center" vertical="top"/>
    </xf>
    <xf numFmtId="176" fontId="17" fillId="2" borderId="10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Continuous" vertical="center"/>
    </xf>
    <xf numFmtId="0" fontId="17" fillId="2" borderId="9" xfId="0" applyFont="1" applyFill="1" applyBorder="1" applyAlignment="1">
      <alignment horizontal="centerContinuous" vertical="top"/>
    </xf>
    <xf numFmtId="0" fontId="30" fillId="0" borderId="6" xfId="0" quotePrefix="1" applyNumberFormat="1" applyFont="1" applyBorder="1" applyAlignment="1">
      <alignment horizontal="center" vertical="center"/>
    </xf>
    <xf numFmtId="0" fontId="30" fillId="0" borderId="6" xfId="0" quotePrefix="1" applyNumberFormat="1" applyFont="1" applyBorder="1" applyAlignment="1">
      <alignment horizontal="center" vertical="center" shrinkToFit="1"/>
    </xf>
    <xf numFmtId="41" fontId="4" fillId="0" borderId="0" xfId="0" applyNumberFormat="1" applyFont="1" applyFill="1" applyBorder="1"/>
    <xf numFmtId="178" fontId="30" fillId="0" borderId="0" xfId="0" applyNumberFormat="1" applyFont="1" applyFill="1" applyBorder="1" applyAlignment="1">
      <alignment horizontal="right" vertical="center" shrinkToFit="1"/>
    </xf>
    <xf numFmtId="178" fontId="30" fillId="0" borderId="7" xfId="0" applyNumberFormat="1" applyFont="1" applyFill="1" applyBorder="1" applyAlignment="1">
      <alignment horizontal="right" vertical="center" shrinkToFit="1"/>
    </xf>
    <xf numFmtId="178" fontId="30" fillId="0" borderId="13" xfId="0" applyNumberFormat="1" applyFont="1" applyFill="1" applyBorder="1" applyAlignment="1">
      <alignment horizontal="right" vertical="center" shrinkToFit="1"/>
    </xf>
    <xf numFmtId="178" fontId="32" fillId="0" borderId="0" xfId="0" applyNumberFormat="1" applyFont="1" applyFill="1" applyBorder="1" applyAlignment="1">
      <alignment horizontal="right" vertical="center" shrinkToFit="1"/>
    </xf>
    <xf numFmtId="41" fontId="22" fillId="0" borderId="0" xfId="0" applyNumberFormat="1" applyFont="1" applyFill="1" applyBorder="1"/>
    <xf numFmtId="183" fontId="36" fillId="0" borderId="0" xfId="0" applyNumberFormat="1" applyFont="1" applyBorder="1" applyAlignment="1" applyProtection="1">
      <alignment horizontal="right" vertical="center" wrapText="1"/>
      <protection locked="0"/>
    </xf>
    <xf numFmtId="0" fontId="36" fillId="0" borderId="0" xfId="0" applyFont="1" applyBorder="1" applyAlignment="1" applyProtection="1">
      <alignment horizontal="right" vertical="center" wrapText="1"/>
      <protection locked="0"/>
    </xf>
    <xf numFmtId="181" fontId="36" fillId="0" borderId="0" xfId="0" applyNumberFormat="1" applyFont="1" applyBorder="1" applyAlignment="1" applyProtection="1">
      <alignment horizontal="right" vertical="center" wrapText="1"/>
      <protection locked="0"/>
    </xf>
    <xf numFmtId="0" fontId="37" fillId="0" borderId="0" xfId="0" applyFont="1"/>
    <xf numFmtId="184" fontId="26" fillId="0" borderId="0" xfId="0" applyNumberFormat="1" applyFont="1" applyFill="1" applyBorder="1" applyAlignment="1">
      <alignment horizontal="right" vertical="center" shrinkToFit="1"/>
    </xf>
    <xf numFmtId="184" fontId="26" fillId="0" borderId="0" xfId="0" applyNumberFormat="1" applyFont="1" applyBorder="1" applyAlignment="1">
      <alignment vertical="center"/>
    </xf>
    <xf numFmtId="41" fontId="26" fillId="0" borderId="0" xfId="0" applyNumberFormat="1" applyFont="1" applyFill="1" applyBorder="1" applyAlignment="1">
      <alignment horizontal="right" vertical="center" shrinkToFit="1"/>
    </xf>
    <xf numFmtId="0" fontId="38" fillId="0" borderId="0" xfId="0" applyFont="1"/>
    <xf numFmtId="38" fontId="38" fillId="0" borderId="0" xfId="0" applyNumberFormat="1" applyFont="1"/>
    <xf numFmtId="0" fontId="38" fillId="0" borderId="0" xfId="0" applyFont="1" applyBorder="1"/>
    <xf numFmtId="0" fontId="39" fillId="0" borderId="0" xfId="0" applyFont="1" applyBorder="1" applyAlignment="1"/>
    <xf numFmtId="0" fontId="27" fillId="0" borderId="0" xfId="0" applyFont="1" applyBorder="1" applyAlignment="1">
      <alignment horizontal="center" vertical="center"/>
    </xf>
    <xf numFmtId="0" fontId="40" fillId="0" borderId="0" xfId="0" applyFont="1" applyAlignment="1"/>
    <xf numFmtId="0" fontId="3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6" fontId="15" fillId="2" borderId="3" xfId="0" applyNumberFormat="1" applyFont="1" applyFill="1" applyBorder="1" applyAlignment="1">
      <alignment horizontal="centerContinuous" vertical="center"/>
    </xf>
    <xf numFmtId="38" fontId="15" fillId="2" borderId="2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shrinkToFit="1"/>
    </xf>
    <xf numFmtId="0" fontId="15" fillId="5" borderId="6" xfId="0" applyFont="1" applyFill="1" applyBorder="1" applyAlignment="1">
      <alignment horizontal="center" vertical="center"/>
    </xf>
    <xf numFmtId="38" fontId="15" fillId="2" borderId="7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Continuous" vertical="center" shrinkToFit="1"/>
    </xf>
    <xf numFmtId="0" fontId="15" fillId="2" borderId="7" xfId="0" applyFont="1" applyFill="1" applyBorder="1" applyAlignment="1">
      <alignment horizontal="centerContinuous" vertical="center" shrinkToFit="1"/>
    </xf>
    <xf numFmtId="176" fontId="15" fillId="2" borderId="7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Continuous" vertical="center" shrinkToFit="1"/>
    </xf>
    <xf numFmtId="0" fontId="17" fillId="2" borderId="9" xfId="0" applyFont="1" applyFill="1" applyBorder="1" applyAlignment="1">
      <alignment horizontal="centerContinuous" vertical="center" shrinkToFit="1"/>
    </xf>
    <xf numFmtId="0" fontId="17" fillId="5" borderId="10" xfId="0" applyFont="1" applyFill="1" applyBorder="1" applyAlignment="1">
      <alignment horizontal="center" vertical="center" wrapText="1"/>
    </xf>
    <xf numFmtId="0" fontId="41" fillId="0" borderId="0" xfId="0" applyFont="1" applyBorder="1"/>
    <xf numFmtId="0" fontId="19" fillId="0" borderId="13" xfId="0" applyNumberFormat="1" applyFont="1" applyBorder="1" applyAlignment="1">
      <alignment horizontal="distributed" vertical="center"/>
    </xf>
    <xf numFmtId="0" fontId="19" fillId="0" borderId="13" xfId="0" applyNumberFormat="1" applyFont="1" applyFill="1" applyBorder="1" applyAlignment="1">
      <alignment horizontal="distributed" vertical="center"/>
    </xf>
    <xf numFmtId="0" fontId="41" fillId="0" borderId="0" xfId="0" applyFont="1" applyFill="1" applyBorder="1"/>
    <xf numFmtId="0" fontId="42" fillId="0" borderId="0" xfId="0" applyFont="1" applyFill="1" applyBorder="1"/>
    <xf numFmtId="0" fontId="12" fillId="0" borderId="3" xfId="0" applyFont="1" applyBorder="1" applyAlignment="1"/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0" applyFont="1"/>
    <xf numFmtId="38" fontId="39" fillId="0" borderId="0" xfId="0" applyNumberFormat="1" applyFont="1"/>
    <xf numFmtId="0" fontId="43" fillId="0" borderId="0" xfId="0" applyFont="1" applyBorder="1" applyAlignment="1"/>
    <xf numFmtId="0" fontId="35" fillId="0" borderId="0" xfId="0" applyFont="1" applyBorder="1" applyAlignment="1">
      <alignment horizontal="centerContinuous"/>
    </xf>
    <xf numFmtId="0" fontId="30" fillId="0" borderId="6" xfId="0" applyNumberFormat="1" applyFont="1" applyBorder="1" applyAlignment="1">
      <alignment horizontal="distributed" vertical="center"/>
    </xf>
    <xf numFmtId="0" fontId="48" fillId="0" borderId="0" xfId="0" applyFont="1" applyBorder="1"/>
    <xf numFmtId="0" fontId="30" fillId="0" borderId="13" xfId="0" applyNumberFormat="1" applyFont="1" applyBorder="1" applyAlignment="1">
      <alignment horizontal="distributed" vertical="center"/>
    </xf>
    <xf numFmtId="0" fontId="30" fillId="0" borderId="13" xfId="0" applyNumberFormat="1" applyFont="1" applyFill="1" applyBorder="1" applyAlignment="1">
      <alignment horizontal="distributed" vertical="center"/>
    </xf>
    <xf numFmtId="0" fontId="48" fillId="0" borderId="0" xfId="0" applyFont="1" applyFill="1" applyBorder="1"/>
    <xf numFmtId="0" fontId="49" fillId="0" borderId="0" xfId="0" applyFont="1" applyFill="1" applyBorder="1"/>
    <xf numFmtId="0" fontId="12" fillId="0" borderId="0" xfId="0" applyFont="1" applyBorder="1" applyAlignment="1"/>
    <xf numFmtId="0" fontId="8" fillId="0" borderId="0" xfId="0" applyFont="1" applyAlignment="1"/>
    <xf numFmtId="0" fontId="11" fillId="0" borderId="0" xfId="0" applyFont="1" applyAlignment="1"/>
    <xf numFmtId="0" fontId="12" fillId="0" borderId="0" xfId="0" applyFont="1" applyBorder="1" applyAlignment="1">
      <alignment horizontal="right"/>
    </xf>
    <xf numFmtId="0" fontId="0" fillId="0" borderId="0" xfId="0" applyBorder="1" applyAlignment="1"/>
    <xf numFmtId="0" fontId="15" fillId="5" borderId="1" xfId="0" applyFont="1" applyFill="1" applyBorder="1" applyAlignment="1">
      <alignment horizontal="center" vertical="center" wrapText="1"/>
    </xf>
    <xf numFmtId="0" fontId="38" fillId="0" borderId="0" xfId="0" applyFont="1" applyFill="1" applyBorder="1"/>
    <xf numFmtId="0" fontId="12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24" fillId="0" borderId="0" xfId="0" applyFont="1"/>
    <xf numFmtId="0" fontId="19" fillId="0" borderId="13" xfId="0" applyNumberFormat="1" applyFont="1" applyBorder="1" applyAlignment="1">
      <alignment horizontal="center" vertical="center"/>
    </xf>
    <xf numFmtId="0" fontId="51" fillId="0" borderId="0" xfId="0" applyFont="1" applyFill="1" applyBorder="1"/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39" fillId="0" borderId="0" xfId="0" applyFont="1" applyBorder="1"/>
    <xf numFmtId="0" fontId="24" fillId="0" borderId="0" xfId="0" applyFont="1" applyBorder="1"/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/>
    </xf>
    <xf numFmtId="0" fontId="56" fillId="0" borderId="0" xfId="0" applyFont="1" applyBorder="1"/>
    <xf numFmtId="0" fontId="15" fillId="2" borderId="6" xfId="0" applyFont="1" applyFill="1" applyBorder="1" applyAlignment="1">
      <alignment horizontal="centerContinuous" vertical="center"/>
    </xf>
    <xf numFmtId="0" fontId="17" fillId="2" borderId="8" xfId="0" applyFont="1" applyFill="1" applyBorder="1" applyAlignment="1">
      <alignment horizontal="centerContinuous" vertical="center" shrinkToFit="1"/>
    </xf>
    <xf numFmtId="0" fontId="17" fillId="2" borderId="11" xfId="0" applyFont="1" applyFill="1" applyBorder="1" applyAlignment="1">
      <alignment horizontal="center" vertical="center" wrapText="1" shrinkToFit="1"/>
    </xf>
    <xf numFmtId="0" fontId="30" fillId="0" borderId="6" xfId="0" applyFont="1" applyBorder="1" applyAlignment="1">
      <alignment horizontal="center" vertical="center"/>
    </xf>
    <xf numFmtId="0" fontId="20" fillId="0" borderId="0" xfId="0" applyFont="1" applyBorder="1"/>
    <xf numFmtId="0" fontId="30" fillId="0" borderId="13" xfId="0" applyFont="1" applyBorder="1" applyAlignment="1">
      <alignment horizontal="center" vertical="center"/>
    </xf>
    <xf numFmtId="0" fontId="20" fillId="0" borderId="0" xfId="0" applyFont="1" applyFill="1" applyBorder="1"/>
    <xf numFmtId="0" fontId="57" fillId="0" borderId="0" xfId="0" applyFont="1" applyFill="1" applyBorder="1"/>
    <xf numFmtId="0" fontId="12" fillId="0" borderId="0" xfId="0" applyFont="1" applyBorder="1" applyAlignment="1">
      <alignment horizontal="left" vertical="center"/>
    </xf>
    <xf numFmtId="0" fontId="50" fillId="0" borderId="0" xfId="0" applyFont="1" applyBorder="1" applyAlignment="1"/>
    <xf numFmtId="0" fontId="24" fillId="0" borderId="0" xfId="0" applyFont="1" applyBorder="1" applyAlignment="1"/>
    <xf numFmtId="0" fontId="39" fillId="0" borderId="0" xfId="0" applyFont="1" applyAlignment="1"/>
    <xf numFmtId="0" fontId="17" fillId="2" borderId="8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wrapText="1" shrinkToFit="1"/>
    </xf>
    <xf numFmtId="0" fontId="17" fillId="2" borderId="9" xfId="0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top"/>
    </xf>
    <xf numFmtId="182" fontId="30" fillId="0" borderId="0" xfId="0" applyNumberFormat="1" applyFont="1" applyFill="1" applyBorder="1" applyAlignment="1">
      <alignment horizontal="right" vertical="center" shrinkToFit="1"/>
    </xf>
    <xf numFmtId="182" fontId="30" fillId="0" borderId="7" xfId="0" applyNumberFormat="1" applyFont="1" applyFill="1" applyBorder="1" applyAlignment="1">
      <alignment horizontal="right" vertical="center" shrinkToFit="1"/>
    </xf>
    <xf numFmtId="182" fontId="30" fillId="0" borderId="13" xfId="0" applyNumberFormat="1" applyFont="1" applyFill="1" applyBorder="1" applyAlignment="1">
      <alignment horizontal="right" vertical="center" shrinkToFit="1"/>
    </xf>
    <xf numFmtId="182" fontId="32" fillId="0" borderId="13" xfId="0" applyNumberFormat="1" applyFont="1" applyFill="1" applyBorder="1" applyAlignment="1">
      <alignment horizontal="right" vertical="center" shrinkToFit="1"/>
    </xf>
    <xf numFmtId="182" fontId="32" fillId="0" borderId="0" xfId="0" applyNumberFormat="1" applyFont="1" applyFill="1" applyBorder="1" applyAlignment="1">
      <alignment horizontal="right" vertical="center" shrinkToFit="1"/>
    </xf>
    <xf numFmtId="0" fontId="50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56" fillId="0" borderId="0" xfId="0" applyFont="1"/>
    <xf numFmtId="0" fontId="15" fillId="5" borderId="6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centerContinuous" vertical="top" wrapText="1"/>
    </xf>
    <xf numFmtId="41" fontId="30" fillId="0" borderId="13" xfId="0" applyNumberFormat="1" applyFont="1" applyFill="1" applyBorder="1" applyAlignment="1">
      <alignment horizontal="right" vertical="center" shrinkToFit="1"/>
    </xf>
    <xf numFmtId="41" fontId="30" fillId="0" borderId="0" xfId="0" applyNumberFormat="1" applyFont="1" applyFill="1" applyBorder="1" applyAlignment="1">
      <alignment horizontal="right" vertical="center" shrinkToFit="1"/>
    </xf>
    <xf numFmtId="41" fontId="30" fillId="0" borderId="7" xfId="0" applyNumberFormat="1" applyFont="1" applyFill="1" applyBorder="1" applyAlignment="1">
      <alignment horizontal="right" vertical="center" shrinkToFit="1"/>
    </xf>
    <xf numFmtId="0" fontId="52" fillId="0" borderId="0" xfId="0" applyFont="1" applyBorder="1" applyAlignment="1"/>
    <xf numFmtId="185" fontId="30" fillId="0" borderId="7" xfId="0" applyNumberFormat="1" applyFont="1" applyFill="1" applyBorder="1" applyAlignment="1">
      <alignment horizontal="right" vertical="center" shrinkToFit="1"/>
    </xf>
    <xf numFmtId="182" fontId="32" fillId="0" borderId="7" xfId="0" applyNumberFormat="1" applyFont="1" applyFill="1" applyBorder="1" applyAlignment="1">
      <alignment horizontal="right" vertical="center" shrinkToFit="1"/>
    </xf>
    <xf numFmtId="0" fontId="56" fillId="0" borderId="0" xfId="0" applyFont="1" applyFill="1" applyBorder="1"/>
    <xf numFmtId="186" fontId="39" fillId="0" borderId="0" xfId="0" applyNumberFormat="1" applyFont="1" applyBorder="1"/>
    <xf numFmtId="0" fontId="15" fillId="2" borderId="3" xfId="0" quotePrefix="1" applyFont="1" applyFill="1" applyBorder="1" applyAlignment="1">
      <alignment horizontal="centerContinuous" vertical="center"/>
    </xf>
    <xf numFmtId="0" fontId="15" fillId="2" borderId="1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Continuous" vertical="center" wrapText="1"/>
    </xf>
    <xf numFmtId="186" fontId="17" fillId="2" borderId="6" xfId="0" applyNumberFormat="1" applyFont="1" applyFill="1" applyBorder="1" applyAlignment="1">
      <alignment horizontal="centerContinuous" vertical="center" wrapText="1" shrinkToFit="1"/>
    </xf>
    <xf numFmtId="0" fontId="30" fillId="0" borderId="6" xfId="0" applyNumberFormat="1" applyFont="1" applyBorder="1" applyAlignment="1">
      <alignment horizontal="center" vertical="center"/>
    </xf>
    <xf numFmtId="178" fontId="60" fillId="0" borderId="0" xfId="0" applyNumberFormat="1" applyFont="1" applyBorder="1" applyAlignment="1">
      <alignment horizontal="right" shrinkToFit="1"/>
    </xf>
    <xf numFmtId="180" fontId="60" fillId="0" borderId="0" xfId="0" applyNumberFormat="1" applyFont="1" applyBorder="1" applyAlignment="1">
      <alignment horizontal="right" shrinkToFit="1"/>
    </xf>
    <xf numFmtId="0" fontId="58" fillId="0" borderId="0" xfId="0" applyFont="1" applyBorder="1" applyAlignment="1"/>
    <xf numFmtId="3" fontId="35" fillId="0" borderId="14" xfId="0" applyNumberFormat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186" fontId="24" fillId="0" borderId="0" xfId="0" applyNumberFormat="1" applyFont="1" applyBorder="1"/>
    <xf numFmtId="0" fontId="59" fillId="2" borderId="1" xfId="0" applyFont="1" applyFill="1" applyBorder="1" applyAlignment="1">
      <alignment vertical="center"/>
    </xf>
    <xf numFmtId="0" fontId="56" fillId="2" borderId="0" xfId="0" applyFont="1" applyFill="1" applyBorder="1"/>
    <xf numFmtId="0" fontId="15" fillId="2" borderId="6" xfId="0" applyFont="1" applyFill="1" applyBorder="1"/>
    <xf numFmtId="0" fontId="56" fillId="2" borderId="0" xfId="0" applyFont="1" applyFill="1" applyBorder="1" applyAlignment="1">
      <alignment vertical="center"/>
    </xf>
    <xf numFmtId="0" fontId="59" fillId="2" borderId="6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59" fillId="2" borderId="1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vertical="center" wrapText="1"/>
    </xf>
    <xf numFmtId="0" fontId="59" fillId="2" borderId="6" xfId="0" applyFont="1" applyFill="1" applyBorder="1" applyAlignment="1">
      <alignment horizontal="center" vertical="center" wrapText="1"/>
    </xf>
    <xf numFmtId="0" fontId="58" fillId="2" borderId="0" xfId="0" applyFont="1" applyFill="1" applyBorder="1"/>
    <xf numFmtId="0" fontId="30" fillId="0" borderId="6" xfId="0" applyFont="1" applyFill="1" applyBorder="1" applyAlignment="1">
      <alignment horizontal="center" vertical="center"/>
    </xf>
    <xf numFmtId="41" fontId="30" fillId="0" borderId="0" xfId="1" applyFont="1" applyFill="1" applyBorder="1" applyAlignment="1">
      <alignment horizontal="right" vertical="center" wrapText="1" shrinkToFit="1"/>
    </xf>
    <xf numFmtId="41" fontId="30" fillId="0" borderId="3" xfId="1" applyFont="1" applyFill="1" applyBorder="1" applyAlignment="1">
      <alignment horizontal="right" vertical="center" wrapText="1" shrinkToFit="1"/>
    </xf>
    <xf numFmtId="41" fontId="30" fillId="0" borderId="7" xfId="1" applyFont="1" applyFill="1" applyBorder="1" applyAlignment="1">
      <alignment horizontal="right" vertical="center" wrapText="1" shrinkToFit="1"/>
    </xf>
    <xf numFmtId="0" fontId="64" fillId="0" borderId="0" xfId="0" applyFont="1" applyFill="1" applyBorder="1"/>
    <xf numFmtId="41" fontId="30" fillId="0" borderId="7" xfId="1" applyFont="1" applyFill="1" applyBorder="1" applyAlignment="1">
      <alignment horizontal="right" vertical="center" wrapText="1"/>
    </xf>
    <xf numFmtId="0" fontId="65" fillId="0" borderId="0" xfId="0" applyFont="1" applyFill="1" applyBorder="1"/>
    <xf numFmtId="0" fontId="64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39" fillId="0" borderId="0" xfId="0" applyFont="1" applyAlignment="1">
      <alignment vertical="top"/>
    </xf>
    <xf numFmtId="0" fontId="39" fillId="0" borderId="0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180" fontId="19" fillId="0" borderId="7" xfId="1" applyNumberFormat="1" applyFont="1" applyFill="1" applyBorder="1" applyAlignment="1">
      <alignment horizontal="right" vertical="center" shrinkToFit="1"/>
    </xf>
    <xf numFmtId="182" fontId="19" fillId="4" borderId="0" xfId="0" applyNumberFormat="1" applyFont="1" applyFill="1" applyBorder="1" applyAlignment="1">
      <alignment vertical="center" shrinkToFit="1"/>
    </xf>
    <xf numFmtId="182" fontId="19" fillId="4" borderId="0" xfId="0" applyNumberFormat="1" applyFont="1" applyFill="1" applyBorder="1" applyAlignment="1">
      <alignment horizontal="right" vertical="center" shrinkToFit="1"/>
    </xf>
    <xf numFmtId="182" fontId="19" fillId="4" borderId="7" xfId="0" applyNumberFormat="1" applyFont="1" applyFill="1" applyBorder="1" applyAlignment="1">
      <alignment horizontal="right" vertical="center" shrinkToFit="1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15" fillId="2" borderId="6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76" fontId="17" fillId="2" borderId="10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 shrinkToFi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76" fontId="17" fillId="2" borderId="10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41" fontId="30" fillId="0" borderId="0" xfId="1" applyFont="1" applyFill="1" applyBorder="1" applyAlignment="1">
      <alignment horizontal="right" vertical="center" shrinkToFit="1"/>
    </xf>
    <xf numFmtId="178" fontId="19" fillId="4" borderId="0" xfId="0" applyNumberFormat="1" applyFont="1" applyFill="1" applyBorder="1" applyAlignment="1">
      <alignment horizontal="right" vertical="center" shrinkToFit="1"/>
    </xf>
    <xf numFmtId="178" fontId="19" fillId="4" borderId="7" xfId="0" applyNumberFormat="1" applyFont="1" applyFill="1" applyBorder="1" applyAlignment="1">
      <alignment horizontal="right" vertical="center" shrinkToFit="1"/>
    </xf>
    <xf numFmtId="41" fontId="30" fillId="0" borderId="7" xfId="1" applyFont="1" applyFill="1" applyBorder="1" applyAlignment="1">
      <alignment horizontal="right" vertical="center" shrinkToFit="1"/>
    </xf>
    <xf numFmtId="41" fontId="30" fillId="0" borderId="13" xfId="1" applyFont="1" applyFill="1" applyBorder="1" applyAlignment="1">
      <alignment horizontal="right" vertical="center" shrinkToFit="1"/>
    </xf>
    <xf numFmtId="182" fontId="19" fillId="3" borderId="0" xfId="0" applyNumberFormat="1" applyFont="1" applyFill="1" applyBorder="1" applyAlignment="1">
      <alignment horizontal="right" vertical="center" shrinkToFit="1"/>
    </xf>
    <xf numFmtId="176" fontId="15" fillId="2" borderId="6" xfId="0" applyNumberFormat="1" applyFont="1" applyFill="1" applyBorder="1" applyAlignment="1">
      <alignment horizontal="center" vertical="center"/>
    </xf>
    <xf numFmtId="176" fontId="17" fillId="2" borderId="6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 shrinkToFit="1"/>
    </xf>
    <xf numFmtId="0" fontId="19" fillId="4" borderId="6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Continuous" vertical="center"/>
    </xf>
    <xf numFmtId="0" fontId="32" fillId="0" borderId="6" xfId="0" quotePrefix="1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186" fontId="17" fillId="2" borderId="6" xfId="0" applyNumberFormat="1" applyFont="1" applyFill="1" applyBorder="1" applyAlignment="1">
      <alignment horizontal="center" wrapText="1"/>
    </xf>
    <xf numFmtId="0" fontId="61" fillId="2" borderId="6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5" fillId="2" borderId="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15" fillId="2" borderId="6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76" fontId="17" fillId="2" borderId="6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82" fontId="19" fillId="3" borderId="0" xfId="0" applyNumberFormat="1" applyFont="1" applyFill="1" applyBorder="1" applyAlignment="1">
      <alignment horizontal="right" vertical="center" shrinkToFit="1"/>
    </xf>
    <xf numFmtId="0" fontId="12" fillId="0" borderId="0" xfId="0" quotePrefix="1" applyFont="1" applyBorder="1" applyAlignment="1">
      <alignment horizontal="left"/>
    </xf>
    <xf numFmtId="0" fontId="12" fillId="0" borderId="0" xfId="0" applyFont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7" fillId="5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7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15" fillId="2" borderId="6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76" fontId="17" fillId="2" borderId="6" xfId="0" applyNumberFormat="1" applyFont="1" applyFill="1" applyBorder="1" applyAlignment="1">
      <alignment horizontal="center" vertical="center"/>
    </xf>
    <xf numFmtId="0" fontId="12" fillId="0" borderId="0" xfId="0" quotePrefix="1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182" fontId="19" fillId="3" borderId="7" xfId="0" applyNumberFormat="1" applyFont="1" applyFill="1" applyBorder="1" applyAlignment="1">
      <alignment horizontal="right" vertical="center" shrinkToFit="1"/>
    </xf>
    <xf numFmtId="0" fontId="33" fillId="4" borderId="0" xfId="0" applyFont="1" applyFill="1" applyBorder="1" applyAlignment="1">
      <alignment horizontal="right" vertical="center" shrinkToFit="1"/>
    </xf>
    <xf numFmtId="0" fontId="32" fillId="4" borderId="10" xfId="0" quotePrefix="1" applyFont="1" applyFill="1" applyBorder="1" applyAlignment="1">
      <alignment horizontal="center" vertical="center"/>
    </xf>
    <xf numFmtId="0" fontId="31" fillId="4" borderId="0" xfId="0" applyFont="1" applyFill="1" applyBorder="1"/>
    <xf numFmtId="41" fontId="0" fillId="0" borderId="0" xfId="0" applyNumberFormat="1" applyFont="1" applyFill="1" applyBorder="1"/>
    <xf numFmtId="0" fontId="32" fillId="4" borderId="6" xfId="0" quotePrefix="1" applyNumberFormat="1" applyFont="1" applyFill="1" applyBorder="1" applyAlignment="1">
      <alignment horizontal="center" vertical="center"/>
    </xf>
    <xf numFmtId="41" fontId="32" fillId="4" borderId="13" xfId="1" applyFont="1" applyFill="1" applyBorder="1" applyAlignment="1">
      <alignment horizontal="right" vertical="center" shrinkToFit="1"/>
    </xf>
    <xf numFmtId="41" fontId="32" fillId="4" borderId="0" xfId="1" applyFont="1" applyFill="1" applyBorder="1" applyAlignment="1">
      <alignment horizontal="right" vertical="center" shrinkToFit="1"/>
    </xf>
    <xf numFmtId="41" fontId="32" fillId="4" borderId="7" xfId="1" applyFont="1" applyFill="1" applyBorder="1" applyAlignment="1">
      <alignment horizontal="right" vertical="center" shrinkToFit="1"/>
    </xf>
    <xf numFmtId="0" fontId="32" fillId="4" borderId="6" xfId="0" quotePrefix="1" applyNumberFormat="1" applyFont="1" applyFill="1" applyBorder="1" applyAlignment="1">
      <alignment horizontal="center" vertical="center" shrinkToFit="1"/>
    </xf>
    <xf numFmtId="0" fontId="67" fillId="4" borderId="6" xfId="0" applyFont="1" applyFill="1" applyBorder="1" applyAlignment="1">
      <alignment horizontal="distributed" vertical="center" wrapText="1"/>
    </xf>
    <xf numFmtId="41" fontId="32" fillId="4" borderId="0" xfId="1" applyFont="1" applyFill="1" applyBorder="1" applyAlignment="1" applyProtection="1">
      <alignment horizontal="right" vertical="center"/>
      <protection locked="0"/>
    </xf>
    <xf numFmtId="41" fontId="32" fillId="4" borderId="7" xfId="1" applyFont="1" applyFill="1" applyBorder="1" applyAlignment="1" applyProtection="1">
      <alignment horizontal="right" vertical="center"/>
      <protection locked="0"/>
    </xf>
    <xf numFmtId="182" fontId="67" fillId="4" borderId="6" xfId="0" applyNumberFormat="1" applyFont="1" applyFill="1" applyBorder="1" applyAlignment="1">
      <alignment horizontal="distributed" vertical="center" shrinkToFit="1"/>
    </xf>
    <xf numFmtId="41" fontId="32" fillId="4" borderId="0" xfId="1" applyFont="1" applyFill="1" applyBorder="1" applyAlignment="1">
      <alignment horizontal="right" vertical="center"/>
    </xf>
    <xf numFmtId="41" fontId="32" fillId="4" borderId="7" xfId="1" applyFont="1" applyFill="1" applyBorder="1" applyAlignment="1">
      <alignment horizontal="right" vertical="center"/>
    </xf>
    <xf numFmtId="0" fontId="67" fillId="4" borderId="10" xfId="0" applyFont="1" applyFill="1" applyBorder="1" applyAlignment="1">
      <alignment horizontal="distributed" vertical="center" wrapText="1"/>
    </xf>
    <xf numFmtId="41" fontId="32" fillId="4" borderId="11" xfId="1" applyFont="1" applyFill="1" applyBorder="1" applyAlignment="1">
      <alignment horizontal="right" vertical="center" shrinkToFit="1"/>
    </xf>
    <xf numFmtId="41" fontId="32" fillId="4" borderId="8" xfId="1" applyFont="1" applyFill="1" applyBorder="1" applyAlignment="1">
      <alignment horizontal="right" vertical="center" shrinkToFit="1"/>
    </xf>
    <xf numFmtId="41" fontId="32" fillId="4" borderId="8" xfId="1" applyFont="1" applyFill="1" applyBorder="1" applyAlignment="1" applyProtection="1">
      <alignment horizontal="right" vertical="center"/>
      <protection locked="0"/>
    </xf>
    <xf numFmtId="41" fontId="32" fillId="4" borderId="9" xfId="1" applyFont="1" applyFill="1" applyBorder="1" applyAlignment="1" applyProtection="1">
      <alignment horizontal="right" vertical="center"/>
      <protection locked="0"/>
    </xf>
    <xf numFmtId="41" fontId="32" fillId="4" borderId="9" xfId="1" applyFont="1" applyFill="1" applyBorder="1" applyAlignment="1">
      <alignment horizontal="right" vertical="center" shrinkToFit="1"/>
    </xf>
    <xf numFmtId="182" fontId="67" fillId="4" borderId="10" xfId="0" applyNumberFormat="1" applyFont="1" applyFill="1" applyBorder="1" applyAlignment="1">
      <alignment horizontal="distributed" vertical="center" shrinkToFit="1"/>
    </xf>
    <xf numFmtId="0" fontId="21" fillId="4" borderId="13" xfId="0" applyNumberFormat="1" applyFont="1" applyFill="1" applyBorder="1" applyAlignment="1">
      <alignment horizontal="distributed" vertical="center"/>
    </xf>
    <xf numFmtId="178" fontId="32" fillId="4" borderId="13" xfId="0" applyNumberFormat="1" applyFont="1" applyFill="1" applyBorder="1" applyAlignment="1">
      <alignment horizontal="right" vertical="center" shrinkToFit="1"/>
    </xf>
    <xf numFmtId="178" fontId="32" fillId="4" borderId="0" xfId="0" applyNumberFormat="1" applyFont="1" applyFill="1" applyBorder="1" applyAlignment="1">
      <alignment horizontal="right" vertical="center" shrinkToFit="1"/>
    </xf>
    <xf numFmtId="178" fontId="32" fillId="4" borderId="7" xfId="0" applyNumberFormat="1" applyFont="1" applyFill="1" applyBorder="1" applyAlignment="1">
      <alignment horizontal="right" vertical="center" shrinkToFit="1"/>
    </xf>
    <xf numFmtId="0" fontId="67" fillId="4" borderId="13" xfId="0" applyFont="1" applyFill="1" applyBorder="1" applyAlignment="1">
      <alignment horizontal="distributed" vertical="center" wrapText="1"/>
    </xf>
    <xf numFmtId="178" fontId="32" fillId="4" borderId="0" xfId="0" applyNumberFormat="1" applyFont="1" applyFill="1" applyBorder="1" applyAlignment="1" applyProtection="1">
      <alignment horizontal="right" vertical="center"/>
      <protection locked="0"/>
    </xf>
    <xf numFmtId="0" fontId="68" fillId="4" borderId="13" xfId="0" applyFont="1" applyFill="1" applyBorder="1" applyAlignment="1">
      <alignment horizontal="distributed" vertical="center" wrapText="1"/>
    </xf>
    <xf numFmtId="178" fontId="32" fillId="4" borderId="13" xfId="0" applyNumberFormat="1" applyFont="1" applyFill="1" applyBorder="1" applyAlignment="1" applyProtection="1">
      <alignment horizontal="right" vertical="center"/>
      <protection locked="0"/>
    </xf>
    <xf numFmtId="178" fontId="32" fillId="4" borderId="7" xfId="0" applyNumberFormat="1" applyFont="1" applyFill="1" applyBorder="1" applyAlignment="1" applyProtection="1">
      <alignment horizontal="right" vertical="center"/>
      <protection locked="0"/>
    </xf>
    <xf numFmtId="0" fontId="67" fillId="4" borderId="13" xfId="0" applyFont="1" applyFill="1" applyBorder="1" applyAlignment="1">
      <alignment horizontal="distributed" vertical="center"/>
    </xf>
    <xf numFmtId="0" fontId="68" fillId="4" borderId="13" xfId="0" applyFont="1" applyFill="1" applyBorder="1" applyAlignment="1">
      <alignment horizontal="distributed" vertical="center"/>
    </xf>
    <xf numFmtId="0" fontId="67" fillId="4" borderId="11" xfId="0" applyFont="1" applyFill="1" applyBorder="1" applyAlignment="1">
      <alignment horizontal="distributed" vertical="center"/>
    </xf>
    <xf numFmtId="178" fontId="32" fillId="4" borderId="11" xfId="0" applyNumberFormat="1" applyFont="1" applyFill="1" applyBorder="1" applyAlignment="1">
      <alignment horizontal="right" vertical="center" shrinkToFit="1"/>
    </xf>
    <xf numFmtId="178" fontId="32" fillId="4" borderId="8" xfId="0" applyNumberFormat="1" applyFont="1" applyFill="1" applyBorder="1" applyAlignment="1" applyProtection="1">
      <alignment horizontal="right" vertical="center"/>
      <protection locked="0"/>
    </xf>
    <xf numFmtId="178" fontId="32" fillId="4" borderId="8" xfId="0" applyNumberFormat="1" applyFont="1" applyFill="1" applyBorder="1" applyAlignment="1">
      <alignment horizontal="right" vertical="center" shrinkToFit="1"/>
    </xf>
    <xf numFmtId="178" fontId="32" fillId="4" borderId="9" xfId="0" applyNumberFormat="1" applyFont="1" applyFill="1" applyBorder="1" applyAlignment="1">
      <alignment horizontal="right" vertical="center" shrinkToFit="1"/>
    </xf>
    <xf numFmtId="0" fontId="68" fillId="4" borderId="11" xfId="0" applyFont="1" applyFill="1" applyBorder="1" applyAlignment="1">
      <alignment horizontal="distributed" vertical="center"/>
    </xf>
    <xf numFmtId="178" fontId="32" fillId="4" borderId="11" xfId="0" applyNumberFormat="1" applyFont="1" applyFill="1" applyBorder="1" applyAlignment="1" applyProtection="1">
      <alignment horizontal="right" vertical="center"/>
      <protection locked="0"/>
    </xf>
    <xf numFmtId="0" fontId="30" fillId="0" borderId="6" xfId="0" applyNumberFormat="1" applyFont="1" applyFill="1" applyBorder="1" applyAlignment="1">
      <alignment horizontal="distributed" vertical="center"/>
    </xf>
    <xf numFmtId="0" fontId="32" fillId="4" borderId="6" xfId="0" applyNumberFormat="1" applyFont="1" applyFill="1" applyBorder="1" applyAlignment="1">
      <alignment horizontal="distributed" vertical="center"/>
    </xf>
    <xf numFmtId="0" fontId="69" fillId="4" borderId="6" xfId="0" applyFont="1" applyFill="1" applyBorder="1" applyAlignment="1">
      <alignment horizontal="distributed" vertical="center" wrapText="1"/>
    </xf>
    <xf numFmtId="0" fontId="69" fillId="4" borderId="10" xfId="0" applyFont="1" applyFill="1" applyBorder="1" applyAlignment="1">
      <alignment horizontal="distributed" vertical="center" wrapText="1"/>
    </xf>
    <xf numFmtId="178" fontId="32" fillId="4" borderId="9" xfId="0" applyNumberFormat="1" applyFont="1" applyFill="1" applyBorder="1" applyAlignment="1" applyProtection="1">
      <alignment horizontal="right" vertical="center"/>
      <protection locked="0"/>
    </xf>
    <xf numFmtId="0" fontId="32" fillId="4" borderId="13" xfId="0" applyNumberFormat="1" applyFont="1" applyFill="1" applyBorder="1" applyAlignment="1">
      <alignment horizontal="distributed" vertical="center"/>
    </xf>
    <xf numFmtId="0" fontId="68" fillId="4" borderId="11" xfId="0" applyFont="1" applyFill="1" applyBorder="1" applyAlignment="1">
      <alignment horizontal="distributed" vertical="center" wrapText="1"/>
    </xf>
    <xf numFmtId="0" fontId="21" fillId="4" borderId="13" xfId="0" applyNumberFormat="1" applyFont="1" applyFill="1" applyBorder="1" applyAlignment="1">
      <alignment horizontal="center" vertical="center"/>
    </xf>
    <xf numFmtId="0" fontId="67" fillId="4" borderId="11" xfId="0" applyFont="1" applyFill="1" applyBorder="1" applyAlignment="1">
      <alignment horizontal="distributed" vertical="center" wrapText="1"/>
    </xf>
    <xf numFmtId="0" fontId="32" fillId="4" borderId="13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70" fillId="4" borderId="11" xfId="0" applyFont="1" applyFill="1" applyBorder="1" applyAlignment="1">
      <alignment horizontal="center" vertical="center" wrapText="1"/>
    </xf>
    <xf numFmtId="0" fontId="70" fillId="4" borderId="10" xfId="0" applyFont="1" applyFill="1" applyBorder="1" applyAlignment="1">
      <alignment horizontal="center" vertical="center" wrapText="1"/>
    </xf>
    <xf numFmtId="0" fontId="68" fillId="4" borderId="13" xfId="0" applyFont="1" applyFill="1" applyBorder="1" applyAlignment="1">
      <alignment horizontal="center" vertical="center" wrapText="1"/>
    </xf>
    <xf numFmtId="0" fontId="68" fillId="4" borderId="11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/>
    </xf>
    <xf numFmtId="41" fontId="32" fillId="4" borderId="8" xfId="1" applyFont="1" applyFill="1" applyBorder="1" applyAlignment="1">
      <alignment horizontal="right" vertical="center" wrapText="1" shrinkToFit="1"/>
    </xf>
    <xf numFmtId="0" fontId="64" fillId="4" borderId="0" xfId="0" applyFont="1" applyFill="1" applyBorder="1"/>
    <xf numFmtId="0" fontId="64" fillId="4" borderId="0" xfId="0" applyFont="1" applyFill="1" applyBorder="1" applyAlignment="1">
      <alignment vertical="center"/>
    </xf>
    <xf numFmtId="0" fontId="6" fillId="0" borderId="0" xfId="0" applyFont="1" applyBorder="1"/>
    <xf numFmtId="0" fontId="24" fillId="0" borderId="16" xfId="0" applyFont="1" applyBorder="1" applyAlignment="1">
      <alignment vertical="center"/>
    </xf>
    <xf numFmtId="0" fontId="71" fillId="0" borderId="0" xfId="0" applyFont="1" applyFill="1" applyBorder="1" applyAlignment="1">
      <alignment vertical="center"/>
    </xf>
    <xf numFmtId="0" fontId="71" fillId="0" borderId="16" xfId="0" applyFont="1" applyFill="1" applyBorder="1" applyAlignment="1">
      <alignment vertical="center"/>
    </xf>
    <xf numFmtId="0" fontId="24" fillId="0" borderId="16" xfId="0" applyFont="1" applyBorder="1"/>
    <xf numFmtId="3" fontId="20" fillId="0" borderId="0" xfId="0" applyNumberFormat="1" applyFont="1" applyBorder="1"/>
    <xf numFmtId="0" fontId="12" fillId="0" borderId="0" xfId="0" applyFont="1" applyBorder="1" applyAlignment="1" applyProtection="1">
      <alignment horizontal="right"/>
      <protection locked="0"/>
    </xf>
    <xf numFmtId="177" fontId="15" fillId="2" borderId="1" xfId="0" applyNumberFormat="1" applyFont="1" applyFill="1" applyBorder="1" applyAlignment="1">
      <alignment horizontal="centerContinuous" vertical="center"/>
    </xf>
    <xf numFmtId="0" fontId="56" fillId="0" borderId="0" xfId="0" applyFont="1" applyBorder="1" applyAlignment="1">
      <alignment vertical="center"/>
    </xf>
    <xf numFmtId="177" fontId="15" fillId="2" borderId="6" xfId="0" applyNumberFormat="1" applyFont="1" applyFill="1" applyBorder="1" applyAlignment="1">
      <alignment horizontal="centerContinuous" vertical="center"/>
    </xf>
    <xf numFmtId="177" fontId="17" fillId="2" borderId="6" xfId="0" applyNumberFormat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horizontal="centerContinuous" vertical="center" wrapText="1"/>
    </xf>
    <xf numFmtId="0" fontId="30" fillId="0" borderId="6" xfId="0" applyFont="1" applyBorder="1" applyAlignment="1">
      <alignment horizontal="center" vertical="center" wrapText="1"/>
    </xf>
    <xf numFmtId="182" fontId="30" fillId="0" borderId="0" xfId="0" applyNumberFormat="1" applyFont="1" applyFill="1" applyBorder="1" applyAlignment="1">
      <alignment horizontal="right" vertical="center" wrapText="1" shrinkToFit="1"/>
    </xf>
    <xf numFmtId="0" fontId="58" fillId="0" borderId="0" xfId="0" applyFont="1" applyFill="1" applyBorder="1" applyAlignment="1">
      <alignment vertical="center"/>
    </xf>
    <xf numFmtId="182" fontId="6" fillId="3" borderId="0" xfId="0" applyNumberFormat="1" applyFont="1" applyFill="1" applyBorder="1" applyAlignment="1" applyProtection="1">
      <alignment horizontal="right" vertical="center" shrinkToFit="1"/>
      <protection locked="0"/>
    </xf>
    <xf numFmtId="0" fontId="56" fillId="0" borderId="8" xfId="0" applyFont="1" applyBorder="1" applyAlignment="1">
      <alignment vertical="center"/>
    </xf>
    <xf numFmtId="0" fontId="28" fillId="0" borderId="0" xfId="0" applyFont="1"/>
    <xf numFmtId="3" fontId="39" fillId="0" borderId="0" xfId="0" applyNumberFormat="1" applyFont="1" applyBorder="1"/>
    <xf numFmtId="3" fontId="24" fillId="0" borderId="0" xfId="0" applyNumberFormat="1" applyFont="1" applyBorder="1"/>
    <xf numFmtId="0" fontId="52" fillId="0" borderId="0" xfId="0" quotePrefix="1" applyFont="1" applyBorder="1" applyAlignment="1">
      <alignment horizontal="left"/>
    </xf>
    <xf numFmtId="177" fontId="15" fillId="2" borderId="1" xfId="0" quotePrefix="1" applyNumberFormat="1" applyFont="1" applyFill="1" applyBorder="1" applyAlignment="1">
      <alignment horizontal="center" vertical="center"/>
    </xf>
    <xf numFmtId="177" fontId="15" fillId="2" borderId="6" xfId="0" quotePrefix="1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Continuous" vertical="center" wrapText="1"/>
    </xf>
    <xf numFmtId="0" fontId="17" fillId="2" borderId="8" xfId="0" applyFont="1" applyFill="1" applyBorder="1" applyAlignment="1">
      <alignment horizontal="centerContinuous" vertical="center" wrapText="1"/>
    </xf>
    <xf numFmtId="0" fontId="17" fillId="2" borderId="7" xfId="0" applyFont="1" applyFill="1" applyBorder="1" applyAlignment="1">
      <alignment horizontal="center" wrapText="1"/>
    </xf>
    <xf numFmtId="177" fontId="17" fillId="2" borderId="6" xfId="0" quotePrefix="1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Continuous" vertical="center" shrinkToFit="1"/>
    </xf>
    <xf numFmtId="0" fontId="17" fillId="2" borderId="6" xfId="0" applyFont="1" applyFill="1" applyBorder="1" applyAlignment="1">
      <alignment horizontal="centerContinuous" vertical="center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Continuous" vertical="center" shrinkToFit="1"/>
    </xf>
    <xf numFmtId="0" fontId="15" fillId="2" borderId="6" xfId="0" applyFont="1" applyFill="1" applyBorder="1" applyAlignment="1">
      <alignment vertical="top" shrinkToFit="1"/>
    </xf>
    <xf numFmtId="177" fontId="17" fillId="2" borderId="10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vertical="center" wrapText="1" shrinkToFit="1"/>
    </xf>
    <xf numFmtId="0" fontId="56" fillId="0" borderId="0" xfId="0" applyFont="1" applyBorder="1" applyAlignment="1">
      <alignment horizontal="right"/>
    </xf>
    <xf numFmtId="3" fontId="56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0" fillId="0" borderId="0" xfId="0" applyFont="1"/>
    <xf numFmtId="0" fontId="17" fillId="2" borderId="0" xfId="0" applyFont="1" applyFill="1" applyBorder="1" applyAlignment="1">
      <alignment horizontal="centerContinuous" vertical="center" wrapText="1"/>
    </xf>
    <xf numFmtId="3" fontId="56" fillId="0" borderId="0" xfId="0" applyNumberFormat="1" applyFont="1" applyBorder="1"/>
    <xf numFmtId="3" fontId="56" fillId="0" borderId="16" xfId="0" applyNumberFormat="1" applyFont="1" applyBorder="1"/>
    <xf numFmtId="3" fontId="56" fillId="0" borderId="0" xfId="0" applyNumberFormat="1" applyFont="1" applyFill="1" applyBorder="1"/>
    <xf numFmtId="3" fontId="56" fillId="0" borderId="16" xfId="0" applyNumberFormat="1" applyFont="1" applyFill="1" applyBorder="1"/>
    <xf numFmtId="3" fontId="58" fillId="0" borderId="0" xfId="0" applyNumberFormat="1" applyFont="1" applyFill="1" applyBorder="1"/>
    <xf numFmtId="3" fontId="58" fillId="0" borderId="16" xfId="0" applyNumberFormat="1" applyFont="1" applyFill="1" applyBorder="1"/>
    <xf numFmtId="0" fontId="56" fillId="0" borderId="16" xfId="0" applyFont="1" applyBorder="1"/>
    <xf numFmtId="0" fontId="72" fillId="0" borderId="11" xfId="0" applyFont="1" applyBorder="1" applyAlignment="1">
      <alignment horizontal="distributed" vertical="center" wrapText="1"/>
    </xf>
    <xf numFmtId="178" fontId="6" fillId="0" borderId="11" xfId="0" applyNumberFormat="1" applyFont="1" applyBorder="1" applyAlignment="1">
      <alignment horizontal="right" vertical="center" shrinkToFit="1"/>
    </xf>
    <xf numFmtId="178" fontId="6" fillId="0" borderId="8" xfId="0" applyNumberFormat="1" applyFont="1" applyBorder="1" applyAlignment="1">
      <alignment horizontal="right" vertical="center" shrinkToFit="1"/>
    </xf>
    <xf numFmtId="178" fontId="6" fillId="0" borderId="9" xfId="0" applyNumberFormat="1" applyFont="1" applyBorder="1" applyAlignment="1">
      <alignment horizontal="right" vertical="center" shrinkToFit="1"/>
    </xf>
    <xf numFmtId="0" fontId="56" fillId="0" borderId="0" xfId="0" applyFont="1" applyBorder="1" applyAlignment="1"/>
    <xf numFmtId="0" fontId="6" fillId="0" borderId="0" xfId="0" applyFont="1"/>
    <xf numFmtId="0" fontId="24" fillId="0" borderId="0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0" fontId="73" fillId="0" borderId="6" xfId="0" applyFont="1" applyBorder="1" applyAlignment="1">
      <alignment horizontal="centerContinuous" vertical="center" wrapText="1"/>
    </xf>
    <xf numFmtId="0" fontId="73" fillId="0" borderId="10" xfId="0" applyFont="1" applyBorder="1" applyAlignment="1">
      <alignment horizontal="centerContinuous" vertical="center" wrapText="1"/>
    </xf>
    <xf numFmtId="0" fontId="56" fillId="0" borderId="0" xfId="0" applyFont="1" applyFill="1" applyBorder="1" applyAlignment="1">
      <alignment vertical="center"/>
    </xf>
    <xf numFmtId="3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73" fillId="0" borderId="6" xfId="0" applyFont="1" applyBorder="1" applyAlignment="1">
      <alignment horizontal="distributed" vertical="center" wrapText="1" shrinkToFit="1"/>
    </xf>
    <xf numFmtId="41" fontId="32" fillId="0" borderId="0" xfId="0" applyNumberFormat="1" applyFont="1" applyFill="1" applyBorder="1" applyAlignment="1" applyProtection="1">
      <alignment horizontal="right" vertical="center" shrinkToFit="1"/>
      <protection locked="0"/>
    </xf>
    <xf numFmtId="182" fontId="74" fillId="0" borderId="0" xfId="0" applyNumberFormat="1" applyFont="1" applyFill="1" applyBorder="1" applyAlignment="1">
      <alignment horizontal="right" vertical="center" shrinkToFit="1"/>
    </xf>
    <xf numFmtId="0" fontId="73" fillId="0" borderId="10" xfId="0" applyFont="1" applyBorder="1" applyAlignment="1">
      <alignment horizontal="distributed" vertical="center" wrapText="1" shrinkToFit="1"/>
    </xf>
    <xf numFmtId="0" fontId="70" fillId="0" borderId="6" xfId="0" applyNumberFormat="1" applyFont="1" applyFill="1" applyBorder="1" applyAlignment="1">
      <alignment horizontal="distributed" vertical="center" wrapText="1" shrinkToFit="1"/>
    </xf>
    <xf numFmtId="182" fontId="32" fillId="0" borderId="0" xfId="0" quotePrefix="1" applyNumberFormat="1" applyFont="1" applyFill="1" applyBorder="1" applyAlignment="1">
      <alignment horizontal="right" vertical="center" shrinkToFit="1"/>
    </xf>
    <xf numFmtId="182" fontId="32" fillId="0" borderId="7" xfId="0" quotePrefix="1" applyNumberFormat="1" applyFont="1" applyFill="1" applyBorder="1" applyAlignment="1">
      <alignment horizontal="right" vertical="center" shrinkToFit="1"/>
    </xf>
    <xf numFmtId="178" fontId="32" fillId="0" borderId="7" xfId="0" applyNumberFormat="1" applyFont="1" applyFill="1" applyBorder="1" applyAlignment="1" applyProtection="1">
      <alignment horizontal="right" vertical="center" shrinkToFit="1"/>
    </xf>
    <xf numFmtId="0" fontId="70" fillId="0" borderId="6" xfId="0" applyNumberFormat="1" applyFont="1" applyBorder="1" applyAlignment="1">
      <alignment horizontal="distributed" vertical="center" wrapText="1" shrinkToFit="1"/>
    </xf>
    <xf numFmtId="182" fontId="32" fillId="0" borderId="0" xfId="0" applyNumberFormat="1" applyFont="1" applyFill="1" applyBorder="1" applyAlignment="1" applyProtection="1">
      <alignment horizontal="right" vertical="center" shrinkToFit="1"/>
    </xf>
    <xf numFmtId="178" fontId="32" fillId="0" borderId="0" xfId="0" applyNumberFormat="1" applyFont="1" applyFill="1" applyBorder="1" applyAlignment="1" applyProtection="1">
      <alignment horizontal="right" vertical="center" shrinkToFit="1"/>
    </xf>
    <xf numFmtId="182" fontId="74" fillId="0" borderId="13" xfId="0" applyNumberFormat="1" applyFont="1" applyFill="1" applyBorder="1" applyAlignment="1">
      <alignment horizontal="right" vertical="center" shrinkToFit="1"/>
    </xf>
    <xf numFmtId="182" fontId="74" fillId="0" borderId="7" xfId="0" applyNumberFormat="1" applyFont="1" applyFill="1" applyBorder="1" applyAlignment="1">
      <alignment horizontal="right" vertical="center" shrinkToFit="1"/>
    </xf>
    <xf numFmtId="0" fontId="70" fillId="0" borderId="10" xfId="0" applyNumberFormat="1" applyFont="1" applyFill="1" applyBorder="1" applyAlignment="1">
      <alignment horizontal="distributed" vertical="center" shrinkToFit="1"/>
    </xf>
    <xf numFmtId="182" fontId="74" fillId="0" borderId="11" xfId="0" applyNumberFormat="1" applyFont="1" applyFill="1" applyBorder="1" applyAlignment="1">
      <alignment horizontal="right" vertical="center" shrinkToFit="1"/>
    </xf>
    <xf numFmtId="182" fontId="74" fillId="0" borderId="8" xfId="0" applyNumberFormat="1" applyFont="1" applyFill="1" applyBorder="1" applyAlignment="1">
      <alignment horizontal="right" vertical="center" shrinkToFit="1"/>
    </xf>
    <xf numFmtId="178" fontId="74" fillId="0" borderId="8" xfId="0" applyNumberFormat="1" applyFont="1" applyFill="1" applyBorder="1" applyAlignment="1">
      <alignment horizontal="right" vertical="center" shrinkToFit="1"/>
    </xf>
    <xf numFmtId="178" fontId="74" fillId="0" borderId="9" xfId="0" applyNumberFormat="1" applyFont="1" applyFill="1" applyBorder="1" applyAlignment="1">
      <alignment horizontal="right" vertical="center" shrinkToFit="1"/>
    </xf>
    <xf numFmtId="182" fontId="32" fillId="0" borderId="8" xfId="0" applyNumberFormat="1" applyFont="1" applyFill="1" applyBorder="1" applyAlignment="1">
      <alignment horizontal="right" vertical="center" shrinkToFit="1"/>
    </xf>
    <xf numFmtId="178" fontId="32" fillId="0" borderId="9" xfId="0" applyNumberFormat="1" applyFont="1" applyFill="1" applyBorder="1" applyAlignment="1">
      <alignment horizontal="right" vertical="center" shrinkToFit="1"/>
    </xf>
    <xf numFmtId="178" fontId="30" fillId="0" borderId="3" xfId="0" applyNumberFormat="1" applyFont="1" applyFill="1" applyBorder="1" applyAlignment="1">
      <alignment horizontal="right" vertical="center" shrinkToFit="1"/>
    </xf>
    <xf numFmtId="0" fontId="67" fillId="0" borderId="6" xfId="0" applyFont="1" applyBorder="1" applyAlignment="1">
      <alignment horizontal="distributed" vertical="center" wrapText="1"/>
    </xf>
    <xf numFmtId="178" fontId="75" fillId="0" borderId="0" xfId="0" applyNumberFormat="1" applyFont="1" applyBorder="1" applyAlignment="1">
      <alignment horizontal="right" vertical="center" shrinkToFit="1"/>
    </xf>
    <xf numFmtId="178" fontId="75" fillId="0" borderId="0" xfId="0" applyNumberFormat="1" applyFont="1" applyFill="1" applyBorder="1" applyAlignment="1">
      <alignment horizontal="right" vertical="center" shrinkToFit="1"/>
    </xf>
    <xf numFmtId="178" fontId="75" fillId="0" borderId="7" xfId="0" applyNumberFormat="1" applyFont="1" applyBorder="1" applyAlignment="1">
      <alignment horizontal="right" vertical="center" shrinkToFit="1"/>
    </xf>
    <xf numFmtId="178" fontId="75" fillId="0" borderId="0" xfId="0" applyNumberFormat="1" applyFont="1" applyBorder="1" applyAlignment="1">
      <alignment horizontal="center" vertical="center" shrinkToFit="1"/>
    </xf>
    <xf numFmtId="0" fontId="76" fillId="0" borderId="10" xfId="0" applyFont="1" applyBorder="1" applyAlignment="1">
      <alignment horizontal="distributed" vertical="center" wrapText="1"/>
    </xf>
    <xf numFmtId="0" fontId="23" fillId="4" borderId="6" xfId="0" applyNumberFormat="1" applyFont="1" applyFill="1" applyBorder="1" applyAlignment="1">
      <alignment horizontal="distributed" vertical="center"/>
    </xf>
    <xf numFmtId="0" fontId="23" fillId="4" borderId="6" xfId="0" applyNumberFormat="1" applyFont="1" applyFill="1" applyBorder="1" applyAlignment="1">
      <alignment horizontal="distributed" vertical="center" wrapText="1"/>
    </xf>
    <xf numFmtId="180" fontId="19" fillId="4" borderId="7" xfId="1" applyNumberFormat="1" applyFont="1" applyFill="1" applyBorder="1" applyAlignment="1">
      <alignment horizontal="right" vertical="center" shrinkToFit="1"/>
    </xf>
    <xf numFmtId="0" fontId="23" fillId="4" borderId="10" xfId="0" applyNumberFormat="1" applyFont="1" applyFill="1" applyBorder="1" applyAlignment="1">
      <alignment horizontal="distributed" vertical="center"/>
    </xf>
    <xf numFmtId="178" fontId="19" fillId="4" borderId="8" xfId="0" applyNumberFormat="1" applyFont="1" applyFill="1" applyBorder="1" applyAlignment="1">
      <alignment horizontal="right" vertical="center" shrinkToFit="1"/>
    </xf>
    <xf numFmtId="178" fontId="19" fillId="4" borderId="9" xfId="0" applyNumberFormat="1" applyFont="1" applyFill="1" applyBorder="1" applyAlignment="1">
      <alignment horizontal="right" vertical="center" shrinkToFit="1"/>
    </xf>
    <xf numFmtId="178" fontId="19" fillId="4" borderId="11" xfId="0" applyNumberFormat="1" applyFont="1" applyFill="1" applyBorder="1" applyAlignment="1">
      <alignment horizontal="right" vertical="center" shrinkToFit="1"/>
    </xf>
    <xf numFmtId="180" fontId="19" fillId="4" borderId="9" xfId="1" applyNumberFormat="1" applyFont="1" applyFill="1" applyBorder="1" applyAlignment="1">
      <alignment horizontal="right" vertical="center" shrinkToFit="1"/>
    </xf>
    <xf numFmtId="0" fontId="6" fillId="0" borderId="0" xfId="0" applyFont="1" applyBorder="1" applyAlignment="1">
      <alignment horizontal="left"/>
    </xf>
    <xf numFmtId="0" fontId="77" fillId="0" borderId="0" xfId="0" applyFont="1" applyBorder="1" applyAlignment="1">
      <alignment horizontal="left"/>
    </xf>
    <xf numFmtId="0" fontId="15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Continuous" vertical="center" wrapText="1" shrinkToFit="1"/>
    </xf>
    <xf numFmtId="176" fontId="17" fillId="2" borderId="6" xfId="0" applyNumberFormat="1" applyFont="1" applyFill="1" applyBorder="1" applyAlignment="1">
      <alignment horizontal="center" vertical="center" shrinkToFit="1"/>
    </xf>
    <xf numFmtId="0" fontId="56" fillId="0" borderId="0" xfId="0" applyFont="1" applyBorder="1" applyAlignment="1">
      <alignment shrinkToFit="1"/>
    </xf>
    <xf numFmtId="0" fontId="56" fillId="0" borderId="17" xfId="0" applyFont="1" applyBorder="1" applyAlignment="1">
      <alignment shrinkToFit="1"/>
    </xf>
    <xf numFmtId="0" fontId="56" fillId="0" borderId="16" xfId="0" applyFont="1" applyBorder="1" applyAlignment="1">
      <alignment shrinkToFit="1"/>
    </xf>
    <xf numFmtId="0" fontId="56" fillId="0" borderId="0" xfId="0" applyFont="1" applyFill="1" applyBorder="1" applyAlignment="1">
      <alignment shrinkToFit="1"/>
    </xf>
    <xf numFmtId="0" fontId="56" fillId="0" borderId="17" xfId="0" applyFont="1" applyFill="1" applyBorder="1" applyAlignment="1">
      <alignment shrinkToFit="1"/>
    </xf>
    <xf numFmtId="0" fontId="58" fillId="0" borderId="0" xfId="0" applyFont="1" applyFill="1" applyBorder="1" applyAlignment="1">
      <alignment shrinkToFit="1"/>
    </xf>
    <xf numFmtId="0" fontId="58" fillId="0" borderId="17" xfId="0" applyFont="1" applyFill="1" applyBorder="1" applyAlignment="1">
      <alignment shrinkToFit="1"/>
    </xf>
    <xf numFmtId="41" fontId="32" fillId="0" borderId="0" xfId="0" applyNumberFormat="1" applyFont="1" applyFill="1" applyBorder="1" applyAlignment="1" applyProtection="1">
      <alignment vertical="center" shrinkToFit="1"/>
    </xf>
    <xf numFmtId="0" fontId="12" fillId="0" borderId="0" xfId="0" applyFont="1" applyAlignment="1">
      <alignment vertical="top"/>
    </xf>
    <xf numFmtId="178" fontId="50" fillId="0" borderId="0" xfId="0" applyNumberFormat="1" applyFont="1" applyAlignment="1">
      <alignment vertical="top"/>
    </xf>
    <xf numFmtId="178" fontId="50" fillId="0" borderId="0" xfId="0" applyNumberFormat="1" applyFont="1" applyBorder="1" applyAlignment="1">
      <alignment horizontal="left" vertical="top"/>
    </xf>
    <xf numFmtId="0" fontId="20" fillId="0" borderId="0" xfId="0" applyFont="1" applyBorder="1" applyAlignment="1">
      <alignment vertical="top"/>
    </xf>
    <xf numFmtId="178" fontId="79" fillId="0" borderId="0" xfId="0" applyNumberFormat="1" applyFont="1"/>
    <xf numFmtId="178" fontId="79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Continuous"/>
    </xf>
    <xf numFmtId="0" fontId="37" fillId="0" borderId="0" xfId="0" applyFont="1" applyBorder="1" applyAlignment="1">
      <alignment horizontal="centerContinuous"/>
    </xf>
    <xf numFmtId="0" fontId="77" fillId="0" borderId="0" xfId="0" applyFont="1" applyBorder="1" applyAlignment="1">
      <alignment horizontal="centerContinuous"/>
    </xf>
    <xf numFmtId="176" fontId="15" fillId="6" borderId="6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Continuous" vertical="center"/>
    </xf>
    <xf numFmtId="0" fontId="15" fillId="6" borderId="1" xfId="0" applyFont="1" applyFill="1" applyBorder="1" applyAlignment="1">
      <alignment horizontal="centerContinuous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177" fontId="17" fillId="6" borderId="6" xfId="0" applyNumberFormat="1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6" xfId="0" applyFont="1" applyFill="1" applyBorder="1" applyAlignment="1">
      <alignment horizontal="centerContinuous" vertical="center" shrinkToFit="1"/>
    </xf>
    <xf numFmtId="0" fontId="17" fillId="6" borderId="6" xfId="0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/>
    </xf>
    <xf numFmtId="0" fontId="62" fillId="0" borderId="0" xfId="0" applyFont="1" applyBorder="1" applyAlignment="1">
      <alignment vertical="center"/>
    </xf>
    <xf numFmtId="176" fontId="17" fillId="6" borderId="6" xfId="0" applyNumberFormat="1" applyFont="1" applyFill="1" applyBorder="1" applyAlignment="1">
      <alignment horizontal="center" vertical="center"/>
    </xf>
    <xf numFmtId="0" fontId="30" fillId="0" borderId="12" xfId="0" quotePrefix="1" applyFont="1" applyBorder="1" applyAlignment="1">
      <alignment horizontal="center" vertical="center"/>
    </xf>
    <xf numFmtId="181" fontId="30" fillId="0" borderId="3" xfId="0" applyNumberFormat="1" applyFont="1" applyFill="1" applyBorder="1" applyAlignment="1">
      <alignment vertical="center" shrinkToFit="1"/>
    </xf>
    <xf numFmtId="0" fontId="30" fillId="0" borderId="13" xfId="0" quotePrefix="1" applyFont="1" applyBorder="1" applyAlignment="1">
      <alignment horizontal="center" vertical="center"/>
    </xf>
    <xf numFmtId="181" fontId="30" fillId="0" borderId="0" xfId="0" applyNumberFormat="1" applyFont="1" applyFill="1" applyBorder="1" applyAlignment="1">
      <alignment vertical="center" shrinkToFit="1"/>
    </xf>
    <xf numFmtId="0" fontId="24" fillId="0" borderId="0" xfId="0" applyFont="1" applyFill="1" applyBorder="1"/>
    <xf numFmtId="0" fontId="32" fillId="4" borderId="11" xfId="0" quotePrefix="1" applyFont="1" applyFill="1" applyBorder="1" applyAlignment="1">
      <alignment horizontal="center" vertical="center"/>
    </xf>
    <xf numFmtId="0" fontId="71" fillId="4" borderId="0" xfId="0" applyFont="1" applyFill="1" applyBorder="1"/>
    <xf numFmtId="0" fontId="15" fillId="6" borderId="8" xfId="0" applyFont="1" applyFill="1" applyBorder="1" applyAlignment="1">
      <alignment horizontal="center" vertical="center" shrinkToFit="1"/>
    </xf>
    <xf numFmtId="0" fontId="15" fillId="6" borderId="2" xfId="0" applyFont="1" applyFill="1" applyBorder="1" applyAlignment="1">
      <alignment horizontal="centerContinuous" vertical="center"/>
    </xf>
    <xf numFmtId="0" fontId="15" fillId="6" borderId="7" xfId="0" applyFont="1" applyFill="1" applyBorder="1" applyAlignment="1">
      <alignment horizontal="center" vertical="center"/>
    </xf>
    <xf numFmtId="177" fontId="15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Continuous" shrinkToFit="1"/>
    </xf>
    <xf numFmtId="0" fontId="24" fillId="0" borderId="2" xfId="0" applyFont="1" applyBorder="1"/>
    <xf numFmtId="0" fontId="24" fillId="0" borderId="7" xfId="0" applyFont="1" applyFill="1" applyBorder="1"/>
    <xf numFmtId="0" fontId="24" fillId="4" borderId="0" xfId="0" applyFont="1" applyFill="1" applyBorder="1"/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Continuous"/>
    </xf>
    <xf numFmtId="0" fontId="17" fillId="2" borderId="6" xfId="0" applyFont="1" applyFill="1" applyBorder="1" applyAlignment="1">
      <alignment horizontal="centerContinuous" vertical="center" wrapText="1"/>
    </xf>
    <xf numFmtId="176" fontId="15" fillId="5" borderId="1" xfId="0" applyNumberFormat="1" applyFont="1" applyFill="1" applyBorder="1" applyAlignment="1">
      <alignment horizontal="center" vertical="center" shrinkToFit="1"/>
    </xf>
    <xf numFmtId="0" fontId="56" fillId="8" borderId="0" xfId="0" applyFont="1" applyFill="1" applyBorder="1" applyAlignment="1">
      <alignment vertical="center"/>
    </xf>
    <xf numFmtId="176" fontId="15" fillId="5" borderId="6" xfId="0" applyNumberFormat="1" applyFont="1" applyFill="1" applyBorder="1" applyAlignment="1">
      <alignment horizontal="center" vertical="center" shrinkToFit="1"/>
    </xf>
    <xf numFmtId="0" fontId="15" fillId="5" borderId="7" xfId="0" applyFont="1" applyFill="1" applyBorder="1" applyAlignment="1">
      <alignment horizontal="centerContinuous" vertical="center" shrinkToFit="1"/>
    </xf>
    <xf numFmtId="0" fontId="15" fillId="5" borderId="7" xfId="0" applyFont="1" applyFill="1" applyBorder="1" applyAlignment="1">
      <alignment horizontal="center" vertical="center" shrinkToFit="1"/>
    </xf>
    <xf numFmtId="0" fontId="15" fillId="5" borderId="18" xfId="0" applyFont="1" applyFill="1" applyBorder="1" applyAlignment="1">
      <alignment horizontal="centerContinuous" vertical="center" shrinkToFit="1"/>
    </xf>
    <xf numFmtId="0" fontId="15" fillId="5" borderId="1" xfId="0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Continuous" vertical="center" shrinkToFit="1"/>
    </xf>
    <xf numFmtId="177" fontId="17" fillId="5" borderId="6" xfId="0" applyNumberFormat="1" applyFont="1" applyFill="1" applyBorder="1" applyAlignment="1">
      <alignment horizontal="center" vertical="center" shrinkToFit="1"/>
    </xf>
    <xf numFmtId="0" fontId="17" fillId="5" borderId="7" xfId="0" applyFont="1" applyFill="1" applyBorder="1" applyAlignment="1">
      <alignment horizontal="centerContinuous" vertical="center" shrinkToFit="1"/>
    </xf>
    <xf numFmtId="0" fontId="17" fillId="5" borderId="7" xfId="0" applyFont="1" applyFill="1" applyBorder="1" applyAlignment="1">
      <alignment horizontal="center" vertical="center" shrinkToFit="1"/>
    </xf>
    <xf numFmtId="177" fontId="15" fillId="5" borderId="6" xfId="0" applyNumberFormat="1" applyFont="1" applyFill="1" applyBorder="1" applyAlignment="1">
      <alignment horizontal="center" vertical="center" shrinkToFit="1"/>
    </xf>
    <xf numFmtId="0" fontId="17" fillId="5" borderId="6" xfId="0" applyFont="1" applyFill="1" applyBorder="1" applyAlignment="1">
      <alignment horizontal="center" vertical="center" shrinkToFit="1"/>
    </xf>
    <xf numFmtId="176" fontId="17" fillId="5" borderId="6" xfId="0" applyNumberFormat="1" applyFont="1" applyFill="1" applyBorder="1" applyAlignment="1">
      <alignment horizontal="center" vertical="center" shrinkToFit="1"/>
    </xf>
    <xf numFmtId="0" fontId="57" fillId="0" borderId="0" xfId="0" applyFont="1" applyBorder="1"/>
    <xf numFmtId="176" fontId="15" fillId="5" borderId="2" xfId="0" applyNumberFormat="1" applyFont="1" applyFill="1" applyBorder="1" applyAlignment="1">
      <alignment horizontal="center" vertical="center" shrinkToFit="1"/>
    </xf>
    <xf numFmtId="0" fontId="15" fillId="5" borderId="6" xfId="0" applyFont="1" applyFill="1" applyBorder="1" applyAlignment="1">
      <alignment horizontal="centerContinuous" vertical="center" shrinkToFit="1"/>
    </xf>
    <xf numFmtId="0" fontId="15" fillId="2" borderId="12" xfId="0" applyFont="1" applyFill="1" applyBorder="1" applyAlignment="1">
      <alignment horizontal="centerContinuous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vertical="center" shrinkToFit="1"/>
    </xf>
    <xf numFmtId="0" fontId="15" fillId="5" borderId="13" xfId="0" applyFont="1" applyFill="1" applyBorder="1" applyAlignment="1">
      <alignment horizontal="center" vertical="center" shrinkToFit="1"/>
    </xf>
    <xf numFmtId="0" fontId="15" fillId="5" borderId="6" xfId="0" applyFont="1" applyFill="1" applyBorder="1" applyAlignment="1">
      <alignment horizontal="center" vertical="center" shrinkToFit="1"/>
    </xf>
    <xf numFmtId="176" fontId="17" fillId="5" borderId="7" xfId="0" applyNumberFormat="1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Continuous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right"/>
    </xf>
    <xf numFmtId="41" fontId="30" fillId="0" borderId="0" xfId="1" applyFont="1" applyBorder="1" applyAlignment="1">
      <alignment horizontal="right" vertical="center" wrapText="1" shrinkToFit="1"/>
    </xf>
    <xf numFmtId="41" fontId="87" fillId="0" borderId="0" xfId="1" applyFont="1" applyBorder="1" applyAlignment="1">
      <alignment horizontal="right" vertical="center" wrapText="1" shrinkToFit="1"/>
    </xf>
    <xf numFmtId="41" fontId="87" fillId="0" borderId="0" xfId="1" applyFont="1" applyBorder="1" applyAlignment="1">
      <alignment horizontal="right" vertical="center" shrinkToFit="1"/>
    </xf>
    <xf numFmtId="0" fontId="17" fillId="5" borderId="0" xfId="0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shrinkToFit="1"/>
    </xf>
    <xf numFmtId="41" fontId="87" fillId="0" borderId="3" xfId="1" applyFont="1" applyFill="1" applyBorder="1" applyAlignment="1">
      <alignment horizontal="right" vertical="center" wrapText="1" shrinkToFit="1"/>
    </xf>
    <xf numFmtId="41" fontId="87" fillId="0" borderId="3" xfId="1" applyFont="1" applyBorder="1" applyAlignment="1">
      <alignment horizontal="right" vertical="center" wrapText="1" shrinkToFit="1"/>
    </xf>
    <xf numFmtId="41" fontId="87" fillId="0" borderId="2" xfId="1" applyFont="1" applyBorder="1" applyAlignment="1">
      <alignment horizontal="right" vertical="center" wrapText="1" shrinkToFit="1"/>
    </xf>
    <xf numFmtId="41" fontId="87" fillId="0" borderId="0" xfId="1" applyFont="1" applyFill="1" applyBorder="1" applyAlignment="1">
      <alignment horizontal="right" vertical="center" wrapText="1" shrinkToFit="1"/>
    </xf>
    <xf numFmtId="41" fontId="87" fillId="0" borderId="7" xfId="1" applyFont="1" applyBorder="1" applyAlignment="1">
      <alignment horizontal="right" vertical="center" wrapText="1" shrinkToFit="1"/>
    </xf>
    <xf numFmtId="0" fontId="6" fillId="0" borderId="0" xfId="8" applyFont="1"/>
    <xf numFmtId="0" fontId="20" fillId="0" borderId="0" xfId="8" applyFont="1"/>
    <xf numFmtId="0" fontId="6" fillId="0" borderId="0" xfId="8" applyFont="1" applyAlignment="1"/>
    <xf numFmtId="0" fontId="80" fillId="0" borderId="0" xfId="8" applyFont="1" applyAlignment="1">
      <alignment horizontal="center" vertical="center"/>
    </xf>
    <xf numFmtId="0" fontId="80" fillId="0" borderId="0" xfId="8" applyFont="1" applyAlignment="1">
      <alignment horizontal="center"/>
    </xf>
    <xf numFmtId="0" fontId="12" fillId="0" borderId="0" xfId="8" applyFont="1"/>
    <xf numFmtId="0" fontId="12" fillId="0" borderId="0" xfId="8" applyFont="1" applyAlignment="1">
      <alignment horizontal="right"/>
    </xf>
    <xf numFmtId="0" fontId="56" fillId="0" borderId="0" xfId="8" applyFont="1"/>
    <xf numFmtId="0" fontId="15" fillId="2" borderId="1" xfId="8" applyFont="1" applyFill="1" applyBorder="1" applyAlignment="1">
      <alignment horizontal="center" vertical="center"/>
    </xf>
    <xf numFmtId="0" fontId="20" fillId="0" borderId="0" xfId="8" applyFont="1" applyAlignment="1">
      <alignment vertical="center"/>
    </xf>
    <xf numFmtId="0" fontId="15" fillId="2" borderId="6" xfId="8" applyFont="1" applyFill="1" applyBorder="1" applyAlignment="1">
      <alignment horizontal="center" vertical="center"/>
    </xf>
    <xf numFmtId="0" fontId="17" fillId="2" borderId="6" xfId="8" applyFont="1" applyFill="1" applyBorder="1" applyAlignment="1">
      <alignment horizontal="center" vertical="center"/>
    </xf>
    <xf numFmtId="41" fontId="91" fillId="0" borderId="2" xfId="2" applyFont="1" applyFill="1" applyBorder="1" applyAlignment="1">
      <alignment horizontal="right" vertical="center" wrapText="1" shrinkToFit="1"/>
    </xf>
    <xf numFmtId="0" fontId="20" fillId="0" borderId="0" xfId="8" applyFont="1" applyFill="1"/>
    <xf numFmtId="41" fontId="91" fillId="0" borderId="7" xfId="2" applyFont="1" applyFill="1" applyBorder="1" applyAlignment="1">
      <alignment horizontal="right" vertical="center" wrapText="1" shrinkToFit="1"/>
    </xf>
    <xf numFmtId="0" fontId="57" fillId="0" borderId="0" xfId="8" applyFont="1" applyFill="1"/>
    <xf numFmtId="0" fontId="15" fillId="2" borderId="7" xfId="8" applyFont="1" applyFill="1" applyBorder="1" applyAlignment="1">
      <alignment horizontal="center" vertical="center"/>
    </xf>
    <xf numFmtId="0" fontId="15" fillId="2" borderId="13" xfId="8" applyFont="1" applyFill="1" applyBorder="1" applyAlignment="1">
      <alignment horizontal="center" vertical="center"/>
    </xf>
    <xf numFmtId="0" fontId="17" fillId="2" borderId="7" xfId="8" applyFont="1" applyFill="1" applyBorder="1" applyAlignment="1">
      <alignment horizontal="center" vertical="center"/>
    </xf>
    <xf numFmtId="0" fontId="17" fillId="2" borderId="13" xfId="8" applyFont="1" applyFill="1" applyBorder="1" applyAlignment="1">
      <alignment horizontal="center" vertical="center"/>
    </xf>
    <xf numFmtId="178" fontId="91" fillId="0" borderId="3" xfId="8" applyNumberFormat="1" applyFont="1" applyFill="1" applyBorder="1" applyAlignment="1">
      <alignment horizontal="right" vertical="center" shrinkToFit="1"/>
    </xf>
    <xf numFmtId="178" fontId="91" fillId="0" borderId="2" xfId="8" applyNumberFormat="1" applyFont="1" applyFill="1" applyBorder="1" applyAlignment="1">
      <alignment horizontal="right" vertical="center" shrinkToFit="1"/>
    </xf>
    <xf numFmtId="178" fontId="91" fillId="0" borderId="0" xfId="8" applyNumberFormat="1" applyFont="1" applyFill="1" applyBorder="1" applyAlignment="1">
      <alignment horizontal="right" vertical="center" shrinkToFit="1"/>
    </xf>
    <xf numFmtId="178" fontId="91" fillId="0" borderId="7" xfId="8" applyNumberFormat="1" applyFont="1" applyFill="1" applyBorder="1" applyAlignment="1">
      <alignment horizontal="right" vertical="center" shrinkToFit="1"/>
    </xf>
    <xf numFmtId="0" fontId="28" fillId="0" borderId="0" xfId="8" applyFont="1"/>
    <xf numFmtId="0" fontId="12" fillId="0" borderId="0" xfId="8" applyFont="1" applyAlignment="1">
      <alignment vertical="top"/>
    </xf>
    <xf numFmtId="0" fontId="6" fillId="0" borderId="0" xfId="8" applyFont="1" applyAlignment="1">
      <alignment vertical="top"/>
    </xf>
    <xf numFmtId="0" fontId="20" fillId="0" borderId="0" xfId="8" applyFont="1" applyAlignment="1">
      <alignment vertical="top"/>
    </xf>
    <xf numFmtId="0" fontId="37" fillId="0" borderId="0" xfId="0" applyFont="1" applyBorder="1"/>
    <xf numFmtId="178" fontId="87" fillId="0" borderId="3" xfId="0" applyNumberFormat="1" applyFont="1" applyFill="1" applyBorder="1" applyAlignment="1">
      <alignment horizontal="right" vertical="center" shrinkToFit="1"/>
    </xf>
    <xf numFmtId="178" fontId="87" fillId="0" borderId="2" xfId="0" applyNumberFormat="1" applyFont="1" applyFill="1" applyBorder="1" applyAlignment="1">
      <alignment horizontal="right" vertical="center" shrinkToFit="1"/>
    </xf>
    <xf numFmtId="0" fontId="79" fillId="0" borderId="0" xfId="0" applyFont="1" applyFill="1" applyBorder="1"/>
    <xf numFmtId="178" fontId="87" fillId="0" borderId="0" xfId="0" applyNumberFormat="1" applyFont="1" applyFill="1" applyBorder="1" applyAlignment="1">
      <alignment horizontal="right" vertical="center" shrinkToFit="1"/>
    </xf>
    <xf numFmtId="178" fontId="87" fillId="0" borderId="7" xfId="0" applyNumberFormat="1" applyFont="1" applyFill="1" applyBorder="1" applyAlignment="1">
      <alignment horizontal="right" vertical="center" shrinkToFit="1"/>
    </xf>
    <xf numFmtId="0" fontId="94" fillId="0" borderId="0" xfId="0" applyFont="1" applyFill="1" applyBorder="1"/>
    <xf numFmtId="41" fontId="32" fillId="4" borderId="0" xfId="1" applyFont="1" applyFill="1" applyBorder="1" applyAlignment="1">
      <alignment horizontal="right" vertical="center" wrapText="1" shrinkToFit="1"/>
    </xf>
    <xf numFmtId="0" fontId="57" fillId="4" borderId="0" xfId="0" applyFont="1" applyFill="1" applyBorder="1"/>
    <xf numFmtId="41" fontId="74" fillId="4" borderId="8" xfId="1" applyFont="1" applyFill="1" applyBorder="1" applyAlignment="1">
      <alignment horizontal="right" vertical="center" wrapText="1" shrinkToFit="1"/>
    </xf>
    <xf numFmtId="0" fontId="57" fillId="4" borderId="0" xfId="8" applyFont="1" applyFill="1"/>
    <xf numFmtId="178" fontId="93" fillId="4" borderId="8" xfId="8" applyNumberFormat="1" applyFont="1" applyFill="1" applyBorder="1" applyAlignment="1">
      <alignment horizontal="right" vertical="center" shrinkToFit="1"/>
    </xf>
    <xf numFmtId="0" fontId="94" fillId="4" borderId="0" xfId="0" applyFont="1" applyFill="1" applyBorder="1"/>
    <xf numFmtId="178" fontId="74" fillId="4" borderId="8" xfId="0" applyNumberFormat="1" applyFont="1" applyFill="1" applyBorder="1" applyAlignment="1">
      <alignment horizontal="right" vertical="center" shrinkToFit="1"/>
    </xf>
    <xf numFmtId="178" fontId="74" fillId="4" borderId="9" xfId="0" applyNumberFormat="1" applyFont="1" applyFill="1" applyBorder="1" applyAlignment="1">
      <alignment horizontal="right" vertical="center" shrinkToFit="1"/>
    </xf>
    <xf numFmtId="178" fontId="30" fillId="0" borderId="7" xfId="0" applyNumberFormat="1" applyFont="1" applyFill="1" applyBorder="1" applyAlignment="1">
      <alignment horizontal="center" vertical="center" shrinkToFit="1"/>
    </xf>
    <xf numFmtId="41" fontId="87" fillId="0" borderId="0" xfId="1" applyFont="1" applyBorder="1" applyAlignment="1">
      <alignment horizontal="center" vertical="center" shrinkToFit="1"/>
    </xf>
    <xf numFmtId="41" fontId="87" fillId="0" borderId="3" xfId="1" applyFont="1" applyBorder="1" applyAlignment="1">
      <alignment horizontal="center" vertical="center" shrinkToFit="1"/>
    </xf>
    <xf numFmtId="41" fontId="91" fillId="0" borderId="3" xfId="2" applyFont="1" applyFill="1" applyBorder="1" applyAlignment="1">
      <alignment horizontal="right" vertical="center" wrapText="1" shrinkToFit="1"/>
    </xf>
    <xf numFmtId="41" fontId="91" fillId="0" borderId="0" xfId="2" applyFont="1" applyFill="1" applyBorder="1" applyAlignment="1">
      <alignment horizontal="right" vertical="center" wrapText="1" shrinkToFit="1"/>
    </xf>
    <xf numFmtId="0" fontId="30" fillId="4" borderId="0" xfId="0" quotePrefix="1" applyFont="1" applyFill="1" applyBorder="1" applyAlignment="1">
      <alignment vertical="center"/>
    </xf>
    <xf numFmtId="178" fontId="30" fillId="4" borderId="0" xfId="0" applyNumberFormat="1" applyFont="1" applyFill="1" applyBorder="1" applyAlignment="1">
      <alignment horizontal="right" vertical="center" shrinkToFit="1"/>
    </xf>
    <xf numFmtId="0" fontId="30" fillId="4" borderId="13" xfId="0" quotePrefix="1" applyFont="1" applyFill="1" applyBorder="1" applyAlignment="1">
      <alignment horizontal="center" vertical="center"/>
    </xf>
    <xf numFmtId="0" fontId="24" fillId="4" borderId="7" xfId="0" applyFont="1" applyFill="1" applyBorder="1"/>
    <xf numFmtId="41" fontId="30" fillId="4" borderId="0" xfId="1" applyFont="1" applyFill="1" applyBorder="1" applyAlignment="1">
      <alignment horizontal="right" vertical="center" wrapText="1" shrinkToFit="1"/>
    </xf>
    <xf numFmtId="41" fontId="87" fillId="4" borderId="0" xfId="1" applyFont="1" applyFill="1" applyBorder="1" applyAlignment="1">
      <alignment horizontal="right" vertical="center" shrinkToFit="1"/>
    </xf>
    <xf numFmtId="41" fontId="87" fillId="4" borderId="0" xfId="1" applyFont="1" applyFill="1" applyBorder="1" applyAlignment="1">
      <alignment horizontal="right" vertical="center" wrapText="1" shrinkToFit="1"/>
    </xf>
    <xf numFmtId="41" fontId="88" fillId="0" borderId="3" xfId="1" applyFont="1" applyFill="1" applyBorder="1" applyAlignment="1">
      <alignment horizontal="right" vertical="center" wrapText="1" shrinkToFit="1"/>
    </xf>
    <xf numFmtId="41" fontId="87" fillId="4" borderId="0" xfId="1" applyFont="1" applyFill="1" applyBorder="1" applyAlignment="1">
      <alignment horizontal="center" vertical="center" shrinkToFit="1"/>
    </xf>
    <xf numFmtId="41" fontId="87" fillId="4" borderId="7" xfId="1" applyFont="1" applyFill="1" applyBorder="1" applyAlignment="1">
      <alignment horizontal="right" vertical="center" wrapText="1" shrinkToFit="1"/>
    </xf>
    <xf numFmtId="41" fontId="91" fillId="4" borderId="0" xfId="2" applyFont="1" applyFill="1" applyBorder="1" applyAlignment="1">
      <alignment horizontal="right" vertical="center" wrapText="1" shrinkToFit="1"/>
    </xf>
    <xf numFmtId="41" fontId="91" fillId="4" borderId="7" xfId="2" applyFont="1" applyFill="1" applyBorder="1" applyAlignment="1">
      <alignment horizontal="right" vertical="center" wrapText="1" shrinkToFit="1"/>
    </xf>
    <xf numFmtId="178" fontId="91" fillId="4" borderId="0" xfId="8" applyNumberFormat="1" applyFont="1" applyFill="1" applyBorder="1" applyAlignment="1">
      <alignment horizontal="right" vertical="center" shrinkToFit="1"/>
    </xf>
    <xf numFmtId="178" fontId="91" fillId="4" borderId="7" xfId="8" applyNumberFormat="1" applyFont="1" applyFill="1" applyBorder="1" applyAlignment="1">
      <alignment horizontal="right" vertical="center" shrinkToFit="1"/>
    </xf>
    <xf numFmtId="178" fontId="87" fillId="4" borderId="0" xfId="0" applyNumberFormat="1" applyFont="1" applyFill="1" applyBorder="1" applyAlignment="1">
      <alignment horizontal="right" vertical="center" shrinkToFit="1"/>
    </xf>
    <xf numFmtId="178" fontId="87" fillId="4" borderId="7" xfId="0" applyNumberFormat="1" applyFont="1" applyFill="1" applyBorder="1" applyAlignment="1">
      <alignment horizontal="right" vertical="center" shrinkToFit="1"/>
    </xf>
    <xf numFmtId="0" fontId="0" fillId="3" borderId="0" xfId="0" applyFont="1" applyFill="1"/>
    <xf numFmtId="179" fontId="0" fillId="3" borderId="0" xfId="0" applyNumberFormat="1" applyFont="1" applyFill="1"/>
    <xf numFmtId="0" fontId="31" fillId="4" borderId="0" xfId="0" applyFont="1" applyFill="1" applyBorder="1" applyAlignment="1">
      <alignment horizontal="right" vertical="center" shrinkToFit="1"/>
    </xf>
    <xf numFmtId="0" fontId="30" fillId="4" borderId="6" xfId="0" quotePrefix="1" applyFont="1" applyFill="1" applyBorder="1" applyAlignment="1">
      <alignment horizontal="center" vertical="center"/>
    </xf>
    <xf numFmtId="0" fontId="30" fillId="4" borderId="6" xfId="0" quotePrefix="1" applyNumberFormat="1" applyFont="1" applyFill="1" applyBorder="1" applyAlignment="1">
      <alignment horizontal="center" vertical="center"/>
    </xf>
    <xf numFmtId="41" fontId="30" fillId="4" borderId="13" xfId="1" applyFont="1" applyFill="1" applyBorder="1" applyAlignment="1">
      <alignment horizontal="right" vertical="center" shrinkToFit="1"/>
    </xf>
    <xf numFmtId="41" fontId="30" fillId="4" borderId="0" xfId="1" applyFont="1" applyFill="1" applyBorder="1" applyAlignment="1">
      <alignment horizontal="right" vertical="center" shrinkToFit="1"/>
    </xf>
    <xf numFmtId="41" fontId="30" fillId="4" borderId="7" xfId="1" applyFont="1" applyFill="1" applyBorder="1" applyAlignment="1">
      <alignment horizontal="right" vertical="center" shrinkToFit="1"/>
    </xf>
    <xf numFmtId="0" fontId="30" fillId="4" borderId="6" xfId="0" quotePrefix="1" applyNumberFormat="1" applyFont="1" applyFill="1" applyBorder="1" applyAlignment="1">
      <alignment horizontal="center" vertical="center" shrinkToFit="1"/>
    </xf>
    <xf numFmtId="0" fontId="19" fillId="4" borderId="13" xfId="0" applyNumberFormat="1" applyFont="1" applyFill="1" applyBorder="1" applyAlignment="1">
      <alignment horizontal="distributed" vertical="center"/>
    </xf>
    <xf numFmtId="178" fontId="30" fillId="4" borderId="13" xfId="0" applyNumberFormat="1" applyFont="1" applyFill="1" applyBorder="1" applyAlignment="1">
      <alignment horizontal="right" vertical="center" shrinkToFit="1"/>
    </xf>
    <xf numFmtId="178" fontId="30" fillId="4" borderId="7" xfId="0" applyNumberFormat="1" applyFont="1" applyFill="1" applyBorder="1" applyAlignment="1">
      <alignment horizontal="right" vertical="center" shrinkToFit="1"/>
    </xf>
    <xf numFmtId="0" fontId="30" fillId="4" borderId="6" xfId="0" applyNumberFormat="1" applyFont="1" applyFill="1" applyBorder="1" applyAlignment="1">
      <alignment horizontal="distributed" vertical="center"/>
    </xf>
    <xf numFmtId="0" fontId="30" fillId="4" borderId="13" xfId="0" applyNumberFormat="1" applyFont="1" applyFill="1" applyBorder="1" applyAlignment="1">
      <alignment horizontal="distributed" vertical="center"/>
    </xf>
    <xf numFmtId="0" fontId="19" fillId="4" borderId="13" xfId="0" applyNumberFormat="1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182" fontId="30" fillId="4" borderId="13" xfId="0" applyNumberFormat="1" applyFont="1" applyFill="1" applyBorder="1" applyAlignment="1">
      <alignment horizontal="right" vertical="center" shrinkToFit="1"/>
    </xf>
    <xf numFmtId="182" fontId="30" fillId="4" borderId="0" xfId="0" applyNumberFormat="1" applyFont="1" applyFill="1" applyBorder="1" applyAlignment="1">
      <alignment horizontal="right" vertical="center" shrinkToFit="1"/>
    </xf>
    <xf numFmtId="182" fontId="30" fillId="4" borderId="7" xfId="0" applyNumberFormat="1" applyFont="1" applyFill="1" applyBorder="1" applyAlignment="1">
      <alignment horizontal="right" vertical="center" shrinkToFit="1"/>
    </xf>
    <xf numFmtId="41" fontId="30" fillId="4" borderId="13" xfId="0" applyNumberFormat="1" applyFont="1" applyFill="1" applyBorder="1" applyAlignment="1">
      <alignment horizontal="right" vertical="center" shrinkToFit="1"/>
    </xf>
    <xf numFmtId="41" fontId="30" fillId="4" borderId="0" xfId="0" applyNumberFormat="1" applyFont="1" applyFill="1" applyBorder="1" applyAlignment="1">
      <alignment horizontal="right" vertical="center" shrinkToFit="1"/>
    </xf>
    <xf numFmtId="41" fontId="30" fillId="4" borderId="7" xfId="0" applyNumberFormat="1" applyFont="1" applyFill="1" applyBorder="1" applyAlignment="1">
      <alignment horizontal="right" vertical="center" shrinkToFit="1"/>
    </xf>
    <xf numFmtId="0" fontId="30" fillId="0" borderId="6" xfId="0" applyNumberFormat="1" applyFont="1" applyFill="1" applyBorder="1" applyAlignment="1">
      <alignment horizontal="center" vertical="center" shrinkToFit="1"/>
    </xf>
    <xf numFmtId="178" fontId="30" fillId="0" borderId="0" xfId="0" applyNumberFormat="1" applyFont="1" applyBorder="1" applyAlignment="1">
      <alignment horizontal="right" vertical="center" shrinkToFit="1"/>
    </xf>
    <xf numFmtId="178" fontId="30" fillId="0" borderId="7" xfId="0" applyNumberFormat="1" applyFont="1" applyBorder="1" applyAlignment="1">
      <alignment horizontal="right" vertical="center" shrinkToFit="1"/>
    </xf>
    <xf numFmtId="0" fontId="56" fillId="4" borderId="0" xfId="0" applyFont="1" applyFill="1" applyBorder="1"/>
    <xf numFmtId="0" fontId="30" fillId="4" borderId="6" xfId="0" applyNumberFormat="1" applyFont="1" applyFill="1" applyBorder="1" applyAlignment="1">
      <alignment horizontal="center" vertical="center"/>
    </xf>
    <xf numFmtId="185" fontId="30" fillId="4" borderId="7" xfId="0" applyNumberFormat="1" applyFont="1" applyFill="1" applyBorder="1" applyAlignment="1">
      <alignment horizontal="right" vertical="center" shrinkToFit="1"/>
    </xf>
    <xf numFmtId="0" fontId="65" fillId="4" borderId="0" xfId="0" applyFont="1" applyFill="1" applyBorder="1"/>
    <xf numFmtId="0" fontId="65" fillId="4" borderId="0" xfId="0" applyFont="1" applyFill="1" applyBorder="1" applyAlignment="1">
      <alignment vertical="center"/>
    </xf>
    <xf numFmtId="178" fontId="32" fillId="4" borderId="8" xfId="9" applyNumberFormat="1" applyFont="1" applyFill="1" applyBorder="1" applyAlignment="1">
      <alignment horizontal="right" vertical="center" shrinkToFit="1"/>
    </xf>
    <xf numFmtId="178" fontId="30" fillId="4" borderId="8" xfId="9" applyNumberFormat="1" applyFont="1" applyFill="1" applyBorder="1" applyAlignment="1">
      <alignment horizontal="right" vertical="center" shrinkToFit="1"/>
    </xf>
    <xf numFmtId="0" fontId="24" fillId="4" borderId="9" xfId="9" applyFont="1" applyFill="1" applyBorder="1"/>
    <xf numFmtId="178" fontId="30" fillId="0" borderId="3" xfId="0" applyNumberFormat="1" applyFont="1" applyFill="1" applyBorder="1" applyAlignment="1">
      <alignment vertical="center" shrinkToFit="1"/>
    </xf>
    <xf numFmtId="178" fontId="30" fillId="0" borderId="2" xfId="0" applyNumberFormat="1" applyFont="1" applyFill="1" applyBorder="1" applyAlignment="1">
      <alignment vertical="center" shrinkToFit="1"/>
    </xf>
    <xf numFmtId="178" fontId="19" fillId="4" borderId="0" xfId="8" applyNumberFormat="1" applyFont="1" applyFill="1" applyBorder="1" applyAlignment="1">
      <alignment horizontal="right" vertical="center" shrinkToFit="1"/>
    </xf>
    <xf numFmtId="178" fontId="19" fillId="4" borderId="7" xfId="8" applyNumberFormat="1" applyFont="1" applyFill="1" applyBorder="1" applyAlignment="1">
      <alignment horizontal="right" vertical="center" shrinkToFit="1"/>
    </xf>
    <xf numFmtId="180" fontId="19" fillId="4" borderId="7" xfId="2" applyNumberFormat="1" applyFont="1" applyFill="1" applyBorder="1" applyAlignment="1">
      <alignment horizontal="right" vertical="center" shrinkToFit="1"/>
    </xf>
    <xf numFmtId="41" fontId="19" fillId="4" borderId="7" xfId="2" applyNumberFormat="1" applyFont="1" applyFill="1" applyBorder="1" applyAlignment="1">
      <alignment horizontal="right" vertical="center" shrinkToFit="1"/>
    </xf>
    <xf numFmtId="182" fontId="21" fillId="4" borderId="8" xfId="8" applyNumberFormat="1" applyFont="1" applyFill="1" applyBorder="1" applyAlignment="1">
      <alignment vertical="center" shrinkToFit="1"/>
    </xf>
    <xf numFmtId="182" fontId="21" fillId="4" borderId="8" xfId="8" applyNumberFormat="1" applyFont="1" applyFill="1" applyBorder="1" applyAlignment="1">
      <alignment horizontal="right" vertical="center" shrinkToFit="1"/>
    </xf>
    <xf numFmtId="178" fontId="32" fillId="4" borderId="0" xfId="8" applyNumberFormat="1" applyFont="1" applyFill="1" applyBorder="1" applyAlignment="1">
      <alignment horizontal="right" vertical="center" shrinkToFit="1"/>
    </xf>
    <xf numFmtId="178" fontId="32" fillId="4" borderId="7" xfId="8" applyNumberFormat="1" applyFont="1" applyFill="1" applyBorder="1" applyAlignment="1">
      <alignment horizontal="right" vertical="center" shrinkToFit="1"/>
    </xf>
    <xf numFmtId="178" fontId="32" fillId="4" borderId="0" xfId="8" applyNumberFormat="1" applyFont="1" applyFill="1" applyBorder="1" applyAlignment="1" applyProtection="1">
      <alignment horizontal="right" vertical="center"/>
      <protection locked="0"/>
    </xf>
    <xf numFmtId="178" fontId="32" fillId="4" borderId="0" xfId="8" applyNumberFormat="1" applyFont="1" applyFill="1" applyBorder="1" applyAlignment="1">
      <alignment vertical="center"/>
    </xf>
    <xf numFmtId="178" fontId="32" fillId="4" borderId="8" xfId="8" applyNumberFormat="1" applyFont="1" applyFill="1" applyBorder="1" applyAlignment="1">
      <alignment horizontal="right" vertical="center" shrinkToFit="1"/>
    </xf>
    <xf numFmtId="178" fontId="32" fillId="4" borderId="8" xfId="8" applyNumberFormat="1" applyFont="1" applyFill="1" applyBorder="1" applyAlignment="1" applyProtection="1">
      <alignment horizontal="right" vertical="center"/>
      <protection locked="0"/>
    </xf>
    <xf numFmtId="178" fontId="32" fillId="4" borderId="9" xfId="8" applyNumberFormat="1" applyFont="1" applyFill="1" applyBorder="1" applyAlignment="1">
      <alignment horizontal="right" vertical="center" shrinkToFit="1"/>
    </xf>
    <xf numFmtId="178" fontId="32" fillId="4" borderId="13" xfId="8" applyNumberFormat="1" applyFont="1" applyFill="1" applyBorder="1" applyAlignment="1">
      <alignment horizontal="right" vertical="center" shrinkToFit="1"/>
    </xf>
    <xf numFmtId="178" fontId="32" fillId="4" borderId="11" xfId="8" applyNumberFormat="1" applyFont="1" applyFill="1" applyBorder="1" applyAlignment="1">
      <alignment horizontal="right" vertical="center" shrinkToFit="1"/>
    </xf>
    <xf numFmtId="41" fontId="32" fillId="4" borderId="13" xfId="2" applyFont="1" applyFill="1" applyBorder="1" applyAlignment="1">
      <alignment horizontal="right" vertical="center" shrinkToFit="1"/>
    </xf>
    <xf numFmtId="41" fontId="32" fillId="4" borderId="0" xfId="2" applyFont="1" applyFill="1" applyBorder="1" applyAlignment="1">
      <alignment horizontal="right" vertical="center" shrinkToFit="1"/>
    </xf>
    <xf numFmtId="41" fontId="32" fillId="4" borderId="7" xfId="2" applyFont="1" applyFill="1" applyBorder="1" applyAlignment="1">
      <alignment horizontal="right" vertical="center" shrinkToFit="1"/>
    </xf>
    <xf numFmtId="41" fontId="32" fillId="4" borderId="11" xfId="2" applyFont="1" applyFill="1" applyBorder="1" applyAlignment="1">
      <alignment horizontal="right" vertical="center" shrinkToFit="1"/>
    </xf>
    <xf numFmtId="41" fontId="32" fillId="4" borderId="8" xfId="2" applyFont="1" applyFill="1" applyBorder="1" applyAlignment="1">
      <alignment horizontal="right" vertical="center" shrinkToFit="1"/>
    </xf>
    <xf numFmtId="41" fontId="32" fillId="4" borderId="9" xfId="2" applyFont="1" applyFill="1" applyBorder="1" applyAlignment="1">
      <alignment horizontal="right" vertical="center" shrinkToFit="1"/>
    </xf>
    <xf numFmtId="182" fontId="32" fillId="4" borderId="13" xfId="8" applyNumberFormat="1" applyFont="1" applyFill="1" applyBorder="1" applyAlignment="1">
      <alignment horizontal="right" vertical="center" shrinkToFit="1"/>
    </xf>
    <xf numFmtId="182" fontId="32" fillId="4" borderId="0" xfId="8" applyNumberFormat="1" applyFont="1" applyFill="1" applyBorder="1" applyAlignment="1">
      <alignment horizontal="right" vertical="center" shrinkToFit="1"/>
    </xf>
    <xf numFmtId="182" fontId="32" fillId="4" borderId="7" xfId="8" applyNumberFormat="1" applyFont="1" applyFill="1" applyBorder="1" applyAlignment="1">
      <alignment horizontal="right" vertical="center" shrinkToFit="1"/>
    </xf>
    <xf numFmtId="182" fontId="32" fillId="4" borderId="11" xfId="8" applyNumberFormat="1" applyFont="1" applyFill="1" applyBorder="1" applyAlignment="1">
      <alignment horizontal="right" vertical="center" shrinkToFit="1"/>
    </xf>
    <xf numFmtId="182" fontId="32" fillId="4" borderId="8" xfId="8" applyNumberFormat="1" applyFont="1" applyFill="1" applyBorder="1" applyAlignment="1">
      <alignment horizontal="right" vertical="center" shrinkToFit="1"/>
    </xf>
    <xf numFmtId="182" fontId="32" fillId="4" borderId="9" xfId="8" applyNumberFormat="1" applyFont="1" applyFill="1" applyBorder="1" applyAlignment="1">
      <alignment horizontal="right" vertical="center" shrinkToFit="1"/>
    </xf>
    <xf numFmtId="41" fontId="32" fillId="4" borderId="13" xfId="8" applyNumberFormat="1" applyFont="1" applyFill="1" applyBorder="1" applyAlignment="1">
      <alignment horizontal="right" vertical="center" shrinkToFit="1"/>
    </xf>
    <xf numFmtId="41" fontId="32" fillId="4" borderId="0" xfId="8" applyNumberFormat="1" applyFont="1" applyFill="1" applyBorder="1" applyAlignment="1">
      <alignment horizontal="right" vertical="center" shrinkToFit="1"/>
    </xf>
    <xf numFmtId="41" fontId="32" fillId="4" borderId="7" xfId="8" applyNumberFormat="1" applyFont="1" applyFill="1" applyBorder="1" applyAlignment="1">
      <alignment horizontal="right" vertical="center" shrinkToFit="1"/>
    </xf>
    <xf numFmtId="178" fontId="32" fillId="0" borderId="8" xfId="8" applyNumberFormat="1" applyFont="1" applyBorder="1" applyAlignment="1">
      <alignment horizontal="right" vertical="center" shrinkToFit="1"/>
    </xf>
    <xf numFmtId="178" fontId="32" fillId="0" borderId="8" xfId="8" applyNumberFormat="1" applyFont="1" applyFill="1" applyBorder="1" applyAlignment="1">
      <alignment horizontal="right" vertical="center" shrinkToFit="1"/>
    </xf>
    <xf numFmtId="178" fontId="32" fillId="0" borderId="9" xfId="8" applyNumberFormat="1" applyFont="1" applyBorder="1" applyAlignment="1">
      <alignment horizontal="right" vertical="center" shrinkToFit="1"/>
    </xf>
    <xf numFmtId="41" fontId="32" fillId="4" borderId="8" xfId="2" applyFont="1" applyFill="1" applyBorder="1" applyAlignment="1">
      <alignment horizontal="right" vertical="center" wrapText="1" shrinkToFit="1"/>
    </xf>
    <xf numFmtId="41" fontId="32" fillId="4" borderId="9" xfId="2" applyFont="1" applyFill="1" applyBorder="1" applyAlignment="1">
      <alignment horizontal="right" vertical="center" wrapText="1" shrinkToFit="1"/>
    </xf>
    <xf numFmtId="41" fontId="32" fillId="4" borderId="8" xfId="2" applyFont="1" applyFill="1" applyBorder="1" applyAlignment="1">
      <alignment horizontal="center" vertical="center" shrinkToFit="1"/>
    </xf>
    <xf numFmtId="41" fontId="32" fillId="4" borderId="9" xfId="2" applyFont="1" applyFill="1" applyBorder="1" applyAlignment="1">
      <alignment horizontal="center" vertical="center" shrinkToFit="1"/>
    </xf>
    <xf numFmtId="0" fontId="15" fillId="7" borderId="1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41" fontId="93" fillId="4" borderId="8" xfId="14" applyFont="1" applyFill="1" applyBorder="1" applyAlignment="1">
      <alignment horizontal="right" vertical="center" wrapText="1" shrinkToFit="1"/>
    </xf>
    <xf numFmtId="41" fontId="93" fillId="4" borderId="9" xfId="14" applyFont="1" applyFill="1" applyBorder="1" applyAlignment="1">
      <alignment horizontal="right" vertical="center" wrapText="1" shrinkToFit="1"/>
    </xf>
    <xf numFmtId="0" fontId="30" fillId="4" borderId="7" xfId="0" quotePrefix="1" applyFont="1" applyFill="1" applyBorder="1" applyAlignment="1">
      <alignment vertical="center"/>
    </xf>
    <xf numFmtId="41" fontId="32" fillId="4" borderId="0" xfId="2" applyFont="1" applyFill="1" applyBorder="1" applyAlignment="1">
      <alignment horizontal="right" vertical="center" wrapText="1" shrinkToFit="1"/>
    </xf>
    <xf numFmtId="41" fontId="74" fillId="4" borderId="0" xfId="2" applyFont="1" applyFill="1" applyBorder="1" applyAlignment="1">
      <alignment horizontal="right" vertical="center" wrapText="1" shrinkToFit="1"/>
    </xf>
    <xf numFmtId="41" fontId="74" fillId="4" borderId="8" xfId="2" applyFont="1" applyFill="1" applyBorder="1" applyAlignment="1">
      <alignment horizontal="center" vertical="center" shrinkToFit="1"/>
    </xf>
    <xf numFmtId="41" fontId="74" fillId="4" borderId="8" xfId="2" applyFont="1" applyFill="1" applyBorder="1" applyAlignment="1">
      <alignment horizontal="right" vertical="center" wrapText="1" shrinkToFit="1"/>
    </xf>
    <xf numFmtId="0" fontId="15" fillId="2" borderId="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178" fontId="32" fillId="0" borderId="0" xfId="0" applyNumberFormat="1" applyFont="1" applyFill="1" applyBorder="1" applyAlignment="1">
      <alignment horizontal="right" vertical="center" shrinkToFit="1"/>
    </xf>
    <xf numFmtId="178" fontId="32" fillId="0" borderId="7" xfId="0" applyNumberFormat="1" applyFont="1" applyFill="1" applyBorder="1" applyAlignment="1">
      <alignment horizontal="right" vertical="center" shrinkToFit="1"/>
    </xf>
    <xf numFmtId="182" fontId="32" fillId="0" borderId="13" xfId="0" applyNumberFormat="1" applyFont="1" applyFill="1" applyBorder="1" applyAlignment="1">
      <alignment horizontal="right" vertical="center" shrinkToFit="1"/>
    </xf>
    <xf numFmtId="182" fontId="32" fillId="0" borderId="0" xfId="0" applyNumberFormat="1" applyFont="1" applyFill="1" applyBorder="1" applyAlignment="1">
      <alignment horizontal="right" vertical="center" shrinkToFit="1"/>
    </xf>
    <xf numFmtId="182" fontId="32" fillId="0" borderId="0" xfId="0" applyNumberFormat="1" applyFont="1" applyFill="1" applyBorder="1" applyAlignment="1">
      <alignment horizontal="right" vertical="center" wrapText="1" shrinkToFit="1"/>
    </xf>
    <xf numFmtId="0" fontId="70" fillId="0" borderId="6" xfId="0" applyNumberFormat="1" applyFont="1" applyFill="1" applyBorder="1" applyAlignment="1">
      <alignment horizontal="distributed" vertical="center" wrapText="1" shrinkToFit="1"/>
    </xf>
    <xf numFmtId="178" fontId="32" fillId="0" borderId="13" xfId="8" applyNumberFormat="1" applyFont="1" applyBorder="1" applyAlignment="1">
      <alignment horizontal="right" vertical="center" shrinkToFit="1"/>
    </xf>
    <xf numFmtId="178" fontId="32" fillId="0" borderId="0" xfId="8" applyNumberFormat="1" applyFont="1" applyBorder="1" applyAlignment="1">
      <alignment horizontal="right" vertical="center" shrinkToFit="1"/>
    </xf>
    <xf numFmtId="178" fontId="32" fillId="0" borderId="0" xfId="8" applyNumberFormat="1" applyFont="1" applyFill="1" applyBorder="1" applyAlignment="1">
      <alignment horizontal="right" vertical="center" shrinkToFit="1"/>
    </xf>
    <xf numFmtId="178" fontId="32" fillId="0" borderId="7" xfId="8" applyNumberFormat="1" applyFont="1" applyBorder="1" applyAlignment="1">
      <alignment horizontal="right" vertical="center" shrinkToFit="1"/>
    </xf>
    <xf numFmtId="178" fontId="0" fillId="0" borderId="0" xfId="0" applyNumberFormat="1"/>
    <xf numFmtId="178" fontId="19" fillId="4" borderId="13" xfId="0" applyNumberFormat="1" applyFont="1" applyFill="1" applyBorder="1" applyAlignment="1">
      <alignment horizontal="right" vertical="center" shrinkToFit="1"/>
    </xf>
    <xf numFmtId="0" fontId="30" fillId="4" borderId="6" xfId="0" quotePrefix="1" applyFont="1" applyFill="1" applyBorder="1" applyAlignment="1">
      <alignment horizontal="center" vertical="center" shrinkToFit="1"/>
    </xf>
    <xf numFmtId="0" fontId="32" fillId="4" borderId="10" xfId="0" quotePrefix="1" applyFont="1" applyFill="1" applyBorder="1" applyAlignment="1">
      <alignment horizontal="center" vertical="center" shrinkToFit="1"/>
    </xf>
    <xf numFmtId="182" fontId="21" fillId="4" borderId="9" xfId="8" applyNumberFormat="1" applyFont="1" applyFill="1" applyBorder="1" applyAlignment="1">
      <alignment horizontal="right" vertical="center" shrinkToFit="1"/>
    </xf>
    <xf numFmtId="0" fontId="34" fillId="2" borderId="2" xfId="0" applyFont="1" applyFill="1" applyBorder="1" applyAlignment="1">
      <alignment horizontal="centerContinuous" vertical="center"/>
    </xf>
    <xf numFmtId="176" fontId="17" fillId="2" borderId="9" xfId="0" applyNumberFormat="1" applyFont="1" applyFill="1" applyBorder="1" applyAlignment="1">
      <alignment horizontal="center" vertical="center" wrapText="1"/>
    </xf>
    <xf numFmtId="41" fontId="30" fillId="4" borderId="7" xfId="1" applyFont="1" applyFill="1" applyBorder="1" applyAlignment="1">
      <alignment horizontal="right" vertical="center" wrapText="1" shrinkToFit="1"/>
    </xf>
    <xf numFmtId="41" fontId="32" fillId="0" borderId="8" xfId="0" applyNumberFormat="1" applyFont="1" applyFill="1" applyBorder="1" applyAlignment="1" applyProtection="1">
      <alignment vertical="center" shrinkToFit="1"/>
    </xf>
    <xf numFmtId="41" fontId="32" fillId="0" borderId="8" xfId="0" applyNumberFormat="1" applyFont="1" applyFill="1" applyBorder="1" applyAlignment="1" applyProtection="1">
      <alignment horizontal="right" vertical="center" shrinkToFit="1"/>
      <protection locked="0"/>
    </xf>
    <xf numFmtId="182" fontId="17" fillId="0" borderId="0" xfId="0" applyNumberFormat="1" applyFont="1" applyFill="1" applyBorder="1" applyAlignment="1">
      <alignment horizontal="right" vertical="center" wrapText="1" shrinkToFit="1"/>
    </xf>
    <xf numFmtId="0" fontId="32" fillId="4" borderId="8" xfId="9" quotePrefix="1" applyFont="1" applyFill="1" applyBorder="1" applyAlignment="1">
      <alignment vertical="center"/>
    </xf>
    <xf numFmtId="178" fontId="30" fillId="0" borderId="0" xfId="0" applyNumberFormat="1" applyFont="1" applyFill="1" applyBorder="1" applyAlignment="1">
      <alignment horizontal="center" vertical="center" shrinkToFit="1"/>
    </xf>
    <xf numFmtId="0" fontId="15" fillId="5" borderId="9" xfId="0" applyFont="1" applyFill="1" applyBorder="1" applyAlignment="1">
      <alignment horizontal="center" vertical="center" shrinkToFit="1"/>
    </xf>
    <xf numFmtId="41" fontId="74" fillId="4" borderId="0" xfId="1" applyFont="1" applyFill="1" applyBorder="1" applyAlignment="1">
      <alignment horizontal="right" vertical="center" shrinkToFit="1"/>
    </xf>
    <xf numFmtId="41" fontId="74" fillId="4" borderId="9" xfId="1" applyFont="1" applyFill="1" applyBorder="1" applyAlignment="1">
      <alignment horizontal="right" vertical="center" wrapText="1" shrinkToFit="1"/>
    </xf>
    <xf numFmtId="178" fontId="93" fillId="4" borderId="9" xfId="8" applyNumberFormat="1" applyFont="1" applyFill="1" applyBorder="1" applyAlignment="1">
      <alignment horizontal="right" vertical="center" shrinkToFit="1"/>
    </xf>
    <xf numFmtId="178" fontId="74" fillId="4" borderId="8" xfId="8" applyNumberFormat="1" applyFont="1" applyFill="1" applyBorder="1" applyAlignment="1">
      <alignment horizontal="right" vertical="center" shrinkToFit="1"/>
    </xf>
    <xf numFmtId="182" fontId="30" fillId="0" borderId="2" xfId="0" applyNumberFormat="1" applyFont="1" applyFill="1" applyBorder="1" applyAlignment="1">
      <alignment horizontal="right" vertical="center" shrinkToFit="1"/>
    </xf>
    <xf numFmtId="182" fontId="30" fillId="0" borderId="7" xfId="0" applyNumberFormat="1" applyFont="1" applyFill="1" applyBorder="1" applyAlignment="1">
      <alignment horizontal="right" vertical="center" wrapText="1" shrinkToFit="1"/>
    </xf>
    <xf numFmtId="182" fontId="32" fillId="0" borderId="7" xfId="0" applyNumberFormat="1" applyFont="1" applyFill="1" applyBorder="1" applyAlignment="1">
      <alignment horizontal="right" vertical="center" wrapText="1" shrinkToFit="1"/>
    </xf>
    <xf numFmtId="41" fontId="32" fillId="0" borderId="7" xfId="0" applyNumberFormat="1" applyFont="1" applyFill="1" applyBorder="1" applyAlignment="1" applyProtection="1">
      <alignment horizontal="right" vertical="center" shrinkToFit="1"/>
      <protection locked="0"/>
    </xf>
    <xf numFmtId="41" fontId="32" fillId="0" borderId="9" xfId="0" applyNumberFormat="1" applyFont="1" applyFill="1" applyBorder="1" applyAlignment="1" applyProtection="1">
      <alignment horizontal="right" vertical="center" shrinkToFit="1"/>
      <protection locked="0"/>
    </xf>
    <xf numFmtId="188" fontId="30" fillId="0" borderId="6" xfId="0" quotePrefix="1" applyNumberFormat="1" applyFont="1" applyFill="1" applyBorder="1" applyAlignment="1">
      <alignment horizontal="center" vertical="center" shrinkToFit="1"/>
    </xf>
    <xf numFmtId="188" fontId="32" fillId="0" borderId="6" xfId="0" quotePrefix="1" applyNumberFormat="1" applyFont="1" applyFill="1" applyBorder="1" applyAlignment="1">
      <alignment horizontal="center" vertical="center" shrinkToFit="1"/>
    </xf>
    <xf numFmtId="0" fontId="70" fillId="0" borderId="6" xfId="0" applyFont="1" applyFill="1" applyBorder="1" applyAlignment="1">
      <alignment horizontal="distributed" vertical="center" wrapText="1" shrinkToFit="1"/>
    </xf>
    <xf numFmtId="0" fontId="70" fillId="0" borderId="10" xfId="0" applyFont="1" applyFill="1" applyBorder="1" applyAlignment="1">
      <alignment horizontal="distributed" vertical="center" wrapText="1" shrinkToFit="1"/>
    </xf>
    <xf numFmtId="0" fontId="32" fillId="4" borderId="9" xfId="9" quotePrefix="1" applyFont="1" applyFill="1" applyBorder="1" applyAlignment="1">
      <alignment vertical="center"/>
    </xf>
    <xf numFmtId="0" fontId="32" fillId="4" borderId="6" xfId="0" quotePrefix="1" applyFont="1" applyFill="1" applyBorder="1" applyAlignment="1">
      <alignment horizontal="center" vertical="center"/>
    </xf>
    <xf numFmtId="0" fontId="30" fillId="0" borderId="1" xfId="0" quotePrefix="1" applyFont="1" applyBorder="1" applyAlignment="1">
      <alignment horizontal="center" vertical="center"/>
    </xf>
    <xf numFmtId="176" fontId="17" fillId="5" borderId="10" xfId="0" applyNumberFormat="1" applyFont="1" applyFill="1" applyBorder="1" applyAlignment="1">
      <alignment horizontal="center" vertical="center" shrinkToFit="1"/>
    </xf>
    <xf numFmtId="0" fontId="17" fillId="5" borderId="9" xfId="0" applyFont="1" applyFill="1" applyBorder="1" applyAlignment="1">
      <alignment horizontal="center" vertical="center" shrinkToFit="1"/>
    </xf>
    <xf numFmtId="181" fontId="17" fillId="5" borderId="9" xfId="0" applyNumberFormat="1" applyFont="1" applyFill="1" applyBorder="1" applyAlignment="1">
      <alignment horizontal="center" vertical="center" shrinkToFit="1"/>
    </xf>
    <xf numFmtId="0" fontId="17" fillId="5" borderId="10" xfId="0" applyFont="1" applyFill="1" applyBorder="1" applyAlignment="1">
      <alignment horizontal="center" vertical="center" shrinkToFit="1"/>
    </xf>
    <xf numFmtId="41" fontId="30" fillId="0" borderId="12" xfId="1" applyFont="1" applyBorder="1" applyAlignment="1">
      <alignment horizontal="right" vertical="center" wrapText="1" shrinkToFit="1"/>
    </xf>
    <xf numFmtId="41" fontId="30" fillId="0" borderId="3" xfId="1" applyFont="1" applyBorder="1" applyAlignment="1">
      <alignment horizontal="right" vertical="center" wrapText="1" shrinkToFit="1"/>
    </xf>
    <xf numFmtId="41" fontId="30" fillId="0" borderId="2" xfId="1" applyFont="1" applyBorder="1" applyAlignment="1">
      <alignment horizontal="right" vertical="center" wrapText="1" shrinkToFit="1"/>
    </xf>
    <xf numFmtId="41" fontId="30" fillId="0" borderId="13" xfId="1" applyFont="1" applyBorder="1" applyAlignment="1">
      <alignment horizontal="right" vertical="center" wrapText="1" shrinkToFit="1"/>
    </xf>
    <xf numFmtId="41" fontId="30" fillId="0" borderId="7" xfId="1" applyFont="1" applyBorder="1" applyAlignment="1">
      <alignment horizontal="right" vertical="center" wrapText="1" shrinkToFit="1"/>
    </xf>
    <xf numFmtId="41" fontId="30" fillId="4" borderId="13" xfId="1" applyFont="1" applyFill="1" applyBorder="1" applyAlignment="1">
      <alignment horizontal="right" vertical="center" wrapText="1" shrinkToFit="1"/>
    </xf>
    <xf numFmtId="41" fontId="32" fillId="4" borderId="13" xfId="1" applyFont="1" applyFill="1" applyBorder="1" applyAlignment="1">
      <alignment horizontal="right" vertical="center" wrapText="1" shrinkToFit="1"/>
    </xf>
    <xf numFmtId="41" fontId="32" fillId="4" borderId="7" xfId="1" applyFont="1" applyFill="1" applyBorder="1" applyAlignment="1">
      <alignment horizontal="right" vertical="center" wrapText="1" shrinkToFit="1"/>
    </xf>
    <xf numFmtId="41" fontId="30" fillId="0" borderId="12" xfId="1" applyFont="1" applyFill="1" applyBorder="1" applyAlignment="1">
      <alignment horizontal="right" vertical="center" wrapText="1" shrinkToFit="1"/>
    </xf>
    <xf numFmtId="41" fontId="30" fillId="0" borderId="2" xfId="1" applyFont="1" applyFill="1" applyBorder="1" applyAlignment="1">
      <alignment horizontal="right" vertical="center" wrapText="1" shrinkToFit="1"/>
    </xf>
    <xf numFmtId="41" fontId="30" fillId="0" borderId="13" xfId="1" applyFont="1" applyFill="1" applyBorder="1" applyAlignment="1">
      <alignment horizontal="right" vertical="center" wrapText="1" shrinkToFit="1"/>
    </xf>
    <xf numFmtId="41" fontId="32" fillId="4" borderId="11" xfId="1" applyFont="1" applyFill="1" applyBorder="1" applyAlignment="1">
      <alignment horizontal="right" vertical="center" wrapText="1" shrinkToFit="1"/>
    </xf>
    <xf numFmtId="41" fontId="32" fillId="4" borderId="9" xfId="1" applyFont="1" applyFill="1" applyBorder="1" applyAlignment="1">
      <alignment horizontal="right" vertical="center" wrapText="1" shrinkToFit="1"/>
    </xf>
    <xf numFmtId="41" fontId="74" fillId="4" borderId="9" xfId="2" applyFont="1" applyFill="1" applyBorder="1" applyAlignment="1">
      <alignment horizontal="right" vertical="center" wrapText="1" shrinkToFit="1"/>
    </xf>
    <xf numFmtId="0" fontId="86" fillId="0" borderId="1" xfId="8" applyFont="1" applyFill="1" applyBorder="1" applyAlignment="1">
      <alignment horizontal="center" vertical="center"/>
    </xf>
    <xf numFmtId="0" fontId="86" fillId="0" borderId="6" xfId="8" applyFont="1" applyFill="1" applyBorder="1" applyAlignment="1">
      <alignment horizontal="center" vertical="center"/>
    </xf>
    <xf numFmtId="0" fontId="86" fillId="4" borderId="6" xfId="8" applyFont="1" applyFill="1" applyBorder="1" applyAlignment="1">
      <alignment horizontal="center" vertical="center"/>
    </xf>
    <xf numFmtId="0" fontId="92" fillId="4" borderId="10" xfId="8" applyFont="1" applyFill="1" applyBorder="1" applyAlignment="1">
      <alignment horizontal="center" vertical="center"/>
    </xf>
    <xf numFmtId="0" fontId="86" fillId="0" borderId="1" xfId="8" applyFont="1" applyBorder="1" applyAlignment="1">
      <alignment horizontal="center" vertical="center"/>
    </xf>
    <xf numFmtId="0" fontId="86" fillId="0" borderId="6" xfId="8" applyFont="1" applyBorder="1" applyAlignment="1">
      <alignment horizontal="center" vertical="center"/>
    </xf>
    <xf numFmtId="0" fontId="30" fillId="0" borderId="1" xfId="0" quotePrefix="1" applyFont="1" applyFill="1" applyBorder="1" applyAlignment="1">
      <alignment horizontal="center" vertical="center"/>
    </xf>
    <xf numFmtId="0" fontId="30" fillId="0" borderId="6" xfId="0" quotePrefix="1" applyFont="1" applyFill="1" applyBorder="1" applyAlignment="1">
      <alignment horizontal="center" vertical="center"/>
    </xf>
    <xf numFmtId="176" fontId="17" fillId="2" borderId="10" xfId="0" applyNumberFormat="1" applyFont="1" applyFill="1" applyBorder="1" applyAlignment="1">
      <alignment horizontal="center" vertical="center"/>
    </xf>
    <xf numFmtId="0" fontId="30" fillId="0" borderId="1" xfId="0" applyNumberFormat="1" applyFont="1" applyBorder="1" applyAlignment="1">
      <alignment horizontal="center" vertical="center"/>
    </xf>
    <xf numFmtId="182" fontId="30" fillId="0" borderId="3" xfId="0" applyNumberFormat="1" applyFont="1" applyFill="1" applyBorder="1" applyAlignment="1">
      <alignment horizontal="right" vertical="center" shrinkToFit="1"/>
    </xf>
    <xf numFmtId="185" fontId="30" fillId="0" borderId="2" xfId="0" applyNumberFormat="1" applyFont="1" applyFill="1" applyBorder="1" applyAlignment="1">
      <alignment horizontal="right" vertical="center" shrinkToFit="1"/>
    </xf>
    <xf numFmtId="0" fontId="30" fillId="0" borderId="1" xfId="0" applyFont="1" applyBorder="1" applyAlignment="1">
      <alignment horizontal="center" vertical="center" wrapText="1"/>
    </xf>
    <xf numFmtId="178" fontId="30" fillId="0" borderId="2" xfId="0" applyNumberFormat="1" applyFont="1" applyFill="1" applyBorder="1" applyAlignment="1">
      <alignment horizontal="right" vertical="center" shrinkToFit="1"/>
    </xf>
    <xf numFmtId="0" fontId="30" fillId="0" borderId="1" xfId="0" applyFont="1" applyFill="1" applyBorder="1" applyAlignment="1">
      <alignment horizontal="center" vertical="center"/>
    </xf>
    <xf numFmtId="41" fontId="30" fillId="0" borderId="2" xfId="1" applyFont="1" applyFill="1" applyBorder="1" applyAlignment="1">
      <alignment horizontal="right" vertical="center" wrapText="1"/>
    </xf>
    <xf numFmtId="188" fontId="30" fillId="0" borderId="1" xfId="0" quotePrefix="1" applyNumberFormat="1" applyFont="1" applyFill="1" applyBorder="1" applyAlignment="1">
      <alignment horizontal="center" vertical="center" shrinkToFit="1"/>
    </xf>
    <xf numFmtId="182" fontId="30" fillId="0" borderId="3" xfId="0" applyNumberFormat="1" applyFont="1" applyFill="1" applyBorder="1" applyAlignment="1">
      <alignment horizontal="right" vertical="center" wrapText="1" shrinkToFit="1"/>
    </xf>
    <xf numFmtId="182" fontId="30" fillId="0" borderId="2" xfId="0" applyNumberFormat="1" applyFont="1" applyFill="1" applyBorder="1" applyAlignment="1">
      <alignment horizontal="right" vertical="center" wrapText="1" shrinkToFit="1"/>
    </xf>
    <xf numFmtId="178" fontId="96" fillId="4" borderId="0" xfId="0" applyNumberFormat="1" applyFont="1" applyFill="1" applyBorder="1" applyAlignment="1">
      <alignment horizontal="right" vertical="center" shrinkToFit="1"/>
    </xf>
    <xf numFmtId="178" fontId="96" fillId="4" borderId="7" xfId="0" applyNumberFormat="1" applyFont="1" applyFill="1" applyBorder="1" applyAlignment="1">
      <alignment horizontal="right" vertical="center" shrinkToFit="1"/>
    </xf>
    <xf numFmtId="0" fontId="97" fillId="4" borderId="6" xfId="0" applyNumberFormat="1" applyFont="1" applyFill="1" applyBorder="1" applyAlignment="1">
      <alignment horizontal="distributed" vertical="center"/>
    </xf>
    <xf numFmtId="178" fontId="96" fillId="4" borderId="0" xfId="0" applyNumberFormat="1" applyFont="1" applyFill="1" applyBorder="1" applyAlignment="1" applyProtection="1">
      <alignment horizontal="right" vertical="center" shrinkToFit="1"/>
      <protection locked="0"/>
    </xf>
    <xf numFmtId="182" fontId="98" fillId="0" borderId="0" xfId="0" applyNumberFormat="1" applyFont="1" applyFill="1" applyBorder="1" applyAlignment="1">
      <alignment horizontal="right" vertical="center" shrinkToFit="1"/>
    </xf>
    <xf numFmtId="182" fontId="98" fillId="0" borderId="7" xfId="0" applyNumberFormat="1" applyFont="1" applyFill="1" applyBorder="1" applyAlignment="1">
      <alignment horizontal="right" vertical="center" shrinkToFit="1"/>
    </xf>
    <xf numFmtId="0" fontId="98" fillId="0" borderId="6" xfId="0" applyNumberFormat="1" applyFont="1" applyFill="1" applyBorder="1" applyAlignment="1">
      <alignment horizontal="center" vertical="center" shrinkToFit="1"/>
    </xf>
    <xf numFmtId="182" fontId="98" fillId="0" borderId="0" xfId="0" applyNumberFormat="1" applyFont="1" applyBorder="1" applyAlignment="1">
      <alignment horizontal="right" vertical="center" shrinkToFit="1"/>
    </xf>
    <xf numFmtId="182" fontId="98" fillId="0" borderId="7" xfId="0" applyNumberFormat="1" applyFont="1" applyBorder="1" applyAlignment="1">
      <alignment horizontal="right" vertical="center" shrinkToFit="1"/>
    </xf>
    <xf numFmtId="0" fontId="99" fillId="0" borderId="6" xfId="0" applyFont="1" applyBorder="1" applyAlignment="1">
      <alignment horizontal="centerContinuous" vertical="center" wrapText="1"/>
    </xf>
    <xf numFmtId="41" fontId="98" fillId="0" borderId="7" xfId="0" applyNumberFormat="1" applyFont="1" applyBorder="1" applyAlignment="1">
      <alignment horizontal="right" vertical="center" shrinkToFit="1"/>
    </xf>
    <xf numFmtId="182" fontId="98" fillId="0" borderId="8" xfId="0" applyNumberFormat="1" applyFont="1" applyBorder="1" applyAlignment="1">
      <alignment horizontal="right" vertical="center" shrinkToFit="1"/>
    </xf>
    <xf numFmtId="41" fontId="98" fillId="0" borderId="8" xfId="0" applyNumberFormat="1" applyFont="1" applyBorder="1" applyAlignment="1">
      <alignment horizontal="right" vertical="center" shrinkToFit="1"/>
    </xf>
    <xf numFmtId="182" fontId="98" fillId="0" borderId="9" xfId="0" applyNumberFormat="1" applyFont="1" applyBorder="1" applyAlignment="1">
      <alignment horizontal="right" vertical="center" shrinkToFit="1"/>
    </xf>
    <xf numFmtId="0" fontId="99" fillId="0" borderId="10" xfId="0" applyFont="1" applyBorder="1" applyAlignment="1">
      <alignment horizontal="centerContinuous" vertical="center" wrapText="1"/>
    </xf>
    <xf numFmtId="41" fontId="98" fillId="0" borderId="9" xfId="0" applyNumberFormat="1" applyFont="1" applyBorder="1" applyAlignment="1">
      <alignment horizontal="right" vertical="center" shrinkToFit="1"/>
    </xf>
    <xf numFmtId="182" fontId="98" fillId="0" borderId="0" xfId="0" applyNumberFormat="1" applyFont="1" applyFill="1" applyBorder="1" applyAlignment="1">
      <alignment horizontal="right" vertical="center" wrapText="1" shrinkToFit="1"/>
    </xf>
    <xf numFmtId="0" fontId="98" fillId="0" borderId="6" xfId="0" applyFont="1" applyBorder="1" applyAlignment="1">
      <alignment horizontal="center" vertical="center" wrapText="1"/>
    </xf>
    <xf numFmtId="182" fontId="98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99" fillId="0" borderId="6" xfId="0" applyFont="1" applyFill="1" applyBorder="1" applyAlignment="1">
      <alignment horizontal="distributed" vertical="center" wrapText="1" shrinkToFit="1"/>
    </xf>
    <xf numFmtId="182" fontId="98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98" fillId="0" borderId="0" xfId="0" applyNumberFormat="1" applyFont="1" applyFill="1" applyBorder="1" applyAlignment="1" applyProtection="1">
      <alignment horizontal="right" vertical="center" shrinkToFit="1"/>
      <protection locked="0"/>
    </xf>
    <xf numFmtId="182" fontId="98" fillId="0" borderId="0" xfId="0" applyNumberFormat="1" applyFont="1" applyBorder="1" applyAlignment="1">
      <alignment horizontal="right" vertical="center" wrapText="1" shrinkToFit="1"/>
    </xf>
    <xf numFmtId="0" fontId="99" fillId="0" borderId="6" xfId="0" applyFont="1" applyBorder="1" applyAlignment="1">
      <alignment horizontal="distributed" vertical="center" wrapText="1" shrinkToFit="1"/>
    </xf>
    <xf numFmtId="182" fontId="98" fillId="0" borderId="8" xfId="0" applyNumberFormat="1" applyFont="1" applyBorder="1" applyAlignment="1" applyProtection="1">
      <alignment horizontal="right" vertical="center" wrapText="1" shrinkToFit="1"/>
      <protection locked="0"/>
    </xf>
    <xf numFmtId="0" fontId="99" fillId="0" borderId="10" xfId="0" applyFont="1" applyBorder="1" applyAlignment="1">
      <alignment horizontal="distributed" vertical="center" wrapText="1" shrinkToFit="1"/>
    </xf>
    <xf numFmtId="182" fontId="98" fillId="0" borderId="8" xfId="0" applyNumberFormat="1" applyFont="1" applyBorder="1" applyAlignment="1" applyProtection="1">
      <alignment horizontal="right" vertical="center" shrinkToFit="1"/>
      <protection locked="0"/>
    </xf>
    <xf numFmtId="41" fontId="98" fillId="0" borderId="8" xfId="0" applyNumberFormat="1" applyFont="1" applyBorder="1" applyAlignment="1" applyProtection="1">
      <alignment horizontal="right" vertical="center" shrinkToFit="1"/>
      <protection locked="0"/>
    </xf>
    <xf numFmtId="182" fontId="98" fillId="0" borderId="9" xfId="0" applyNumberFormat="1" applyFont="1" applyBorder="1" applyAlignment="1" applyProtection="1">
      <alignment horizontal="right" vertical="center" shrinkToFit="1"/>
      <protection locked="0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right"/>
    </xf>
    <xf numFmtId="0" fontId="15" fillId="2" borderId="1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15" fillId="2" borderId="6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76" fontId="17" fillId="2" borderId="6" xfId="0" applyNumberFormat="1" applyFont="1" applyFill="1" applyBorder="1" applyAlignment="1">
      <alignment horizontal="center" vertical="center"/>
    </xf>
    <xf numFmtId="176" fontId="17" fillId="2" borderId="10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5" fillId="2" borderId="13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/>
    </xf>
    <xf numFmtId="182" fontId="19" fillId="3" borderId="0" xfId="0" applyNumberFormat="1" applyFont="1" applyFill="1" applyBorder="1" applyAlignment="1">
      <alignment horizontal="right" vertical="center" shrinkToFit="1"/>
    </xf>
    <xf numFmtId="0" fontId="1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182" fontId="19" fillId="3" borderId="0" xfId="0" applyNumberFormat="1" applyFont="1" applyFill="1" applyBorder="1" applyAlignment="1">
      <alignment horizontal="center" vertical="center" shrinkToFit="1"/>
    </xf>
    <xf numFmtId="182" fontId="19" fillId="4" borderId="0" xfId="0" applyNumberFormat="1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left"/>
    </xf>
    <xf numFmtId="0" fontId="12" fillId="0" borderId="0" xfId="0" applyFont="1" applyBorder="1" applyAlignment="1"/>
    <xf numFmtId="0" fontId="35" fillId="0" borderId="0" xfId="0" applyFont="1" applyBorder="1" applyAlignment="1">
      <alignment horizont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176" fontId="15" fillId="2" borderId="12" xfId="0" applyNumberFormat="1" applyFont="1" applyFill="1" applyBorder="1" applyAlignment="1">
      <alignment horizontal="center" vertical="center"/>
    </xf>
    <xf numFmtId="176" fontId="15" fillId="2" borderId="3" xfId="0" applyNumberFormat="1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17" fillId="2" borderId="1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 shrinkToFit="1"/>
    </xf>
    <xf numFmtId="0" fontId="17" fillId="2" borderId="10" xfId="0" applyFont="1" applyFill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/>
    <xf numFmtId="0" fontId="12" fillId="0" borderId="0" xfId="0" quotePrefix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/>
    </xf>
    <xf numFmtId="38" fontId="17" fillId="2" borderId="6" xfId="0" applyNumberFormat="1" applyFont="1" applyFill="1" applyBorder="1" applyAlignment="1">
      <alignment horizontal="center" vertical="center" wrapText="1"/>
    </xf>
    <xf numFmtId="38" fontId="17" fillId="2" borderId="10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77" fontId="17" fillId="2" borderId="6" xfId="0" applyNumberFormat="1" applyFont="1" applyFill="1" applyBorder="1" applyAlignment="1">
      <alignment horizontal="center" vertical="center" wrapText="1"/>
    </xf>
    <xf numFmtId="177" fontId="17" fillId="2" borderId="10" xfId="0" applyNumberFormat="1" applyFont="1" applyFill="1" applyBorder="1" applyAlignment="1">
      <alignment horizontal="center" vertical="center" wrapText="1"/>
    </xf>
    <xf numFmtId="178" fontId="32" fillId="4" borderId="13" xfId="8" applyNumberFormat="1" applyFont="1" applyFill="1" applyBorder="1" applyAlignment="1">
      <alignment horizontal="center" vertical="center" shrinkToFit="1"/>
    </xf>
    <xf numFmtId="178" fontId="32" fillId="4" borderId="0" xfId="8" applyNumberFormat="1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178" fontId="30" fillId="0" borderId="13" xfId="0" applyNumberFormat="1" applyFont="1" applyFill="1" applyBorder="1" applyAlignment="1">
      <alignment horizontal="center" vertical="center" shrinkToFit="1"/>
    </xf>
    <xf numFmtId="178" fontId="30" fillId="0" borderId="0" xfId="0" applyNumberFormat="1" applyFont="1" applyFill="1" applyBorder="1" applyAlignment="1">
      <alignment horizontal="center" vertical="center" shrinkToFit="1"/>
    </xf>
    <xf numFmtId="178" fontId="30" fillId="4" borderId="13" xfId="0" applyNumberFormat="1" applyFont="1" applyFill="1" applyBorder="1" applyAlignment="1">
      <alignment horizontal="center" vertical="center" shrinkToFit="1"/>
    </xf>
    <xf numFmtId="178" fontId="30" fillId="4" borderId="0" xfId="0" applyNumberFormat="1" applyFont="1" applyFill="1" applyBorder="1" applyAlignment="1">
      <alignment horizontal="center" vertical="center" shrinkToFit="1"/>
    </xf>
    <xf numFmtId="0" fontId="17" fillId="5" borderId="6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178" fontId="32" fillId="4" borderId="11" xfId="8" applyNumberFormat="1" applyFont="1" applyFill="1" applyBorder="1" applyAlignment="1">
      <alignment horizontal="center" vertical="center" shrinkToFit="1"/>
    </xf>
    <xf numFmtId="178" fontId="32" fillId="4" borderId="8" xfId="8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right" vertical="center"/>
    </xf>
    <xf numFmtId="0" fontId="50" fillId="0" borderId="0" xfId="0" applyFont="1" applyBorder="1" applyAlignment="1">
      <alignment horizontal="right"/>
    </xf>
    <xf numFmtId="178" fontId="32" fillId="4" borderId="0" xfId="0" applyNumberFormat="1" applyFont="1" applyFill="1" applyBorder="1" applyAlignment="1">
      <alignment horizontal="center" vertical="center" shrinkToFit="1"/>
    </xf>
    <xf numFmtId="178" fontId="32" fillId="4" borderId="8" xfId="0" applyNumberFormat="1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left" wrapText="1"/>
    </xf>
    <xf numFmtId="182" fontId="30" fillId="0" borderId="0" xfId="0" applyNumberFormat="1" applyFont="1" applyFill="1" applyBorder="1" applyAlignment="1">
      <alignment horizontal="center" vertical="center" shrinkToFit="1"/>
    </xf>
    <xf numFmtId="182" fontId="30" fillId="4" borderId="0" xfId="0" applyNumberFormat="1" applyFont="1" applyFill="1" applyBorder="1" applyAlignment="1">
      <alignment horizontal="center" vertical="center" shrinkToFit="1"/>
    </xf>
    <xf numFmtId="182" fontId="32" fillId="4" borderId="0" xfId="8" applyNumberFormat="1" applyFont="1" applyFill="1" applyBorder="1" applyAlignment="1">
      <alignment horizontal="center" vertical="center" shrinkToFit="1"/>
    </xf>
    <xf numFmtId="182" fontId="32" fillId="4" borderId="8" xfId="8" applyNumberFormat="1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right" vertical="center"/>
    </xf>
    <xf numFmtId="41" fontId="32" fillId="4" borderId="0" xfId="8" applyNumberFormat="1" applyFont="1" applyFill="1" applyBorder="1" applyAlignment="1">
      <alignment horizontal="center" vertical="center" shrinkToFit="1"/>
    </xf>
    <xf numFmtId="178" fontId="30" fillId="0" borderId="3" xfId="0" applyNumberFormat="1" applyFont="1" applyFill="1" applyBorder="1" applyAlignment="1">
      <alignment horizontal="center" vertical="center" shrinkToFit="1"/>
    </xf>
    <xf numFmtId="41" fontId="30" fillId="0" borderId="0" xfId="0" applyNumberFormat="1" applyFont="1" applyFill="1" applyBorder="1" applyAlignment="1">
      <alignment horizontal="center" vertical="center" shrinkToFit="1"/>
    </xf>
    <xf numFmtId="41" fontId="30" fillId="4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top" wrapText="1"/>
    </xf>
    <xf numFmtId="3" fontId="12" fillId="0" borderId="0" xfId="0" applyNumberFormat="1" applyFont="1" applyBorder="1" applyAlignment="1">
      <alignment horizontal="right" vertical="top"/>
    </xf>
    <xf numFmtId="0" fontId="26" fillId="0" borderId="0" xfId="0" applyFont="1" applyBorder="1" applyAlignment="1"/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87" fontId="46" fillId="0" borderId="0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182" fontId="74" fillId="0" borderId="8" xfId="0" applyNumberFormat="1" applyFont="1" applyFill="1" applyBorder="1" applyAlignment="1">
      <alignment horizontal="center" vertical="center" shrinkToFit="1"/>
    </xf>
    <xf numFmtId="182" fontId="32" fillId="0" borderId="8" xfId="0" applyNumberFormat="1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left" vertical="top" wrapText="1"/>
    </xf>
    <xf numFmtId="182" fontId="74" fillId="0" borderId="0" xfId="0" applyNumberFormat="1" applyFont="1" applyFill="1" applyBorder="1" applyAlignment="1">
      <alignment horizontal="center" vertical="center" shrinkToFit="1"/>
    </xf>
    <xf numFmtId="182" fontId="32" fillId="0" borderId="0" xfId="0" applyNumberFormat="1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horizontal="center" wrapText="1"/>
    </xf>
    <xf numFmtId="0" fontId="12" fillId="0" borderId="3" xfId="0" quotePrefix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186" fontId="15" fillId="2" borderId="1" xfId="0" applyNumberFormat="1" applyFont="1" applyFill="1" applyBorder="1" applyAlignment="1">
      <alignment horizontal="center" vertical="center"/>
    </xf>
    <xf numFmtId="186" fontId="15" fillId="2" borderId="6" xfId="0" applyNumberFormat="1" applyFont="1" applyFill="1" applyBorder="1" applyAlignment="1">
      <alignment horizontal="center" vertical="center"/>
    </xf>
    <xf numFmtId="0" fontId="59" fillId="2" borderId="15" xfId="0" applyFont="1" applyFill="1" applyBorder="1" applyAlignment="1">
      <alignment horizontal="center" vertical="center"/>
    </xf>
    <xf numFmtId="0" fontId="59" fillId="2" borderId="4" xfId="0" applyFont="1" applyFill="1" applyBorder="1" applyAlignment="1">
      <alignment horizontal="center" vertical="center"/>
    </xf>
    <xf numFmtId="0" fontId="59" fillId="2" borderId="5" xfId="0" applyFont="1" applyFill="1" applyBorder="1" applyAlignment="1">
      <alignment horizontal="center" vertical="center"/>
    </xf>
    <xf numFmtId="0" fontId="59" fillId="2" borderId="11" xfId="0" applyFont="1" applyFill="1" applyBorder="1" applyAlignment="1">
      <alignment horizontal="center" vertical="center" wrapText="1"/>
    </xf>
    <xf numFmtId="0" fontId="59" fillId="2" borderId="8" xfId="0" applyFont="1" applyFill="1" applyBorder="1" applyAlignment="1">
      <alignment horizontal="center" vertical="center" wrapText="1"/>
    </xf>
    <xf numFmtId="0" fontId="59" fillId="2" borderId="9" xfId="0" applyFont="1" applyFill="1" applyBorder="1" applyAlignment="1">
      <alignment horizontal="center" vertical="center" wrapText="1"/>
    </xf>
    <xf numFmtId="0" fontId="59" fillId="2" borderId="15" xfId="0" applyFont="1" applyFill="1" applyBorder="1" applyAlignment="1">
      <alignment horizontal="center" vertical="center" wrapText="1"/>
    </xf>
    <xf numFmtId="0" fontId="59" fillId="2" borderId="4" xfId="0" applyFont="1" applyFill="1" applyBorder="1" applyAlignment="1">
      <alignment horizontal="center" vertical="center" wrapText="1"/>
    </xf>
    <xf numFmtId="0" fontId="59" fillId="2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wrapText="1"/>
    </xf>
    <xf numFmtId="0" fontId="95" fillId="2" borderId="12" xfId="0" applyFont="1" applyFill="1" applyBorder="1" applyAlignment="1">
      <alignment horizontal="center" vertical="center" wrapText="1"/>
    </xf>
    <xf numFmtId="0" fontId="95" fillId="2" borderId="3" xfId="0" applyFont="1" applyFill="1" applyBorder="1" applyAlignment="1">
      <alignment horizontal="center" vertical="center" wrapText="1"/>
    </xf>
    <xf numFmtId="0" fontId="95" fillId="2" borderId="2" xfId="0" applyFont="1" applyFill="1" applyBorder="1" applyAlignment="1">
      <alignment horizontal="center" vertical="center" wrapText="1"/>
    </xf>
    <xf numFmtId="0" fontId="95" fillId="2" borderId="13" xfId="0" applyFont="1" applyFill="1" applyBorder="1" applyAlignment="1">
      <alignment horizontal="center" vertical="center" wrapText="1"/>
    </xf>
    <xf numFmtId="0" fontId="95" fillId="2" borderId="0" xfId="0" applyFont="1" applyFill="1" applyBorder="1" applyAlignment="1">
      <alignment horizontal="center" vertical="center" wrapText="1"/>
    </xf>
    <xf numFmtId="0" fontId="95" fillId="2" borderId="7" xfId="0" applyFont="1" applyFill="1" applyBorder="1" applyAlignment="1">
      <alignment horizontal="center" vertical="center" wrapText="1"/>
    </xf>
    <xf numFmtId="0" fontId="59" fillId="2" borderId="12" xfId="0" applyFont="1" applyFill="1" applyBorder="1" applyAlignment="1">
      <alignment horizontal="center" vertical="center" wrapText="1"/>
    </xf>
    <xf numFmtId="0" fontId="59" fillId="2" borderId="3" xfId="0" applyFont="1" applyFill="1" applyBorder="1" applyAlignment="1">
      <alignment horizontal="center" vertical="center" wrapText="1"/>
    </xf>
    <xf numFmtId="0" fontId="59" fillId="2" borderId="2" xfId="0" applyFont="1" applyFill="1" applyBorder="1" applyAlignment="1">
      <alignment horizontal="center" vertical="center" wrapText="1"/>
    </xf>
    <xf numFmtId="0" fontId="59" fillId="2" borderId="13" xfId="0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center" vertical="center" wrapText="1"/>
    </xf>
    <xf numFmtId="41" fontId="30" fillId="0" borderId="13" xfId="1" applyFont="1" applyFill="1" applyBorder="1" applyAlignment="1">
      <alignment horizontal="center" vertical="center" shrinkToFit="1"/>
    </xf>
    <xf numFmtId="41" fontId="30" fillId="0" borderId="0" xfId="1" applyFont="1" applyFill="1" applyBorder="1" applyAlignment="1">
      <alignment horizontal="center" vertical="center" shrinkToFit="1"/>
    </xf>
    <xf numFmtId="41" fontId="30" fillId="4" borderId="13" xfId="1" applyFont="1" applyFill="1" applyBorder="1" applyAlignment="1">
      <alignment horizontal="center" vertical="center" shrinkToFit="1"/>
    </xf>
    <xf numFmtId="41" fontId="30" fillId="4" borderId="0" xfId="1" applyFont="1" applyFill="1" applyBorder="1" applyAlignment="1">
      <alignment horizontal="center" vertical="center" shrinkToFit="1"/>
    </xf>
    <xf numFmtId="41" fontId="30" fillId="4" borderId="7" xfId="1" applyFont="1" applyFill="1" applyBorder="1" applyAlignment="1">
      <alignment horizontal="center" vertical="center" shrinkToFit="1"/>
    </xf>
    <xf numFmtId="41" fontId="30" fillId="0" borderId="7" xfId="1" applyFont="1" applyFill="1" applyBorder="1" applyAlignment="1">
      <alignment horizontal="center" vertical="center" shrinkToFit="1"/>
    </xf>
    <xf numFmtId="0" fontId="61" fillId="2" borderId="11" xfId="0" applyFont="1" applyFill="1" applyBorder="1" applyAlignment="1">
      <alignment horizontal="center" wrapText="1"/>
    </xf>
    <xf numFmtId="0" fontId="61" fillId="2" borderId="8" xfId="0" applyFont="1" applyFill="1" applyBorder="1" applyAlignment="1">
      <alignment horizontal="center" wrapText="1"/>
    </xf>
    <xf numFmtId="0" fontId="61" fillId="2" borderId="9" xfId="0" applyFont="1" applyFill="1" applyBorder="1" applyAlignment="1">
      <alignment horizontal="center" wrapText="1"/>
    </xf>
    <xf numFmtId="0" fontId="59" fillId="2" borderId="11" xfId="0" applyFont="1" applyFill="1" applyBorder="1" applyAlignment="1">
      <alignment horizontal="center" vertical="center"/>
    </xf>
    <xf numFmtId="0" fontId="59" fillId="2" borderId="8" xfId="0" applyFont="1" applyFill="1" applyBorder="1" applyAlignment="1">
      <alignment horizontal="center" vertical="center"/>
    </xf>
    <xf numFmtId="0" fontId="59" fillId="2" borderId="9" xfId="0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horizontal="center" vertical="center" wrapText="1"/>
    </xf>
    <xf numFmtId="0" fontId="61" fillId="2" borderId="8" xfId="0" applyFont="1" applyFill="1" applyBorder="1" applyAlignment="1">
      <alignment horizontal="center" vertical="center" wrapText="1"/>
    </xf>
    <xf numFmtId="0" fontId="61" fillId="2" borderId="9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wrapText="1" shrinkToFit="1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81" fillId="0" borderId="0" xfId="0" applyFont="1" applyBorder="1" applyAlignment="1">
      <alignment horizontal="center" vertical="center"/>
    </xf>
    <xf numFmtId="0" fontId="82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76" fontId="15" fillId="6" borderId="1" xfId="0" applyNumberFormat="1" applyFont="1" applyFill="1" applyBorder="1" applyAlignment="1">
      <alignment horizontal="center" vertical="center"/>
    </xf>
    <xf numFmtId="176" fontId="15" fillId="6" borderId="6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wrapText="1" shrinkToFit="1"/>
    </xf>
    <xf numFmtId="0" fontId="17" fillId="6" borderId="7" xfId="0" applyFont="1" applyFill="1" applyBorder="1" applyAlignment="1">
      <alignment horizontal="center" wrapText="1" shrinkToFit="1"/>
    </xf>
    <xf numFmtId="0" fontId="15" fillId="6" borderId="11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 vertical="center" wrapText="1"/>
    </xf>
    <xf numFmtId="0" fontId="84" fillId="0" borderId="0" xfId="0" applyFont="1" applyBorder="1" applyAlignment="1">
      <alignment horizontal="left" vertical="center"/>
    </xf>
    <xf numFmtId="0" fontId="15" fillId="6" borderId="6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wrapText="1" shrinkToFit="1"/>
    </xf>
    <xf numFmtId="0" fontId="17" fillId="6" borderId="6" xfId="0" applyFont="1" applyFill="1" applyBorder="1" applyAlignment="1">
      <alignment horizontal="center" shrinkToFit="1"/>
    </xf>
    <xf numFmtId="0" fontId="17" fillId="6" borderId="6" xfId="0" applyFont="1" applyFill="1" applyBorder="1" applyAlignment="1">
      <alignment horizontal="center" vertical="top" wrapText="1" shrinkToFit="1"/>
    </xf>
    <xf numFmtId="0" fontId="56" fillId="7" borderId="6" xfId="0" applyFont="1" applyFill="1" applyBorder="1" applyAlignment="1">
      <alignment horizontal="center" vertical="top" wrapText="1"/>
    </xf>
    <xf numFmtId="0" fontId="56" fillId="7" borderId="6" xfId="0" applyFont="1" applyFill="1" applyBorder="1" applyAlignment="1">
      <alignment horizontal="center" vertical="top"/>
    </xf>
    <xf numFmtId="0" fontId="15" fillId="5" borderId="15" xfId="0" applyFont="1" applyFill="1" applyBorder="1" applyAlignment="1">
      <alignment horizontal="center" vertical="center" shrinkToFit="1"/>
    </xf>
    <xf numFmtId="0" fontId="15" fillId="5" borderId="4" xfId="0" applyFont="1" applyFill="1" applyBorder="1" applyAlignment="1">
      <alignment horizontal="center" vertical="center" shrinkToFit="1"/>
    </xf>
    <xf numFmtId="0" fontId="15" fillId="5" borderId="5" xfId="0" applyFont="1" applyFill="1" applyBorder="1" applyAlignment="1">
      <alignment horizontal="center" vertical="center" shrinkToFit="1"/>
    </xf>
    <xf numFmtId="0" fontId="15" fillId="5" borderId="4" xfId="0" applyFont="1" applyFill="1" applyBorder="1" applyAlignment="1">
      <alignment vertical="center" shrinkToFit="1"/>
    </xf>
    <xf numFmtId="0" fontId="15" fillId="5" borderId="5" xfId="0" applyFont="1" applyFill="1" applyBorder="1" applyAlignment="1">
      <alignment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7" fillId="2" borderId="15" xfId="0" applyNumberFormat="1" applyFont="1" applyFill="1" applyBorder="1" applyAlignment="1">
      <alignment vertical="center"/>
    </xf>
    <xf numFmtId="0" fontId="17" fillId="2" borderId="4" xfId="0" applyNumberFormat="1" applyFont="1" applyFill="1" applyBorder="1" applyAlignment="1">
      <alignment vertical="center"/>
    </xf>
    <xf numFmtId="0" fontId="17" fillId="2" borderId="5" xfId="0" applyNumberFormat="1" applyFont="1" applyFill="1" applyBorder="1" applyAlignment="1">
      <alignment vertical="center"/>
    </xf>
    <xf numFmtId="0" fontId="15" fillId="5" borderId="11" xfId="0" applyFont="1" applyFill="1" applyBorder="1" applyAlignment="1">
      <alignment horizontal="center" vertical="center" shrinkToFit="1"/>
    </xf>
    <xf numFmtId="0" fontId="15" fillId="5" borderId="8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 wrapText="1" shrinkToFit="1"/>
    </xf>
    <xf numFmtId="0" fontId="15" fillId="5" borderId="6" xfId="0" applyFont="1" applyFill="1" applyBorder="1" applyAlignment="1">
      <alignment horizontal="center" vertical="center" wrapText="1" shrinkToFit="1"/>
    </xf>
    <xf numFmtId="0" fontId="17" fillId="2" borderId="0" xfId="8" applyFont="1" applyFill="1" applyBorder="1" applyAlignment="1">
      <alignment horizontal="center" vertical="center"/>
    </xf>
    <xf numFmtId="0" fontId="17" fillId="0" borderId="7" xfId="8" applyFont="1" applyBorder="1" applyAlignment="1">
      <alignment horizontal="center" vertical="center"/>
    </xf>
    <xf numFmtId="0" fontId="17" fillId="2" borderId="13" xfId="8" applyFont="1" applyFill="1" applyBorder="1" applyAlignment="1">
      <alignment horizontal="center" vertical="center"/>
    </xf>
    <xf numFmtId="0" fontId="17" fillId="2" borderId="7" xfId="8" applyFont="1" applyFill="1" applyBorder="1" applyAlignment="1">
      <alignment horizontal="center" vertical="center"/>
    </xf>
    <xf numFmtId="0" fontId="6" fillId="0" borderId="0" xfId="8" applyFont="1" applyAlignment="1">
      <alignment horizontal="center"/>
    </xf>
    <xf numFmtId="0" fontId="7" fillId="0" borderId="0" xfId="8" applyFont="1" applyAlignment="1">
      <alignment horizontal="center" vertical="center"/>
    </xf>
    <xf numFmtId="0" fontId="8" fillId="0" borderId="0" xfId="8" applyFont="1" applyAlignment="1">
      <alignment horizontal="center" vertical="center"/>
    </xf>
    <xf numFmtId="0" fontId="10" fillId="0" borderId="0" xfId="8" applyFont="1" applyAlignment="1">
      <alignment horizontal="center"/>
    </xf>
    <xf numFmtId="0" fontId="11" fillId="0" borderId="0" xfId="8" applyFont="1" applyAlignment="1">
      <alignment horizontal="center"/>
    </xf>
    <xf numFmtId="0" fontId="15" fillId="2" borderId="12" xfId="8" applyFont="1" applyFill="1" applyBorder="1" applyAlignment="1">
      <alignment horizontal="center" vertical="center"/>
    </xf>
    <xf numFmtId="0" fontId="15" fillId="2" borderId="3" xfId="8" applyFont="1" applyFill="1" applyBorder="1" applyAlignment="1">
      <alignment horizontal="center" vertical="center"/>
    </xf>
    <xf numFmtId="0" fontId="15" fillId="2" borderId="2" xfId="8" applyFont="1" applyFill="1" applyBorder="1" applyAlignment="1">
      <alignment horizontal="center" vertical="center"/>
    </xf>
    <xf numFmtId="0" fontId="17" fillId="2" borderId="11" xfId="8" applyFont="1" applyFill="1" applyBorder="1" applyAlignment="1">
      <alignment horizontal="center" vertical="center"/>
    </xf>
    <xf numFmtId="0" fontId="17" fillId="2" borderId="8" xfId="8" applyFont="1" applyFill="1" applyBorder="1" applyAlignment="1">
      <alignment horizontal="center" vertical="center"/>
    </xf>
    <xf numFmtId="0" fontId="17" fillId="2" borderId="9" xfId="8" applyFont="1" applyFill="1" applyBorder="1" applyAlignment="1">
      <alignment horizontal="center" vertical="center"/>
    </xf>
    <xf numFmtId="0" fontId="15" fillId="0" borderId="2" xfId="8" applyFont="1" applyBorder="1" applyAlignment="1">
      <alignment horizontal="center" vertical="center"/>
    </xf>
    <xf numFmtId="0" fontId="15" fillId="2" borderId="0" xfId="8" applyFont="1" applyFill="1" applyBorder="1" applyAlignment="1">
      <alignment horizontal="center" vertical="center"/>
    </xf>
    <xf numFmtId="0" fontId="15" fillId="2" borderId="7" xfId="8" applyFont="1" applyFill="1" applyBorder="1" applyAlignment="1">
      <alignment horizontal="center" vertical="center"/>
    </xf>
    <xf numFmtId="0" fontId="15" fillId="2" borderId="13" xfId="8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00" fillId="4" borderId="6" xfId="0" applyNumberFormat="1" applyFont="1" applyFill="1" applyBorder="1" applyAlignment="1">
      <alignment horizontal="center" vertical="center"/>
    </xf>
    <xf numFmtId="178" fontId="100" fillId="4" borderId="0" xfId="0" applyNumberFormat="1" applyFont="1" applyFill="1" applyBorder="1" applyAlignment="1">
      <alignment horizontal="right" vertical="center" shrinkToFit="1"/>
    </xf>
    <xf numFmtId="189" fontId="100" fillId="4" borderId="7" xfId="0" applyNumberFormat="1" applyFont="1" applyFill="1" applyBorder="1" applyAlignment="1">
      <alignment horizontal="right" vertical="center" shrinkToFit="1"/>
    </xf>
    <xf numFmtId="0" fontId="101" fillId="3" borderId="0" xfId="0" applyFont="1" applyFill="1"/>
    <xf numFmtId="179" fontId="101" fillId="3" borderId="0" xfId="0" applyNumberFormat="1" applyFont="1" applyFill="1"/>
    <xf numFmtId="0" fontId="97" fillId="4" borderId="6" xfId="0" applyNumberFormat="1" applyFont="1" applyFill="1" applyBorder="1" applyAlignment="1">
      <alignment horizontal="distributed" vertical="center" wrapText="1"/>
    </xf>
    <xf numFmtId="178" fontId="96" fillId="4" borderId="0" xfId="8" applyNumberFormat="1" applyFont="1" applyFill="1" applyBorder="1" applyAlignment="1">
      <alignment horizontal="right" vertical="center" shrinkToFit="1"/>
    </xf>
    <xf numFmtId="178" fontId="96" fillId="4" borderId="7" xfId="8" applyNumberFormat="1" applyFont="1" applyFill="1" applyBorder="1" applyAlignment="1">
      <alignment horizontal="right" vertical="center" shrinkToFit="1"/>
    </xf>
    <xf numFmtId="180" fontId="96" fillId="4" borderId="7" xfId="2" applyNumberFormat="1" applyFont="1" applyFill="1" applyBorder="1" applyAlignment="1">
      <alignment horizontal="right" vertical="center" shrinkToFit="1"/>
    </xf>
    <xf numFmtId="0" fontId="102" fillId="0" borderId="0" xfId="0" applyFont="1"/>
    <xf numFmtId="180" fontId="96" fillId="4" borderId="7" xfId="1" applyNumberFormat="1" applyFont="1" applyFill="1" applyBorder="1" applyAlignment="1">
      <alignment horizontal="right" vertical="center" shrinkToFit="1"/>
    </xf>
    <xf numFmtId="0" fontId="98" fillId="4" borderId="10" xfId="0" quotePrefix="1" applyFont="1" applyFill="1" applyBorder="1" applyAlignment="1">
      <alignment horizontal="center" vertical="center"/>
    </xf>
    <xf numFmtId="182" fontId="100" fillId="4" borderId="8" xfId="8" applyNumberFormat="1" applyFont="1" applyFill="1" applyBorder="1" applyAlignment="1">
      <alignment vertical="center" shrinkToFit="1"/>
    </xf>
    <xf numFmtId="182" fontId="100" fillId="4" borderId="8" xfId="8" applyNumberFormat="1" applyFont="1" applyFill="1" applyBorder="1" applyAlignment="1">
      <alignment horizontal="right" vertical="center" shrinkToFit="1"/>
    </xf>
    <xf numFmtId="182" fontId="100" fillId="4" borderId="8" xfId="8" applyNumberFormat="1" applyFont="1" applyFill="1" applyBorder="1" applyAlignment="1">
      <alignment horizontal="center" vertical="center" shrinkToFit="1"/>
    </xf>
    <xf numFmtId="178" fontId="100" fillId="4" borderId="9" xfId="8" applyNumberFormat="1" applyFont="1" applyFill="1" applyBorder="1" applyAlignment="1">
      <alignment horizontal="right" vertical="center" shrinkToFit="1"/>
    </xf>
    <xf numFmtId="0" fontId="103" fillId="4" borderId="0" xfId="0" applyFont="1" applyFill="1" applyBorder="1"/>
    <xf numFmtId="0" fontId="98" fillId="4" borderId="10" xfId="0" applyNumberFormat="1" applyFont="1" applyFill="1" applyBorder="1" applyAlignment="1">
      <alignment horizontal="center" vertical="center"/>
    </xf>
    <xf numFmtId="182" fontId="98" fillId="4" borderId="8" xfId="8" applyNumberFormat="1" applyFont="1" applyFill="1" applyBorder="1" applyAlignment="1">
      <alignment horizontal="right" vertical="center" shrinkToFit="1"/>
    </xf>
    <xf numFmtId="41" fontId="98" fillId="0" borderId="8" xfId="2" applyFont="1" applyFill="1" applyBorder="1" applyAlignment="1">
      <alignment horizontal="right" vertical="center" shrinkToFit="1"/>
    </xf>
    <xf numFmtId="41" fontId="98" fillId="4" borderId="8" xfId="8" applyNumberFormat="1" applyFont="1" applyFill="1" applyBorder="1" applyAlignment="1">
      <alignment horizontal="right" vertical="center" shrinkToFit="1"/>
    </xf>
    <xf numFmtId="185" fontId="98" fillId="4" borderId="9" xfId="8" applyNumberFormat="1" applyFont="1" applyFill="1" applyBorder="1" applyAlignment="1">
      <alignment horizontal="right" vertical="center" shrinkToFit="1"/>
    </xf>
    <xf numFmtId="0" fontId="104" fillId="4" borderId="0" xfId="0" applyFont="1" applyFill="1" applyBorder="1"/>
  </cellXfs>
  <cellStyles count="33">
    <cellStyle name="쉼표 [0]" xfId="1" builtinId="6"/>
    <cellStyle name="쉼표 [0] 2" xfId="2"/>
    <cellStyle name="쉼표 [0] 2 2" xfId="14"/>
    <cellStyle name="쉼표 [0] 3" xfId="3"/>
    <cellStyle name="쉼표 [0] 4" xfId="4"/>
    <cellStyle name="쉼표 [0] 4 2" xfId="15"/>
    <cellStyle name="쉼표 [0] 4 2 2" xfId="27"/>
    <cellStyle name="쉼표 [0] 4 3" xfId="21"/>
    <cellStyle name="콤마 [0]_7. 인구이동" xfId="5"/>
    <cellStyle name="콤마_통Ⅱ" xfId="6"/>
    <cellStyle name="표준" xfId="0" builtinId="0"/>
    <cellStyle name="표준 2" xfId="7"/>
    <cellStyle name="표준 2 15" xfId="8"/>
    <cellStyle name="표준 2 2" xfId="16"/>
    <cellStyle name="표준 2 2 2" xfId="28"/>
    <cellStyle name="표준 2 3" xfId="22"/>
    <cellStyle name="표준 3" xfId="9"/>
    <cellStyle name="표준 4" xfId="10"/>
    <cellStyle name="표준 4 2" xfId="17"/>
    <cellStyle name="표준 4 2 2" xfId="29"/>
    <cellStyle name="표준 4 3" xfId="23"/>
    <cellStyle name="표준 5" xfId="11"/>
    <cellStyle name="표준 5 2" xfId="18"/>
    <cellStyle name="표준 5 2 2" xfId="30"/>
    <cellStyle name="표준 5 3" xfId="24"/>
    <cellStyle name="표준 6" xfId="12"/>
    <cellStyle name="표준 6 2" xfId="19"/>
    <cellStyle name="표준 6 2 2" xfId="31"/>
    <cellStyle name="표준 6 3" xfId="25"/>
    <cellStyle name="표준 7" xfId="13"/>
    <cellStyle name="표준 7 2" xfId="20"/>
    <cellStyle name="표준 7 2 2" xfId="32"/>
    <cellStyle name="표준 7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2"/>
  <sheetViews>
    <sheetView tabSelected="1" zoomScaleNormal="100" zoomScaleSheetLayoutView="85" workbookViewId="0">
      <selection activeCell="A2" sqref="A2:G2"/>
    </sheetView>
  </sheetViews>
  <sheetFormatPr defaultRowHeight="15.75"/>
  <cols>
    <col min="1" max="1" width="17.125" customWidth="1"/>
    <col min="2" max="2" width="11.5" style="1" customWidth="1"/>
    <col min="3" max="4" width="11.5" customWidth="1"/>
    <col min="5" max="5" width="12.75" customWidth="1"/>
    <col min="6" max="6" width="11.625" customWidth="1"/>
    <col min="7" max="7" width="12.25" customWidth="1"/>
    <col min="8" max="8" width="17.75" customWidth="1"/>
    <col min="9" max="9" width="8.875" customWidth="1"/>
    <col min="10" max="10" width="9.75" customWidth="1"/>
    <col min="11" max="15" width="8.625" customWidth="1"/>
    <col min="16" max="16" width="8.875" customWidth="1"/>
  </cols>
  <sheetData>
    <row r="1" spans="1:23" ht="5.0999999999999996" customHeight="1"/>
    <row r="2" spans="1:23" ht="50.1" customHeight="1">
      <c r="A2" s="810"/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2"/>
      <c r="R2" s="2"/>
      <c r="S2" s="2"/>
      <c r="T2" s="2"/>
      <c r="U2" s="2"/>
      <c r="V2" s="2"/>
      <c r="W2" s="2"/>
    </row>
    <row r="3" spans="1:23" s="3" customFormat="1" ht="24" customHeight="1">
      <c r="A3" s="811" t="s">
        <v>0</v>
      </c>
      <c r="B3" s="812"/>
      <c r="C3" s="812"/>
      <c r="D3" s="812"/>
      <c r="E3" s="812"/>
      <c r="F3" s="812"/>
      <c r="G3" s="812"/>
      <c r="H3" s="811" t="s">
        <v>1</v>
      </c>
      <c r="I3" s="812"/>
      <c r="J3" s="812"/>
      <c r="K3" s="812"/>
      <c r="L3" s="812"/>
      <c r="M3" s="812"/>
      <c r="N3" s="812"/>
      <c r="O3" s="812"/>
      <c r="P3" s="812"/>
    </row>
    <row r="4" spans="1:23" s="3" customFormat="1" ht="20.100000000000001" customHeight="1">
      <c r="A4" s="813" t="s">
        <v>2</v>
      </c>
      <c r="B4" s="814"/>
      <c r="C4" s="814"/>
      <c r="D4" s="814"/>
      <c r="E4" s="814"/>
      <c r="F4" s="814"/>
      <c r="G4" s="814"/>
      <c r="H4" s="813" t="s">
        <v>3</v>
      </c>
      <c r="I4" s="813"/>
      <c r="J4" s="813"/>
      <c r="K4" s="813"/>
      <c r="L4" s="813"/>
      <c r="M4" s="813"/>
      <c r="N4" s="813"/>
      <c r="O4" s="813"/>
      <c r="P4" s="813"/>
    </row>
    <row r="5" spans="1:23" ht="20.100000000000001" customHeight="1">
      <c r="A5" s="4" t="s">
        <v>4</v>
      </c>
      <c r="B5" s="808"/>
      <c r="C5" s="808"/>
      <c r="D5" s="808"/>
      <c r="E5" s="808"/>
      <c r="F5" s="809" t="s">
        <v>5</v>
      </c>
      <c r="G5" s="809"/>
      <c r="H5" s="4" t="s">
        <v>4</v>
      </c>
      <c r="I5" s="808"/>
      <c r="J5" s="808"/>
      <c r="K5" s="808"/>
      <c r="L5" s="808"/>
      <c r="M5" s="808"/>
      <c r="N5" s="808"/>
      <c r="O5" s="809" t="s">
        <v>5</v>
      </c>
      <c r="P5" s="809"/>
    </row>
    <row r="6" spans="1:23" ht="20.100000000000001" customHeight="1">
      <c r="A6" s="5" t="s">
        <v>6</v>
      </c>
      <c r="B6" s="246" t="s">
        <v>7</v>
      </c>
      <c r="C6" s="6" t="s">
        <v>8</v>
      </c>
      <c r="D6" s="7" t="s">
        <v>9</v>
      </c>
      <c r="E6" s="8" t="s">
        <v>10</v>
      </c>
      <c r="F6" s="8"/>
      <c r="G6" s="7"/>
      <c r="H6" s="5" t="s">
        <v>11</v>
      </c>
      <c r="I6" s="9" t="s">
        <v>12</v>
      </c>
      <c r="J6" s="9"/>
      <c r="K6" s="9"/>
      <c r="L6" s="9"/>
      <c r="M6" s="9"/>
      <c r="N6" s="9"/>
      <c r="O6" s="10"/>
      <c r="P6" s="6" t="s">
        <v>13</v>
      </c>
    </row>
    <row r="7" spans="1:23" ht="20.100000000000001" customHeight="1">
      <c r="A7" s="11" t="s">
        <v>14</v>
      </c>
      <c r="B7" s="12"/>
      <c r="C7" s="13" t="s">
        <v>15</v>
      </c>
      <c r="D7" s="14"/>
      <c r="E7" s="15" t="s">
        <v>16</v>
      </c>
      <c r="F7" s="15"/>
      <c r="G7" s="16"/>
      <c r="H7" s="11" t="s">
        <v>14</v>
      </c>
      <c r="I7" s="7" t="s">
        <v>17</v>
      </c>
      <c r="J7" s="17" t="s">
        <v>18</v>
      </c>
      <c r="K7" s="17"/>
      <c r="L7" s="10"/>
      <c r="M7" s="17" t="s">
        <v>19</v>
      </c>
      <c r="N7" s="17"/>
      <c r="O7" s="18"/>
      <c r="P7" s="249" t="s">
        <v>20</v>
      </c>
    </row>
    <row r="8" spans="1:23" ht="30" customHeight="1">
      <c r="A8" s="19" t="s">
        <v>21</v>
      </c>
      <c r="B8" s="12" t="s">
        <v>22</v>
      </c>
      <c r="C8" s="13" t="s">
        <v>23</v>
      </c>
      <c r="D8" s="245" t="s">
        <v>22</v>
      </c>
      <c r="E8" s="21" t="s">
        <v>17</v>
      </c>
      <c r="F8" s="21" t="s">
        <v>24</v>
      </c>
      <c r="G8" s="243" t="s">
        <v>25</v>
      </c>
      <c r="H8" s="19" t="s">
        <v>21</v>
      </c>
      <c r="I8" s="21"/>
      <c r="J8" s="6" t="s">
        <v>17</v>
      </c>
      <c r="K8" s="6" t="s">
        <v>24</v>
      </c>
      <c r="L8" s="21" t="s">
        <v>25</v>
      </c>
      <c r="M8" s="6" t="s">
        <v>17</v>
      </c>
      <c r="N8" s="6" t="s">
        <v>24</v>
      </c>
      <c r="O8" s="21" t="s">
        <v>25</v>
      </c>
      <c r="P8" s="248" t="s">
        <v>26</v>
      </c>
    </row>
    <row r="9" spans="1:23" ht="20.100000000000001" customHeight="1">
      <c r="A9" s="244" t="s">
        <v>27</v>
      </c>
      <c r="B9" s="23" t="s">
        <v>28</v>
      </c>
      <c r="C9" s="247" t="s">
        <v>29</v>
      </c>
      <c r="D9" s="16" t="s">
        <v>30</v>
      </c>
      <c r="E9" s="16" t="s">
        <v>31</v>
      </c>
      <c r="F9" s="16" t="s">
        <v>32</v>
      </c>
      <c r="G9" s="16" t="s">
        <v>33</v>
      </c>
      <c r="H9" s="244" t="s">
        <v>27</v>
      </c>
      <c r="I9" s="16" t="s">
        <v>31</v>
      </c>
      <c r="J9" s="24" t="s">
        <v>34</v>
      </c>
      <c r="K9" s="24" t="s">
        <v>32</v>
      </c>
      <c r="L9" s="16" t="s">
        <v>33</v>
      </c>
      <c r="M9" s="24" t="s">
        <v>34</v>
      </c>
      <c r="N9" s="24" t="s">
        <v>32</v>
      </c>
      <c r="O9" s="16" t="s">
        <v>33</v>
      </c>
      <c r="P9" s="247" t="s">
        <v>35</v>
      </c>
    </row>
    <row r="10" spans="1:23" s="28" customFormat="1" ht="25.15" customHeight="1">
      <c r="A10" s="25">
        <v>2016</v>
      </c>
      <c r="B10" s="26" t="s">
        <v>36</v>
      </c>
      <c r="C10" s="251">
        <v>1793</v>
      </c>
      <c r="D10" s="251">
        <v>2255</v>
      </c>
      <c r="E10" s="251">
        <v>56520</v>
      </c>
      <c r="F10" s="251">
        <v>31367</v>
      </c>
      <c r="G10" s="252">
        <v>25151</v>
      </c>
      <c r="H10" s="25">
        <v>2016</v>
      </c>
      <c r="I10" s="251">
        <v>4100</v>
      </c>
      <c r="J10" s="251">
        <v>3284</v>
      </c>
      <c r="K10" s="251">
        <v>1656</v>
      </c>
      <c r="L10" s="251">
        <v>1628</v>
      </c>
      <c r="M10" s="251">
        <v>816</v>
      </c>
      <c r="N10" s="251">
        <v>469</v>
      </c>
      <c r="O10" s="251">
        <v>347</v>
      </c>
      <c r="P10" s="252">
        <v>14</v>
      </c>
      <c r="R10" s="29"/>
    </row>
    <row r="11" spans="1:23" s="28" customFormat="1" ht="25.15" customHeight="1">
      <c r="A11" s="25">
        <v>2017</v>
      </c>
      <c r="B11" s="26" t="s">
        <v>37</v>
      </c>
      <c r="C11" s="26">
        <v>1760</v>
      </c>
      <c r="D11" s="26">
        <v>1762</v>
      </c>
      <c r="E11" s="26">
        <v>55045</v>
      </c>
      <c r="F11" s="26">
        <v>30341</v>
      </c>
      <c r="G11" s="27">
        <v>24704</v>
      </c>
      <c r="H11" s="25">
        <v>2017</v>
      </c>
      <c r="I11" s="26">
        <v>3996</v>
      </c>
      <c r="J11" s="26">
        <v>3213</v>
      </c>
      <c r="K11" s="26">
        <v>1579</v>
      </c>
      <c r="L11" s="26">
        <v>1634</v>
      </c>
      <c r="M11" s="26">
        <v>783</v>
      </c>
      <c r="N11" s="26">
        <v>477</v>
      </c>
      <c r="O11" s="26">
        <v>306</v>
      </c>
      <c r="P11" s="27">
        <v>17</v>
      </c>
      <c r="R11" s="29"/>
    </row>
    <row r="12" spans="1:23" s="28" customFormat="1" ht="25.15" customHeight="1">
      <c r="A12" s="25">
        <v>2018</v>
      </c>
      <c r="B12" s="26" t="s">
        <v>36</v>
      </c>
      <c r="C12" s="26">
        <v>1804</v>
      </c>
      <c r="D12" s="26">
        <v>2026</v>
      </c>
      <c r="E12" s="26">
        <v>55739</v>
      </c>
      <c r="F12" s="26">
        <v>30839</v>
      </c>
      <c r="G12" s="27">
        <v>24900</v>
      </c>
      <c r="H12" s="25">
        <v>2018</v>
      </c>
      <c r="I12" s="26">
        <v>4122</v>
      </c>
      <c r="J12" s="26">
        <v>3207</v>
      </c>
      <c r="K12" s="26">
        <v>1549</v>
      </c>
      <c r="L12" s="26">
        <v>1658</v>
      </c>
      <c r="M12" s="26">
        <v>819</v>
      </c>
      <c r="N12" s="26">
        <v>467</v>
      </c>
      <c r="O12" s="26">
        <v>352</v>
      </c>
      <c r="P12" s="27">
        <v>17.380417835983785</v>
      </c>
      <c r="R12" s="29"/>
    </row>
    <row r="13" spans="1:23" s="30" customFormat="1" ht="25.15" customHeight="1">
      <c r="A13" s="25">
        <v>2019</v>
      </c>
      <c r="B13" s="26" t="s">
        <v>455</v>
      </c>
      <c r="C13" s="26">
        <v>1773</v>
      </c>
      <c r="D13" s="26">
        <v>2284</v>
      </c>
      <c r="E13" s="26">
        <v>54291</v>
      </c>
      <c r="F13" s="26">
        <v>30503</v>
      </c>
      <c r="G13" s="27">
        <v>23788</v>
      </c>
      <c r="H13" s="260">
        <v>2019</v>
      </c>
      <c r="I13" s="26">
        <v>4130</v>
      </c>
      <c r="J13" s="26">
        <v>3286</v>
      </c>
      <c r="K13" s="26">
        <v>1537</v>
      </c>
      <c r="L13" s="26">
        <v>1749</v>
      </c>
      <c r="M13" s="26">
        <v>844</v>
      </c>
      <c r="N13" s="26">
        <v>457</v>
      </c>
      <c r="O13" s="26">
        <v>387</v>
      </c>
      <c r="P13" s="221">
        <v>16.5</v>
      </c>
      <c r="R13" s="31"/>
    </row>
    <row r="14" spans="1:23" s="616" customFormat="1" ht="25.15" customHeight="1">
      <c r="A14" s="260">
        <v>2020</v>
      </c>
      <c r="B14" s="251" t="s">
        <v>623</v>
      </c>
      <c r="C14" s="251">
        <v>1764</v>
      </c>
      <c r="D14" s="251">
        <v>2328</v>
      </c>
      <c r="E14" s="251">
        <v>52682</v>
      </c>
      <c r="F14" s="251">
        <v>29475</v>
      </c>
      <c r="G14" s="251">
        <v>23207</v>
      </c>
      <c r="H14" s="260">
        <v>2020</v>
      </c>
      <c r="I14" s="251">
        <v>4146</v>
      </c>
      <c r="J14" s="251">
        <v>3280</v>
      </c>
      <c r="K14" s="251">
        <v>1502</v>
      </c>
      <c r="L14" s="251">
        <v>1778</v>
      </c>
      <c r="M14" s="251">
        <v>866</v>
      </c>
      <c r="N14" s="251">
        <v>468</v>
      </c>
      <c r="O14" s="251">
        <v>398</v>
      </c>
      <c r="P14" s="252">
        <v>16</v>
      </c>
      <c r="R14" s="617"/>
    </row>
    <row r="15" spans="1:23" s="1051" customFormat="1" ht="25.15" customHeight="1">
      <c r="A15" s="1048">
        <v>2021</v>
      </c>
      <c r="B15" s="1049" t="s">
        <v>888</v>
      </c>
      <c r="C15" s="1049">
        <f>SUM(C16:C28)</f>
        <v>1740</v>
      </c>
      <c r="D15" s="1049">
        <f t="shared" ref="D15:G15" si="0">SUM(D16:D28)</f>
        <v>2303</v>
      </c>
      <c r="E15" s="1049">
        <f t="shared" si="0"/>
        <v>49343</v>
      </c>
      <c r="F15" s="1049">
        <f t="shared" si="0"/>
        <v>27719</v>
      </c>
      <c r="G15" s="1049">
        <f t="shared" si="0"/>
        <v>21624</v>
      </c>
      <c r="H15" s="1048">
        <v>2021</v>
      </c>
      <c r="I15" s="1049">
        <f>SUM(I16:I28)</f>
        <v>4292</v>
      </c>
      <c r="J15" s="1049">
        <f t="shared" ref="J15:O15" si="1">SUM(J16:J28)</f>
        <v>3410</v>
      </c>
      <c r="K15" s="1049">
        <f t="shared" si="1"/>
        <v>1588</v>
      </c>
      <c r="L15" s="1049">
        <f t="shared" si="1"/>
        <v>1822</v>
      </c>
      <c r="M15" s="1049">
        <f t="shared" si="1"/>
        <v>882</v>
      </c>
      <c r="N15" s="1049">
        <f t="shared" si="1"/>
        <v>461</v>
      </c>
      <c r="O15" s="1049">
        <f t="shared" si="1"/>
        <v>421</v>
      </c>
      <c r="P15" s="1050">
        <v>14.6</v>
      </c>
      <c r="R15" s="1052"/>
    </row>
    <row r="16" spans="1:23" ht="34.15" customHeight="1">
      <c r="A16" s="445" t="s">
        <v>38</v>
      </c>
      <c r="B16" s="652">
        <v>50</v>
      </c>
      <c r="C16" s="652">
        <v>192</v>
      </c>
      <c r="D16" s="652">
        <v>167</v>
      </c>
      <c r="E16" s="652">
        <v>3066</v>
      </c>
      <c r="F16" s="652">
        <v>1566</v>
      </c>
      <c r="G16" s="653">
        <v>1500</v>
      </c>
      <c r="H16" s="445" t="s">
        <v>39</v>
      </c>
      <c r="I16" s="652">
        <v>344</v>
      </c>
      <c r="J16" s="652">
        <v>326</v>
      </c>
      <c r="K16" s="652">
        <v>6</v>
      </c>
      <c r="L16" s="652">
        <v>320</v>
      </c>
      <c r="M16" s="652">
        <v>18</v>
      </c>
      <c r="N16" s="652">
        <v>5</v>
      </c>
      <c r="O16" s="652">
        <v>13</v>
      </c>
      <c r="P16" s="654">
        <v>9.4</v>
      </c>
      <c r="S16" s="32"/>
    </row>
    <row r="17" spans="1:21" ht="34.15" customHeight="1">
      <c r="A17" s="445" t="s">
        <v>40</v>
      </c>
      <c r="B17" s="652" t="s">
        <v>871</v>
      </c>
      <c r="C17" s="652">
        <v>656</v>
      </c>
      <c r="D17" s="652">
        <v>1026</v>
      </c>
      <c r="E17" s="652">
        <v>14710</v>
      </c>
      <c r="F17" s="652">
        <v>7479</v>
      </c>
      <c r="G17" s="653">
        <v>7231</v>
      </c>
      <c r="H17" s="445" t="s">
        <v>40</v>
      </c>
      <c r="I17" s="652">
        <v>1125</v>
      </c>
      <c r="J17" s="652">
        <v>980</v>
      </c>
      <c r="K17" s="652">
        <v>363</v>
      </c>
      <c r="L17" s="652">
        <v>617</v>
      </c>
      <c r="M17" s="652">
        <v>145</v>
      </c>
      <c r="N17" s="652">
        <v>59</v>
      </c>
      <c r="O17" s="652">
        <v>86</v>
      </c>
      <c r="P17" s="655">
        <v>15</v>
      </c>
    </row>
    <row r="18" spans="1:21" ht="34.15" customHeight="1">
      <c r="A18" s="445" t="s">
        <v>41</v>
      </c>
      <c r="B18" s="652">
        <v>9</v>
      </c>
      <c r="C18" s="652">
        <v>149</v>
      </c>
      <c r="D18" s="652">
        <v>281</v>
      </c>
      <c r="E18" s="652">
        <v>3829</v>
      </c>
      <c r="F18" s="652">
        <v>1943</v>
      </c>
      <c r="G18" s="653">
        <v>1886</v>
      </c>
      <c r="H18" s="445" t="s">
        <v>41</v>
      </c>
      <c r="I18" s="652">
        <v>341</v>
      </c>
      <c r="J18" s="652">
        <v>311</v>
      </c>
      <c r="K18" s="652">
        <v>97</v>
      </c>
      <c r="L18" s="652">
        <v>214</v>
      </c>
      <c r="M18" s="652">
        <v>30</v>
      </c>
      <c r="N18" s="652">
        <v>16</v>
      </c>
      <c r="O18" s="652">
        <v>14</v>
      </c>
      <c r="P18" s="654">
        <v>12.3</v>
      </c>
      <c r="Q18" s="652"/>
    </row>
    <row r="19" spans="1:21" ht="34.15" customHeight="1">
      <c r="A19" s="445" t="s">
        <v>42</v>
      </c>
      <c r="B19" s="652">
        <v>7</v>
      </c>
      <c r="C19" s="652">
        <v>124</v>
      </c>
      <c r="D19" s="652">
        <v>193</v>
      </c>
      <c r="E19" s="652">
        <v>3616</v>
      </c>
      <c r="F19" s="652">
        <v>1868</v>
      </c>
      <c r="G19" s="653">
        <v>1748</v>
      </c>
      <c r="H19" s="445" t="s">
        <v>42</v>
      </c>
      <c r="I19" s="652">
        <v>289</v>
      </c>
      <c r="J19" s="652">
        <v>262</v>
      </c>
      <c r="K19" s="652">
        <v>143</v>
      </c>
      <c r="L19" s="652">
        <v>119</v>
      </c>
      <c r="M19" s="652">
        <v>27</v>
      </c>
      <c r="N19" s="652">
        <v>22</v>
      </c>
      <c r="O19" s="652">
        <v>5</v>
      </c>
      <c r="P19" s="654">
        <v>13.8</v>
      </c>
      <c r="Q19" s="652"/>
    </row>
    <row r="20" spans="1:21" ht="34.15" customHeight="1">
      <c r="A20" s="446" t="s">
        <v>43</v>
      </c>
      <c r="B20" s="652">
        <v>3</v>
      </c>
      <c r="C20" s="652">
        <v>68</v>
      </c>
      <c r="D20" s="652">
        <v>97</v>
      </c>
      <c r="E20" s="652">
        <v>1497</v>
      </c>
      <c r="F20" s="652">
        <v>276</v>
      </c>
      <c r="G20" s="653">
        <v>1221</v>
      </c>
      <c r="H20" s="446" t="s">
        <v>44</v>
      </c>
      <c r="I20" s="652">
        <v>180</v>
      </c>
      <c r="J20" s="652">
        <v>168</v>
      </c>
      <c r="K20" s="652">
        <v>60</v>
      </c>
      <c r="L20" s="652">
        <v>108</v>
      </c>
      <c r="M20" s="652">
        <v>12</v>
      </c>
      <c r="N20" s="652">
        <v>6</v>
      </c>
      <c r="O20" s="652">
        <v>6</v>
      </c>
      <c r="P20" s="654">
        <v>8.9</v>
      </c>
      <c r="Q20" s="652"/>
    </row>
    <row r="21" spans="1:21" ht="34.15" customHeight="1">
      <c r="A21" s="446" t="s">
        <v>457</v>
      </c>
      <c r="B21" s="652">
        <v>7</v>
      </c>
      <c r="C21" s="652">
        <v>152</v>
      </c>
      <c r="D21" s="652">
        <v>274</v>
      </c>
      <c r="E21" s="652">
        <v>3486</v>
      </c>
      <c r="F21" s="652">
        <v>2011</v>
      </c>
      <c r="G21" s="653">
        <v>1475</v>
      </c>
      <c r="H21" s="446" t="s">
        <v>45</v>
      </c>
      <c r="I21" s="652">
        <v>377</v>
      </c>
      <c r="J21" s="652">
        <v>349</v>
      </c>
      <c r="K21" s="652">
        <v>225</v>
      </c>
      <c r="L21" s="652">
        <v>124</v>
      </c>
      <c r="M21" s="652">
        <v>28</v>
      </c>
      <c r="N21" s="652">
        <v>25</v>
      </c>
      <c r="O21" s="652">
        <v>3</v>
      </c>
      <c r="P21" s="655">
        <v>10</v>
      </c>
      <c r="Q21" s="652"/>
    </row>
    <row r="22" spans="1:21" ht="34.15" customHeight="1">
      <c r="A22" s="446" t="s">
        <v>46</v>
      </c>
      <c r="B22" s="652">
        <v>1</v>
      </c>
      <c r="C22" s="652">
        <v>34</v>
      </c>
      <c r="D22" s="652">
        <v>101</v>
      </c>
      <c r="E22" s="652">
        <v>643</v>
      </c>
      <c r="F22" s="652">
        <v>576</v>
      </c>
      <c r="G22" s="653">
        <v>67</v>
      </c>
      <c r="H22" s="446" t="s">
        <v>47</v>
      </c>
      <c r="I22" s="652">
        <v>85</v>
      </c>
      <c r="J22" s="652">
        <v>77</v>
      </c>
      <c r="K22" s="652">
        <v>46</v>
      </c>
      <c r="L22" s="652">
        <v>31</v>
      </c>
      <c r="M22" s="652">
        <v>8</v>
      </c>
      <c r="N22" s="652">
        <v>5</v>
      </c>
      <c r="O22" s="652">
        <v>3</v>
      </c>
      <c r="P22" s="654">
        <v>8.4</v>
      </c>
      <c r="Q22" s="652"/>
      <c r="S22" s="33"/>
      <c r="U22" s="34"/>
    </row>
    <row r="23" spans="1:21" ht="34.15" customHeight="1">
      <c r="A23" s="446" t="s">
        <v>48</v>
      </c>
      <c r="B23" s="652">
        <v>3</v>
      </c>
      <c r="C23" s="652">
        <v>58</v>
      </c>
      <c r="D23" s="652">
        <v>91</v>
      </c>
      <c r="E23" s="652">
        <v>968</v>
      </c>
      <c r="F23" s="652">
        <v>240</v>
      </c>
      <c r="G23" s="653">
        <v>728</v>
      </c>
      <c r="H23" s="446" t="s">
        <v>48</v>
      </c>
      <c r="I23" s="652">
        <v>153</v>
      </c>
      <c r="J23" s="652">
        <v>141</v>
      </c>
      <c r="K23" s="652">
        <v>76</v>
      </c>
      <c r="L23" s="652">
        <v>65</v>
      </c>
      <c r="M23" s="652">
        <v>12</v>
      </c>
      <c r="N23" s="652">
        <v>10</v>
      </c>
      <c r="O23" s="652">
        <v>2</v>
      </c>
      <c r="P23" s="654">
        <v>6.9</v>
      </c>
      <c r="Q23" s="652"/>
      <c r="U23" s="34"/>
    </row>
    <row r="24" spans="1:21" s="1057" customFormat="1" ht="34.15" customHeight="1">
      <c r="A24" s="1053" t="s">
        <v>49</v>
      </c>
      <c r="B24" s="1054">
        <v>1</v>
      </c>
      <c r="C24" s="1054">
        <v>22</v>
      </c>
      <c r="D24" s="1054">
        <v>35</v>
      </c>
      <c r="E24" s="1054">
        <v>504</v>
      </c>
      <c r="F24" s="1054">
        <v>504</v>
      </c>
      <c r="G24" s="1055">
        <v>0</v>
      </c>
      <c r="H24" s="1053" t="s">
        <v>50</v>
      </c>
      <c r="I24" s="1054">
        <v>62</v>
      </c>
      <c r="J24" s="1054">
        <v>57</v>
      </c>
      <c r="K24" s="1054">
        <v>28</v>
      </c>
      <c r="L24" s="1054">
        <v>29</v>
      </c>
      <c r="M24" s="1054">
        <v>5</v>
      </c>
      <c r="N24" s="1054">
        <v>3</v>
      </c>
      <c r="O24" s="1054">
        <v>2</v>
      </c>
      <c r="P24" s="1056">
        <v>8.8000000000000007</v>
      </c>
      <c r="Q24" s="1054"/>
    </row>
    <row r="25" spans="1:21" s="1057" customFormat="1" ht="34.15" customHeight="1">
      <c r="A25" s="781" t="s">
        <v>51</v>
      </c>
      <c r="B25" s="779">
        <v>2</v>
      </c>
      <c r="C25" s="779">
        <v>28</v>
      </c>
      <c r="D25" s="779">
        <v>0</v>
      </c>
      <c r="E25" s="779">
        <v>4041</v>
      </c>
      <c r="F25" s="779">
        <v>2523</v>
      </c>
      <c r="G25" s="780">
        <v>1518</v>
      </c>
      <c r="H25" s="781" t="s">
        <v>51</v>
      </c>
      <c r="I25" s="779">
        <v>326</v>
      </c>
      <c r="J25" s="779">
        <v>239</v>
      </c>
      <c r="K25" s="779">
        <v>154</v>
      </c>
      <c r="L25" s="779">
        <v>85</v>
      </c>
      <c r="M25" s="779">
        <v>87</v>
      </c>
      <c r="N25" s="779">
        <v>54</v>
      </c>
      <c r="O25" s="779">
        <v>33</v>
      </c>
      <c r="P25" s="1058">
        <v>16.899999999999999</v>
      </c>
      <c r="Q25" s="779"/>
    </row>
    <row r="26" spans="1:21" s="1057" customFormat="1" ht="34.15" customHeight="1">
      <c r="A26" s="781" t="s">
        <v>52</v>
      </c>
      <c r="B26" s="782">
        <v>3</v>
      </c>
      <c r="C26" s="782">
        <v>92</v>
      </c>
      <c r="D26" s="779">
        <v>0</v>
      </c>
      <c r="E26" s="779">
        <v>11894</v>
      </c>
      <c r="F26" s="779">
        <v>8137</v>
      </c>
      <c r="G26" s="780">
        <v>3757</v>
      </c>
      <c r="H26" s="781" t="s">
        <v>53</v>
      </c>
      <c r="I26" s="779">
        <v>948</v>
      </c>
      <c r="J26" s="779">
        <v>459</v>
      </c>
      <c r="K26" s="779">
        <v>374</v>
      </c>
      <c r="L26" s="782">
        <v>85</v>
      </c>
      <c r="M26" s="779">
        <v>489</v>
      </c>
      <c r="N26" s="779">
        <v>245</v>
      </c>
      <c r="O26" s="782">
        <v>244</v>
      </c>
      <c r="P26" s="1058">
        <v>25.9</v>
      </c>
      <c r="Q26" s="782"/>
    </row>
    <row r="27" spans="1:21" s="35" customFormat="1" ht="34.15" customHeight="1">
      <c r="A27" s="445" t="s">
        <v>54</v>
      </c>
      <c r="B27" s="251">
        <v>6</v>
      </c>
      <c r="C27" s="251">
        <v>145</v>
      </c>
      <c r="D27" s="251">
        <v>0</v>
      </c>
      <c r="E27" s="251">
        <v>949</v>
      </c>
      <c r="F27" s="251">
        <v>499</v>
      </c>
      <c r="G27" s="252">
        <v>450</v>
      </c>
      <c r="H27" s="445" t="s">
        <v>54</v>
      </c>
      <c r="I27" s="251">
        <v>0</v>
      </c>
      <c r="J27" s="251">
        <v>0</v>
      </c>
      <c r="K27" s="251">
        <v>0</v>
      </c>
      <c r="L27" s="251">
        <v>0</v>
      </c>
      <c r="M27" s="251">
        <v>0</v>
      </c>
      <c r="N27" s="251">
        <v>0</v>
      </c>
      <c r="O27" s="251">
        <v>0</v>
      </c>
      <c r="P27" s="447">
        <v>0</v>
      </c>
      <c r="Q27" s="251"/>
    </row>
    <row r="28" spans="1:21" ht="34.15" customHeight="1">
      <c r="A28" s="448" t="s">
        <v>55</v>
      </c>
      <c r="B28" s="449">
        <v>1</v>
      </c>
      <c r="C28" s="449">
        <v>20</v>
      </c>
      <c r="D28" s="449">
        <v>38</v>
      </c>
      <c r="E28" s="449">
        <v>140</v>
      </c>
      <c r="F28" s="449">
        <v>97</v>
      </c>
      <c r="G28" s="450">
        <v>43</v>
      </c>
      <c r="H28" s="448" t="s">
        <v>55</v>
      </c>
      <c r="I28" s="451">
        <v>62</v>
      </c>
      <c r="J28" s="449">
        <v>41</v>
      </c>
      <c r="K28" s="449">
        <v>16</v>
      </c>
      <c r="L28" s="449">
        <v>25</v>
      </c>
      <c r="M28" s="449">
        <v>21</v>
      </c>
      <c r="N28" s="449">
        <v>11</v>
      </c>
      <c r="O28" s="449">
        <v>10</v>
      </c>
      <c r="P28" s="452">
        <v>3.4</v>
      </c>
      <c r="Q28" s="713"/>
    </row>
    <row r="29" spans="1:21" s="39" customFormat="1" ht="15.95" customHeight="1">
      <c r="A29" s="36" t="s">
        <v>56</v>
      </c>
      <c r="B29" s="37"/>
      <c r="C29" s="38"/>
      <c r="D29" s="38"/>
      <c r="E29" s="38"/>
      <c r="F29" s="38"/>
      <c r="G29" s="38"/>
      <c r="H29" s="36" t="s">
        <v>56</v>
      </c>
      <c r="I29" s="37"/>
      <c r="J29" s="38"/>
      <c r="K29" s="38"/>
      <c r="L29" s="38"/>
      <c r="M29" s="38"/>
      <c r="N29" s="38"/>
      <c r="O29" s="38"/>
      <c r="P29" s="38"/>
    </row>
    <row r="30" spans="1:21" ht="16.5">
      <c r="Q30" s="251"/>
    </row>
    <row r="31" spans="1:21">
      <c r="Q31" s="712"/>
    </row>
    <row r="32" spans="1:21">
      <c r="B32" s="40"/>
    </row>
  </sheetData>
  <mergeCells count="10">
    <mergeCell ref="B5:E5"/>
    <mergeCell ref="F5:G5"/>
    <mergeCell ref="I5:N5"/>
    <mergeCell ref="O5:P5"/>
    <mergeCell ref="A2:G2"/>
    <mergeCell ref="H2:P2"/>
    <mergeCell ref="A3:G3"/>
    <mergeCell ref="H3:P3"/>
    <mergeCell ref="A4:G4"/>
    <mergeCell ref="H4:P4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6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7"/>
  <sheetViews>
    <sheetView view="pageBreakPreview" topLeftCell="A7" zoomScaleNormal="100" zoomScaleSheetLayoutView="100" workbookViewId="0">
      <selection activeCell="Y14" sqref="Y14"/>
    </sheetView>
  </sheetViews>
  <sheetFormatPr defaultColWidth="9" defaultRowHeight="13.5"/>
  <cols>
    <col min="1" max="1" width="9.75" style="141" customWidth="1"/>
    <col min="2" max="2" width="7.75" style="141" customWidth="1"/>
    <col min="3" max="4" width="7.5" style="141" customWidth="1"/>
    <col min="5" max="6" width="7.75" style="141" customWidth="1"/>
    <col min="7" max="8" width="7.5" style="141" customWidth="1"/>
    <col min="9" max="9" width="7.75" style="141" customWidth="1"/>
    <col min="10" max="11" width="7.5" style="141" customWidth="1"/>
    <col min="12" max="12" width="9.75" style="141" customWidth="1"/>
    <col min="13" max="15" width="5.125" style="141" customWidth="1"/>
    <col min="16" max="16" width="8.625" style="141" customWidth="1"/>
    <col min="17" max="17" width="9.625" style="141" customWidth="1"/>
    <col min="18" max="18" width="9.125" style="141" customWidth="1"/>
    <col min="19" max="19" width="8.375" style="141" customWidth="1"/>
    <col min="20" max="20" width="8.625" style="141" customWidth="1"/>
    <col min="21" max="21" width="8.75" style="141" customWidth="1"/>
    <col min="22" max="22" width="7.5" style="149" customWidth="1"/>
    <col min="23" max="16384" width="9" style="149"/>
  </cols>
  <sheetData>
    <row r="1" spans="1:22" ht="5.0999999999999996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48"/>
    </row>
    <row r="2" spans="1:22" ht="50.1" customHeight="1">
      <c r="A2" s="853"/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</row>
    <row r="3" spans="1:22" s="150" customFormat="1" ht="21" customHeight="1">
      <c r="A3" s="815" t="s">
        <v>341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15" t="s">
        <v>342</v>
      </c>
      <c r="M3" s="843"/>
      <c r="N3" s="843"/>
      <c r="O3" s="843"/>
      <c r="P3" s="843"/>
      <c r="Q3" s="843"/>
      <c r="R3" s="843"/>
      <c r="S3" s="843"/>
      <c r="T3" s="843"/>
      <c r="U3" s="843"/>
      <c r="V3" s="843"/>
    </row>
    <row r="4" spans="1:22" s="151" customFormat="1" ht="20.100000000000001" customHeight="1">
      <c r="A4" s="844" t="s">
        <v>343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44" t="s">
        <v>344</v>
      </c>
      <c r="M4" s="812"/>
      <c r="N4" s="812"/>
      <c r="O4" s="812"/>
      <c r="P4" s="812"/>
      <c r="Q4" s="812"/>
      <c r="R4" s="812"/>
      <c r="S4" s="812"/>
      <c r="T4" s="812"/>
      <c r="U4" s="812"/>
      <c r="V4" s="812"/>
    </row>
    <row r="5" spans="1:22" s="152" customFormat="1" ht="20.100000000000001" customHeight="1">
      <c r="A5" s="4" t="s">
        <v>345</v>
      </c>
      <c r="B5" s="44"/>
      <c r="C5" s="44"/>
      <c r="D5" s="44"/>
      <c r="E5" s="44"/>
      <c r="F5" s="44"/>
      <c r="G5" s="44"/>
      <c r="H5" s="67"/>
      <c r="I5" s="809" t="s">
        <v>346</v>
      </c>
      <c r="J5" s="809"/>
      <c r="K5" s="809"/>
      <c r="L5" s="4" t="s">
        <v>345</v>
      </c>
      <c r="M5" s="67"/>
      <c r="N5" s="67"/>
      <c r="O5" s="67"/>
      <c r="P5" s="67"/>
      <c r="Q5" s="67"/>
      <c r="R5" s="809"/>
      <c r="S5" s="809"/>
      <c r="T5" s="44"/>
      <c r="U5" s="44"/>
      <c r="V5" s="134" t="s">
        <v>97</v>
      </c>
    </row>
    <row r="6" spans="1:22" s="152" customFormat="1" ht="21" customHeight="1">
      <c r="A6" s="230" t="s">
        <v>61</v>
      </c>
      <c r="B6" s="817" t="s">
        <v>347</v>
      </c>
      <c r="C6" s="818"/>
      <c r="D6" s="819"/>
      <c r="E6" s="7" t="s">
        <v>63</v>
      </c>
      <c r="F6" s="817" t="s">
        <v>184</v>
      </c>
      <c r="G6" s="818"/>
      <c r="H6" s="819"/>
      <c r="I6" s="817" t="s">
        <v>100</v>
      </c>
      <c r="J6" s="818"/>
      <c r="K6" s="819"/>
      <c r="L6" s="230" t="s">
        <v>61</v>
      </c>
      <c r="M6" s="850" t="s">
        <v>276</v>
      </c>
      <c r="N6" s="851"/>
      <c r="O6" s="852"/>
      <c r="P6" s="818" t="s">
        <v>348</v>
      </c>
      <c r="Q6" s="819"/>
      <c r="R6" s="880" t="s">
        <v>349</v>
      </c>
      <c r="S6" s="881"/>
      <c r="T6" s="227" t="s">
        <v>437</v>
      </c>
      <c r="U6" s="229" t="s">
        <v>105</v>
      </c>
      <c r="V6" s="136" t="s">
        <v>440</v>
      </c>
    </row>
    <row r="7" spans="1:22" s="152" customFormat="1" ht="21" customHeight="1">
      <c r="A7" s="231" t="s">
        <v>350</v>
      </c>
      <c r="B7" s="820" t="s">
        <v>351</v>
      </c>
      <c r="C7" s="821"/>
      <c r="D7" s="822"/>
      <c r="E7" s="232"/>
      <c r="F7" s="820" t="s">
        <v>16</v>
      </c>
      <c r="G7" s="821"/>
      <c r="H7" s="822"/>
      <c r="I7" s="820" t="s">
        <v>110</v>
      </c>
      <c r="J7" s="821"/>
      <c r="K7" s="822"/>
      <c r="L7" s="231" t="s">
        <v>350</v>
      </c>
      <c r="M7" s="820" t="s">
        <v>69</v>
      </c>
      <c r="N7" s="821"/>
      <c r="O7" s="822"/>
      <c r="P7" s="822" t="s">
        <v>352</v>
      </c>
      <c r="Q7" s="855"/>
      <c r="R7" s="882" t="s">
        <v>353</v>
      </c>
      <c r="S7" s="883"/>
      <c r="T7" s="232"/>
      <c r="U7" s="232"/>
      <c r="V7" s="177"/>
    </row>
    <row r="8" spans="1:22" s="152" customFormat="1" ht="21" customHeight="1">
      <c r="A8" s="19" t="s">
        <v>354</v>
      </c>
      <c r="B8" s="7" t="s">
        <v>17</v>
      </c>
      <c r="C8" s="71" t="s">
        <v>290</v>
      </c>
      <c r="D8" s="6" t="s">
        <v>355</v>
      </c>
      <c r="E8" s="241" t="s">
        <v>356</v>
      </c>
      <c r="F8" s="21" t="s">
        <v>17</v>
      </c>
      <c r="G8" s="21" t="s">
        <v>24</v>
      </c>
      <c r="H8" s="21" t="s">
        <v>25</v>
      </c>
      <c r="I8" s="153" t="s">
        <v>17</v>
      </c>
      <c r="J8" s="21" t="s">
        <v>357</v>
      </c>
      <c r="K8" s="21" t="s">
        <v>25</v>
      </c>
      <c r="L8" s="19" t="s">
        <v>354</v>
      </c>
      <c r="M8" s="107" t="s">
        <v>17</v>
      </c>
      <c r="N8" s="107" t="s">
        <v>357</v>
      </c>
      <c r="O8" s="21" t="s">
        <v>25</v>
      </c>
      <c r="P8" s="817" t="s">
        <v>358</v>
      </c>
      <c r="Q8" s="819"/>
      <c r="R8" s="239" t="s">
        <v>359</v>
      </c>
      <c r="S8" s="239" t="s">
        <v>360</v>
      </c>
      <c r="T8" s="225" t="s">
        <v>361</v>
      </c>
      <c r="U8" s="14" t="s">
        <v>362</v>
      </c>
      <c r="V8" s="238"/>
    </row>
    <row r="9" spans="1:22" s="152" customFormat="1" ht="40.5" customHeight="1">
      <c r="A9" s="233" t="s">
        <v>363</v>
      </c>
      <c r="B9" s="154" t="s">
        <v>31</v>
      </c>
      <c r="C9" s="155" t="s">
        <v>364</v>
      </c>
      <c r="D9" s="235" t="s">
        <v>365</v>
      </c>
      <c r="E9" s="166" t="s">
        <v>366</v>
      </c>
      <c r="F9" s="16" t="s">
        <v>31</v>
      </c>
      <c r="G9" s="16" t="s">
        <v>32</v>
      </c>
      <c r="H9" s="16" t="s">
        <v>33</v>
      </c>
      <c r="I9" s="24" t="s">
        <v>31</v>
      </c>
      <c r="J9" s="16" t="s">
        <v>367</v>
      </c>
      <c r="K9" s="16" t="s">
        <v>33</v>
      </c>
      <c r="L9" s="233" t="s">
        <v>363</v>
      </c>
      <c r="M9" s="16" t="s">
        <v>31</v>
      </c>
      <c r="N9" s="16" t="s">
        <v>367</v>
      </c>
      <c r="O9" s="16" t="s">
        <v>33</v>
      </c>
      <c r="P9" s="889" t="s">
        <v>368</v>
      </c>
      <c r="Q9" s="890"/>
      <c r="R9" s="236" t="s">
        <v>369</v>
      </c>
      <c r="S9" s="237" t="s">
        <v>370</v>
      </c>
      <c r="T9" s="178" t="s">
        <v>371</v>
      </c>
      <c r="U9" s="178" t="s">
        <v>372</v>
      </c>
      <c r="V9" s="168" t="s">
        <v>373</v>
      </c>
    </row>
    <row r="10" spans="1:22" s="159" customFormat="1" ht="77.25" customHeight="1">
      <c r="A10" s="158">
        <v>2017</v>
      </c>
      <c r="B10" s="81">
        <v>1</v>
      </c>
      <c r="C10" s="79">
        <v>1</v>
      </c>
      <c r="D10" s="79">
        <v>0</v>
      </c>
      <c r="E10" s="79">
        <v>22</v>
      </c>
      <c r="F10" s="79">
        <v>606</v>
      </c>
      <c r="G10" s="79">
        <v>606</v>
      </c>
      <c r="H10" s="79">
        <v>0</v>
      </c>
      <c r="I10" s="79">
        <v>50</v>
      </c>
      <c r="J10" s="79">
        <v>28</v>
      </c>
      <c r="K10" s="80">
        <v>22</v>
      </c>
      <c r="L10" s="158">
        <v>2017</v>
      </c>
      <c r="M10" s="81">
        <v>5</v>
      </c>
      <c r="N10" s="79">
        <v>4</v>
      </c>
      <c r="O10" s="79">
        <v>1</v>
      </c>
      <c r="P10" s="907">
        <v>214</v>
      </c>
      <c r="Q10" s="907"/>
      <c r="R10" s="79">
        <v>196</v>
      </c>
      <c r="S10" s="79">
        <v>183</v>
      </c>
      <c r="T10" s="79">
        <v>37983</v>
      </c>
      <c r="U10" s="79">
        <v>15238</v>
      </c>
      <c r="V10" s="80">
        <v>37</v>
      </c>
    </row>
    <row r="11" spans="1:22" s="160" customFormat="1" ht="84.75" customHeight="1">
      <c r="A11" s="158">
        <v>2018</v>
      </c>
      <c r="B11" s="179">
        <v>1</v>
      </c>
      <c r="C11" s="180">
        <v>1</v>
      </c>
      <c r="D11" s="180">
        <v>0</v>
      </c>
      <c r="E11" s="180">
        <v>22</v>
      </c>
      <c r="F11" s="180">
        <v>557</v>
      </c>
      <c r="G11" s="180">
        <v>557</v>
      </c>
      <c r="H11" s="180">
        <v>0</v>
      </c>
      <c r="I11" s="180">
        <v>53</v>
      </c>
      <c r="J11" s="180">
        <v>25</v>
      </c>
      <c r="K11" s="181">
        <v>28</v>
      </c>
      <c r="L11" s="158">
        <v>2018</v>
      </c>
      <c r="M11" s="179">
        <v>6</v>
      </c>
      <c r="N11" s="180">
        <v>4</v>
      </c>
      <c r="O11" s="180">
        <v>2</v>
      </c>
      <c r="P11" s="908">
        <v>212</v>
      </c>
      <c r="Q11" s="908"/>
      <c r="R11" s="180">
        <v>175</v>
      </c>
      <c r="S11" s="180">
        <v>172</v>
      </c>
      <c r="T11" s="180">
        <v>37983</v>
      </c>
      <c r="U11" s="180">
        <v>14999</v>
      </c>
      <c r="V11" s="181">
        <v>37</v>
      </c>
    </row>
    <row r="12" spans="1:22" s="159" customFormat="1" ht="76.5" customHeight="1">
      <c r="A12" s="158">
        <v>2019</v>
      </c>
      <c r="B12" s="179">
        <v>1</v>
      </c>
      <c r="C12" s="180">
        <v>1</v>
      </c>
      <c r="D12" s="180">
        <v>0</v>
      </c>
      <c r="E12" s="180">
        <v>22</v>
      </c>
      <c r="F12" s="180">
        <v>525</v>
      </c>
      <c r="G12" s="180">
        <v>525</v>
      </c>
      <c r="H12" s="180">
        <v>0</v>
      </c>
      <c r="I12" s="180">
        <v>54</v>
      </c>
      <c r="J12" s="180">
        <v>24</v>
      </c>
      <c r="K12" s="181">
        <v>30</v>
      </c>
      <c r="L12" s="158">
        <v>2019</v>
      </c>
      <c r="M12" s="179">
        <v>5</v>
      </c>
      <c r="N12" s="180">
        <v>4</v>
      </c>
      <c r="O12" s="180">
        <v>1</v>
      </c>
      <c r="P12" s="908">
        <v>209</v>
      </c>
      <c r="Q12" s="908"/>
      <c r="R12" s="180">
        <v>182</v>
      </c>
      <c r="S12" s="180">
        <v>180</v>
      </c>
      <c r="T12" s="180">
        <v>37983</v>
      </c>
      <c r="U12" s="180">
        <v>14839</v>
      </c>
      <c r="V12" s="181">
        <v>37</v>
      </c>
    </row>
    <row r="13" spans="1:22" s="159" customFormat="1" ht="72" customHeight="1">
      <c r="A13" s="631">
        <v>2020</v>
      </c>
      <c r="B13" s="636">
        <v>1</v>
      </c>
      <c r="C13" s="637">
        <v>1</v>
      </c>
      <c r="D13" s="637">
        <v>0</v>
      </c>
      <c r="E13" s="637">
        <v>22</v>
      </c>
      <c r="F13" s="637">
        <v>511</v>
      </c>
      <c r="G13" s="637">
        <v>511</v>
      </c>
      <c r="H13" s="637">
        <v>0</v>
      </c>
      <c r="I13" s="637">
        <v>53</v>
      </c>
      <c r="J13" s="637">
        <v>22</v>
      </c>
      <c r="K13" s="638">
        <v>31</v>
      </c>
      <c r="L13" s="631">
        <v>2020</v>
      </c>
      <c r="M13" s="636">
        <v>6</v>
      </c>
      <c r="N13" s="637">
        <v>4</v>
      </c>
      <c r="O13" s="637">
        <v>2</v>
      </c>
      <c r="P13" s="909">
        <v>178</v>
      </c>
      <c r="Q13" s="909"/>
      <c r="R13" s="637">
        <v>168</v>
      </c>
      <c r="S13" s="637">
        <v>161</v>
      </c>
      <c r="T13" s="637">
        <v>37983</v>
      </c>
      <c r="U13" s="637">
        <v>14861</v>
      </c>
      <c r="V13" s="638">
        <v>38</v>
      </c>
    </row>
    <row r="14" spans="1:22" s="160" customFormat="1" ht="85.5" customHeight="1">
      <c r="A14" s="345">
        <v>2021</v>
      </c>
      <c r="B14" s="679">
        <v>1</v>
      </c>
      <c r="C14" s="680">
        <v>1</v>
      </c>
      <c r="D14" s="680">
        <v>0</v>
      </c>
      <c r="E14" s="680">
        <v>22</v>
      </c>
      <c r="F14" s="680">
        <v>504</v>
      </c>
      <c r="G14" s="680">
        <v>504</v>
      </c>
      <c r="H14" s="680">
        <v>0</v>
      </c>
      <c r="I14" s="680">
        <v>57</v>
      </c>
      <c r="J14" s="680">
        <v>28</v>
      </c>
      <c r="K14" s="681">
        <v>29</v>
      </c>
      <c r="L14" s="345">
        <v>2021</v>
      </c>
      <c r="M14" s="679">
        <v>5</v>
      </c>
      <c r="N14" s="680">
        <v>3</v>
      </c>
      <c r="O14" s="680">
        <v>2</v>
      </c>
      <c r="P14" s="906">
        <v>170</v>
      </c>
      <c r="Q14" s="906"/>
      <c r="R14" s="680">
        <v>161</v>
      </c>
      <c r="S14" s="680">
        <v>162</v>
      </c>
      <c r="T14" s="680">
        <v>37983</v>
      </c>
      <c r="U14" s="680">
        <v>14861</v>
      </c>
      <c r="V14" s="681">
        <v>35</v>
      </c>
    </row>
    <row r="15" spans="1:22" s="157" customFormat="1" ht="110.1" customHeight="1">
      <c r="A15" s="347" t="s">
        <v>374</v>
      </c>
      <c r="B15" s="666">
        <v>1</v>
      </c>
      <c r="C15" s="662">
        <v>1</v>
      </c>
      <c r="D15" s="662">
        <v>0</v>
      </c>
      <c r="E15" s="662">
        <v>22</v>
      </c>
      <c r="F15" s="662">
        <v>504</v>
      </c>
      <c r="G15" s="662">
        <v>504</v>
      </c>
      <c r="H15" s="662">
        <v>0</v>
      </c>
      <c r="I15" s="662">
        <v>57</v>
      </c>
      <c r="J15" s="662">
        <v>28</v>
      </c>
      <c r="K15" s="664">
        <v>29</v>
      </c>
      <c r="L15" s="347" t="s">
        <v>375</v>
      </c>
      <c r="M15" s="666">
        <v>5</v>
      </c>
      <c r="N15" s="662">
        <v>3</v>
      </c>
      <c r="O15" s="662">
        <v>2</v>
      </c>
      <c r="P15" s="892">
        <v>170</v>
      </c>
      <c r="Q15" s="892"/>
      <c r="R15" s="662">
        <v>161</v>
      </c>
      <c r="S15" s="662">
        <v>162</v>
      </c>
      <c r="T15" s="662">
        <v>37983</v>
      </c>
      <c r="U15" s="662">
        <v>14861</v>
      </c>
      <c r="V15" s="664">
        <v>35</v>
      </c>
    </row>
    <row r="16" spans="1:22" s="93" customFormat="1" ht="22.5" customHeight="1">
      <c r="A16" s="900" t="s">
        <v>441</v>
      </c>
      <c r="B16" s="900"/>
      <c r="C16" s="900"/>
      <c r="D16" s="900"/>
      <c r="E16" s="900"/>
      <c r="F16" s="900"/>
      <c r="G16" s="900"/>
      <c r="H16" s="900"/>
      <c r="I16" s="900"/>
      <c r="J16" s="900"/>
      <c r="K16" s="900"/>
      <c r="L16" s="900" t="s">
        <v>438</v>
      </c>
      <c r="M16" s="900"/>
      <c r="N16" s="900"/>
      <c r="O16" s="900"/>
      <c r="P16" s="900"/>
      <c r="Q16" s="900"/>
      <c r="R16" s="900"/>
      <c r="S16" s="900"/>
      <c r="T16" s="900"/>
      <c r="U16" s="900"/>
      <c r="V16" s="900"/>
    </row>
    <row r="17" spans="1:22" s="163" customFormat="1" ht="15.95" customHeight="1">
      <c r="A17" s="43" t="s">
        <v>376</v>
      </c>
      <c r="B17" s="131"/>
      <c r="C17" s="131"/>
      <c r="D17" s="131"/>
      <c r="E17" s="131"/>
      <c r="F17" s="182"/>
      <c r="G17" s="182"/>
      <c r="H17" s="182"/>
      <c r="I17" s="182"/>
      <c r="J17" s="182"/>
      <c r="K17" s="182"/>
      <c r="L17" s="43" t="s">
        <v>376</v>
      </c>
      <c r="M17" s="131"/>
      <c r="N17" s="45"/>
      <c r="O17" s="45"/>
      <c r="P17" s="45"/>
      <c r="Q17" s="45"/>
      <c r="R17" s="162"/>
      <c r="S17" s="162"/>
      <c r="T17" s="162"/>
      <c r="U17" s="897"/>
      <c r="V17" s="897"/>
    </row>
  </sheetData>
  <mergeCells count="31">
    <mergeCell ref="U17:V17"/>
    <mergeCell ref="B7:D7"/>
    <mergeCell ref="F7:H7"/>
    <mergeCell ref="I7:K7"/>
    <mergeCell ref="M7:O7"/>
    <mergeCell ref="P7:Q7"/>
    <mergeCell ref="R7:S7"/>
    <mergeCell ref="L16:V16"/>
    <mergeCell ref="A16:K16"/>
    <mergeCell ref="P8:Q8"/>
    <mergeCell ref="P9:Q9"/>
    <mergeCell ref="P10:Q10"/>
    <mergeCell ref="P11:Q11"/>
    <mergeCell ref="P12:Q12"/>
    <mergeCell ref="P13:Q13"/>
    <mergeCell ref="P15:Q15"/>
    <mergeCell ref="P14:Q14"/>
    <mergeCell ref="A2:K2"/>
    <mergeCell ref="L2:V2"/>
    <mergeCell ref="A3:K3"/>
    <mergeCell ref="L3:V3"/>
    <mergeCell ref="A4:K4"/>
    <mergeCell ref="L4:V4"/>
    <mergeCell ref="I5:K5"/>
    <mergeCell ref="R5:S5"/>
    <mergeCell ref="B6:D6"/>
    <mergeCell ref="F6:H6"/>
    <mergeCell ref="I6:K6"/>
    <mergeCell ref="M6:O6"/>
    <mergeCell ref="P6:Q6"/>
    <mergeCell ref="R6:S6"/>
  </mergeCells>
  <phoneticPr fontId="5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3"/>
  <sheetViews>
    <sheetView view="pageBreakPreview" topLeftCell="A13" zoomScaleSheetLayoutView="100" workbookViewId="0">
      <selection activeCell="H16" sqref="H16"/>
    </sheetView>
  </sheetViews>
  <sheetFormatPr defaultColWidth="9" defaultRowHeight="14.25"/>
  <cols>
    <col min="1" max="1" width="14.625" style="157" customWidth="1"/>
    <col min="2" max="3" width="6.625" style="157" customWidth="1"/>
    <col min="4" max="5" width="7.75" style="157" customWidth="1"/>
    <col min="6" max="6" width="7.125" style="157" customWidth="1"/>
    <col min="7" max="12" width="5.875" style="157" customWidth="1"/>
    <col min="13" max="13" width="14.625" style="157" customWidth="1"/>
    <col min="14" max="19" width="10.125" style="157" customWidth="1"/>
    <col min="20" max="20" width="10.375" style="157" customWidth="1"/>
    <col min="21" max="21" width="9.625" style="157" customWidth="1"/>
    <col min="22" max="22" width="8.375" style="157" customWidth="1"/>
    <col min="23" max="16384" width="9" style="157"/>
  </cols>
  <sheetData>
    <row r="1" spans="1:30" ht="5.0999999999999996" customHeight="1">
      <c r="A1" s="355"/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</row>
    <row r="2" spans="1:30" ht="50.1" customHeight="1">
      <c r="A2" s="919"/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19"/>
      <c r="U2" s="41"/>
      <c r="V2" s="41"/>
      <c r="W2" s="41"/>
      <c r="X2" s="41"/>
    </row>
    <row r="3" spans="1:30" s="150" customFormat="1" ht="21" customHeight="1">
      <c r="A3" s="842" t="s">
        <v>458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 t="s">
        <v>459</v>
      </c>
      <c r="N3" s="842"/>
      <c r="O3" s="842"/>
      <c r="P3" s="842"/>
      <c r="Q3" s="842"/>
      <c r="R3" s="842"/>
      <c r="S3" s="842"/>
      <c r="T3" s="842"/>
    </row>
    <row r="4" spans="1:30" s="150" customFormat="1" ht="20.100000000000001" customHeight="1">
      <c r="A4" s="920" t="s">
        <v>460</v>
      </c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  <c r="M4" s="921" t="s">
        <v>461</v>
      </c>
      <c r="N4" s="921"/>
      <c r="O4" s="921"/>
      <c r="P4" s="921"/>
      <c r="Q4" s="921"/>
      <c r="R4" s="921"/>
      <c r="S4" s="921"/>
      <c r="T4" s="921"/>
    </row>
    <row r="5" spans="1:30" s="152" customFormat="1" ht="20.100000000000001" customHeight="1">
      <c r="A5" s="278" t="s">
        <v>462</v>
      </c>
      <c r="B5" s="44"/>
      <c r="C5" s="268"/>
      <c r="D5" s="268"/>
      <c r="E5" s="268"/>
      <c r="F5" s="268"/>
      <c r="G5" s="268"/>
      <c r="H5" s="268"/>
      <c r="I5" s="809" t="s">
        <v>463</v>
      </c>
      <c r="J5" s="912"/>
      <c r="K5" s="912"/>
      <c r="L5" s="912"/>
      <c r="M5" s="278" t="s">
        <v>462</v>
      </c>
      <c r="N5" s="278"/>
      <c r="O5" s="67"/>
      <c r="P5" s="268"/>
      <c r="Q5" s="268"/>
      <c r="R5" s="268"/>
      <c r="S5" s="809" t="s">
        <v>463</v>
      </c>
      <c r="T5" s="912"/>
    </row>
    <row r="6" spans="1:30" s="46" customFormat="1" ht="18" customHeight="1">
      <c r="A6" s="272" t="s">
        <v>61</v>
      </c>
      <c r="B6" s="270" t="s">
        <v>7</v>
      </c>
      <c r="C6" s="7" t="s">
        <v>464</v>
      </c>
      <c r="D6" s="8" t="s">
        <v>184</v>
      </c>
      <c r="E6" s="8"/>
      <c r="F6" s="7"/>
      <c r="G6" s="8" t="s">
        <v>100</v>
      </c>
      <c r="H6" s="8"/>
      <c r="I6" s="7"/>
      <c r="J6" s="99" t="s">
        <v>465</v>
      </c>
      <c r="K6" s="99"/>
      <c r="L6" s="7"/>
      <c r="M6" s="272" t="s">
        <v>61</v>
      </c>
      <c r="N6" s="818" t="s">
        <v>466</v>
      </c>
      <c r="O6" s="913"/>
      <c r="P6" s="913"/>
      <c r="Q6" s="914"/>
      <c r="R6" s="880" t="s">
        <v>467</v>
      </c>
      <c r="S6" s="881"/>
      <c r="T6" s="915" t="s">
        <v>468</v>
      </c>
    </row>
    <row r="7" spans="1:30" s="46" customFormat="1" ht="18.75" customHeight="1">
      <c r="A7" s="273" t="s">
        <v>469</v>
      </c>
      <c r="B7" s="21"/>
      <c r="C7" s="21"/>
      <c r="D7" s="15" t="s">
        <v>16</v>
      </c>
      <c r="E7" s="15"/>
      <c r="F7" s="16"/>
      <c r="G7" s="15" t="s">
        <v>110</v>
      </c>
      <c r="H7" s="15"/>
      <c r="I7" s="16"/>
      <c r="J7" s="15" t="s">
        <v>69</v>
      </c>
      <c r="K7" s="15"/>
      <c r="L7" s="16"/>
      <c r="M7" s="273" t="s">
        <v>469</v>
      </c>
      <c r="N7" s="821" t="s">
        <v>470</v>
      </c>
      <c r="O7" s="917"/>
      <c r="P7" s="917"/>
      <c r="Q7" s="918"/>
      <c r="R7" s="882" t="s">
        <v>471</v>
      </c>
      <c r="S7" s="883"/>
      <c r="T7" s="916"/>
    </row>
    <row r="8" spans="1:30" s="46" customFormat="1" ht="18" customHeight="1">
      <c r="A8" s="56"/>
      <c r="B8" s="863" t="s">
        <v>472</v>
      </c>
      <c r="C8" s="863" t="s">
        <v>473</v>
      </c>
      <c r="D8" s="21" t="s">
        <v>17</v>
      </c>
      <c r="E8" s="21" t="s">
        <v>24</v>
      </c>
      <c r="F8" s="21" t="s">
        <v>25</v>
      </c>
      <c r="G8" s="21" t="s">
        <v>17</v>
      </c>
      <c r="H8" s="21" t="s">
        <v>474</v>
      </c>
      <c r="I8" s="21" t="s">
        <v>25</v>
      </c>
      <c r="J8" s="107" t="s">
        <v>17</v>
      </c>
      <c r="K8" s="107" t="s">
        <v>474</v>
      </c>
      <c r="L8" s="21" t="s">
        <v>25</v>
      </c>
      <c r="M8" s="56"/>
      <c r="N8" s="270" t="s">
        <v>475</v>
      </c>
      <c r="O8" s="239" t="s">
        <v>476</v>
      </c>
      <c r="P8" s="274" t="s">
        <v>477</v>
      </c>
      <c r="Q8" s="274" t="s">
        <v>478</v>
      </c>
      <c r="R8" s="21" t="s">
        <v>479</v>
      </c>
      <c r="S8" s="239" t="s">
        <v>480</v>
      </c>
      <c r="T8" s="863" t="s">
        <v>481</v>
      </c>
    </row>
    <row r="9" spans="1:30" s="46" customFormat="1" ht="39" customHeight="1">
      <c r="A9" s="73" t="s">
        <v>482</v>
      </c>
      <c r="B9" s="864"/>
      <c r="C9" s="864"/>
      <c r="D9" s="16" t="s">
        <v>31</v>
      </c>
      <c r="E9" s="16" t="s">
        <v>32</v>
      </c>
      <c r="F9" s="16" t="s">
        <v>33</v>
      </c>
      <c r="G9" s="16" t="s">
        <v>31</v>
      </c>
      <c r="H9" s="16" t="s">
        <v>483</v>
      </c>
      <c r="I9" s="16" t="s">
        <v>33</v>
      </c>
      <c r="J9" s="16" t="s">
        <v>31</v>
      </c>
      <c r="K9" s="16" t="s">
        <v>483</v>
      </c>
      <c r="L9" s="16" t="s">
        <v>33</v>
      </c>
      <c r="M9" s="73" t="s">
        <v>482</v>
      </c>
      <c r="N9" s="16" t="s">
        <v>484</v>
      </c>
      <c r="O9" s="110" t="s">
        <v>485</v>
      </c>
      <c r="P9" s="271" t="s">
        <v>486</v>
      </c>
      <c r="Q9" s="280" t="s">
        <v>487</v>
      </c>
      <c r="R9" s="271" t="s">
        <v>488</v>
      </c>
      <c r="S9" s="281" t="s">
        <v>489</v>
      </c>
      <c r="T9" s="864"/>
    </row>
    <row r="10" spans="1:30" s="356" customFormat="1" ht="68.099999999999994" customHeight="1">
      <c r="A10" s="58">
        <v>2016</v>
      </c>
      <c r="B10" s="169">
        <v>2</v>
      </c>
      <c r="C10" s="169">
        <v>23</v>
      </c>
      <c r="D10" s="169">
        <v>2793</v>
      </c>
      <c r="E10" s="169">
        <v>1231</v>
      </c>
      <c r="F10" s="169">
        <v>1562</v>
      </c>
      <c r="G10" s="169">
        <v>101</v>
      </c>
      <c r="H10" s="169">
        <v>70</v>
      </c>
      <c r="I10" s="169">
        <v>31</v>
      </c>
      <c r="J10" s="169">
        <v>83</v>
      </c>
      <c r="K10" s="169">
        <v>49</v>
      </c>
      <c r="L10" s="730">
        <v>34</v>
      </c>
      <c r="M10" s="58">
        <v>2016</v>
      </c>
      <c r="N10" s="169">
        <v>1136</v>
      </c>
      <c r="O10" s="169">
        <v>80</v>
      </c>
      <c r="P10" s="169">
        <v>604</v>
      </c>
      <c r="Q10" s="169">
        <v>39</v>
      </c>
      <c r="R10" s="169">
        <v>3567</v>
      </c>
      <c r="S10" s="169">
        <v>1147</v>
      </c>
      <c r="T10" s="170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</row>
    <row r="11" spans="1:30" s="356" customFormat="1" ht="68.099999999999994" customHeight="1">
      <c r="A11" s="58">
        <v>2017</v>
      </c>
      <c r="B11" s="169">
        <v>2</v>
      </c>
      <c r="C11" s="169">
        <v>23</v>
      </c>
      <c r="D11" s="169">
        <v>2616</v>
      </c>
      <c r="E11" s="169">
        <v>1134</v>
      </c>
      <c r="F11" s="169">
        <v>1482</v>
      </c>
      <c r="G11" s="169">
        <v>102</v>
      </c>
      <c r="H11" s="169">
        <v>68</v>
      </c>
      <c r="I11" s="169">
        <v>34</v>
      </c>
      <c r="J11" s="169">
        <v>86</v>
      </c>
      <c r="K11" s="169">
        <v>48</v>
      </c>
      <c r="L11" s="170">
        <v>38</v>
      </c>
      <c r="M11" s="58">
        <v>2017</v>
      </c>
      <c r="N11" s="169">
        <v>978</v>
      </c>
      <c r="O11" s="169">
        <v>48</v>
      </c>
      <c r="P11" s="169">
        <v>571</v>
      </c>
      <c r="Q11" s="169">
        <v>96</v>
      </c>
      <c r="R11" s="169">
        <v>3597</v>
      </c>
      <c r="S11" s="169">
        <v>1122</v>
      </c>
      <c r="T11" s="170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</row>
    <row r="12" spans="1:30" s="356" customFormat="1" ht="68.099999999999994" customHeight="1">
      <c r="A12" s="58">
        <v>2018</v>
      </c>
      <c r="B12" s="169">
        <v>2</v>
      </c>
      <c r="C12" s="169">
        <v>27</v>
      </c>
      <c r="D12" s="169">
        <v>4515</v>
      </c>
      <c r="E12" s="169">
        <v>2660</v>
      </c>
      <c r="F12" s="169">
        <v>1855</v>
      </c>
      <c r="G12" s="169">
        <v>97</v>
      </c>
      <c r="H12" s="169">
        <v>64</v>
      </c>
      <c r="I12" s="169">
        <v>33</v>
      </c>
      <c r="J12" s="169">
        <v>53</v>
      </c>
      <c r="K12" s="169">
        <v>39</v>
      </c>
      <c r="L12" s="170">
        <v>14</v>
      </c>
      <c r="M12" s="58">
        <v>2018</v>
      </c>
      <c r="N12" s="169">
        <v>982</v>
      </c>
      <c r="O12" s="169">
        <v>30</v>
      </c>
      <c r="P12" s="169">
        <v>613</v>
      </c>
      <c r="Q12" s="169">
        <v>45</v>
      </c>
      <c r="R12" s="169">
        <v>3688</v>
      </c>
      <c r="S12" s="169">
        <v>1097</v>
      </c>
      <c r="T12" s="170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</row>
    <row r="13" spans="1:30" s="412" customFormat="1" ht="68.099999999999994" customHeight="1">
      <c r="A13" s="58">
        <v>2019</v>
      </c>
      <c r="B13" s="169">
        <v>2</v>
      </c>
      <c r="C13" s="169">
        <v>27</v>
      </c>
      <c r="D13" s="169">
        <v>4494</v>
      </c>
      <c r="E13" s="169">
        <v>2637</v>
      </c>
      <c r="F13" s="169">
        <v>1857</v>
      </c>
      <c r="G13" s="169">
        <v>90</v>
      </c>
      <c r="H13" s="169">
        <v>57</v>
      </c>
      <c r="I13" s="169">
        <v>33</v>
      </c>
      <c r="J13" s="169">
        <v>49</v>
      </c>
      <c r="K13" s="169">
        <v>30</v>
      </c>
      <c r="L13" s="170">
        <v>19</v>
      </c>
      <c r="M13" s="58">
        <v>2019</v>
      </c>
      <c r="N13" s="169">
        <v>943</v>
      </c>
      <c r="O13" s="169">
        <v>34</v>
      </c>
      <c r="P13" s="169">
        <v>623</v>
      </c>
      <c r="Q13" s="169">
        <v>30</v>
      </c>
      <c r="R13" s="169">
        <v>3516</v>
      </c>
      <c r="S13" s="169">
        <v>1006</v>
      </c>
      <c r="T13" s="170">
        <v>67468</v>
      </c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</row>
    <row r="14" spans="1:30" s="412" customFormat="1" ht="68.099999999999994" customHeight="1">
      <c r="A14" s="58">
        <v>2020</v>
      </c>
      <c r="B14" s="169">
        <v>2</v>
      </c>
      <c r="C14" s="169">
        <v>25</v>
      </c>
      <c r="D14" s="169">
        <v>4227</v>
      </c>
      <c r="E14" s="169">
        <v>2418</v>
      </c>
      <c r="F14" s="169">
        <v>1809</v>
      </c>
      <c r="G14" s="169">
        <v>87</v>
      </c>
      <c r="H14" s="169">
        <v>52</v>
      </c>
      <c r="I14" s="169">
        <v>35</v>
      </c>
      <c r="J14" s="169">
        <v>67</v>
      </c>
      <c r="K14" s="169">
        <v>49</v>
      </c>
      <c r="L14" s="170">
        <v>18</v>
      </c>
      <c r="M14" s="639">
        <v>2020</v>
      </c>
      <c r="N14" s="169">
        <v>793</v>
      </c>
      <c r="O14" s="169">
        <v>39</v>
      </c>
      <c r="P14" s="169">
        <v>487</v>
      </c>
      <c r="Q14" s="169">
        <v>43</v>
      </c>
      <c r="R14" s="169">
        <v>3147</v>
      </c>
      <c r="S14" s="169">
        <v>929</v>
      </c>
      <c r="T14" s="170">
        <v>67468</v>
      </c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</row>
    <row r="15" spans="1:30" s="358" customFormat="1" ht="68.099999999999994" customHeight="1">
      <c r="A15" s="262">
        <v>2021</v>
      </c>
      <c r="B15" s="783">
        <f>SUM(B16:B17)</f>
        <v>2</v>
      </c>
      <c r="C15" s="783">
        <f t="shared" ref="C15:L15" si="0">SUM(C16:C17)</f>
        <v>28</v>
      </c>
      <c r="D15" s="783">
        <f t="shared" si="0"/>
        <v>4041</v>
      </c>
      <c r="E15" s="783">
        <f t="shared" si="0"/>
        <v>2523</v>
      </c>
      <c r="F15" s="783">
        <f t="shared" si="0"/>
        <v>1518</v>
      </c>
      <c r="G15" s="783">
        <f t="shared" si="0"/>
        <v>239</v>
      </c>
      <c r="H15" s="783">
        <f t="shared" si="0"/>
        <v>154</v>
      </c>
      <c r="I15" s="783">
        <f t="shared" si="0"/>
        <v>85</v>
      </c>
      <c r="J15" s="783">
        <f t="shared" si="0"/>
        <v>87</v>
      </c>
      <c r="K15" s="783">
        <f t="shared" si="0"/>
        <v>54</v>
      </c>
      <c r="L15" s="784">
        <f t="shared" si="0"/>
        <v>33</v>
      </c>
      <c r="M15" s="785">
        <v>2021</v>
      </c>
      <c r="N15" s="783">
        <f>SUM(N16:N17)</f>
        <v>530</v>
      </c>
      <c r="O15" s="783">
        <f t="shared" ref="O15:T15" si="1">SUM(O16:O17)</f>
        <v>34</v>
      </c>
      <c r="P15" s="783">
        <f t="shared" si="1"/>
        <v>743</v>
      </c>
      <c r="Q15" s="783">
        <f t="shared" si="1"/>
        <v>49</v>
      </c>
      <c r="R15" s="783">
        <f t="shared" si="1"/>
        <v>3802</v>
      </c>
      <c r="S15" s="783">
        <f t="shared" si="1"/>
        <v>1364</v>
      </c>
      <c r="T15" s="784">
        <f t="shared" si="1"/>
        <v>67468</v>
      </c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</row>
    <row r="16" spans="1:30" s="359" customFormat="1" ht="68.099999999999994" customHeight="1">
      <c r="A16" s="413" t="s">
        <v>490</v>
      </c>
      <c r="B16" s="786">
        <v>1</v>
      </c>
      <c r="C16" s="786">
        <v>18</v>
      </c>
      <c r="D16" s="786">
        <v>2895</v>
      </c>
      <c r="E16" s="786">
        <v>1399</v>
      </c>
      <c r="F16" s="786">
        <v>1496</v>
      </c>
      <c r="G16" s="786">
        <v>150</v>
      </c>
      <c r="H16" s="786">
        <v>78</v>
      </c>
      <c r="I16" s="786">
        <v>72</v>
      </c>
      <c r="J16" s="786">
        <v>38</v>
      </c>
      <c r="K16" s="786">
        <v>31</v>
      </c>
      <c r="L16" s="787">
        <v>7</v>
      </c>
      <c r="M16" s="788" t="s">
        <v>883</v>
      </c>
      <c r="N16" s="786">
        <v>148</v>
      </c>
      <c r="O16" s="786">
        <v>32</v>
      </c>
      <c r="P16" s="786">
        <v>475</v>
      </c>
      <c r="Q16" s="786">
        <v>38</v>
      </c>
      <c r="R16" s="786">
        <v>2563</v>
      </c>
      <c r="S16" s="786">
        <v>966</v>
      </c>
      <c r="T16" s="789">
        <v>48803</v>
      </c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</row>
    <row r="17" spans="1:20" s="149" customFormat="1" ht="68.099999999999994" customHeight="1">
      <c r="A17" s="414" t="s">
        <v>491</v>
      </c>
      <c r="B17" s="790">
        <v>1</v>
      </c>
      <c r="C17" s="790">
        <v>10</v>
      </c>
      <c r="D17" s="790">
        <v>1146</v>
      </c>
      <c r="E17" s="790">
        <v>1124</v>
      </c>
      <c r="F17" s="790">
        <v>22</v>
      </c>
      <c r="G17" s="790">
        <v>89</v>
      </c>
      <c r="H17" s="790">
        <v>76</v>
      </c>
      <c r="I17" s="791">
        <v>13</v>
      </c>
      <c r="J17" s="790">
        <v>49</v>
      </c>
      <c r="K17" s="790">
        <v>23</v>
      </c>
      <c r="L17" s="792">
        <v>26</v>
      </c>
      <c r="M17" s="793" t="s">
        <v>884</v>
      </c>
      <c r="N17" s="790">
        <v>382</v>
      </c>
      <c r="O17" s="791">
        <v>2</v>
      </c>
      <c r="P17" s="790">
        <v>268</v>
      </c>
      <c r="Q17" s="790">
        <v>11</v>
      </c>
      <c r="R17" s="790">
        <v>1239</v>
      </c>
      <c r="S17" s="790">
        <v>398</v>
      </c>
      <c r="T17" s="794">
        <v>18665</v>
      </c>
    </row>
    <row r="18" spans="1:20" ht="47.25" customHeight="1">
      <c r="A18" s="910" t="s">
        <v>492</v>
      </c>
      <c r="B18" s="910"/>
      <c r="C18" s="910"/>
      <c r="D18" s="910"/>
      <c r="E18" s="910"/>
      <c r="F18" s="910"/>
      <c r="G18" s="911"/>
      <c r="H18" s="911"/>
      <c r="I18" s="911"/>
      <c r="J18" s="911"/>
      <c r="K18" s="911"/>
      <c r="L18" s="911"/>
      <c r="M18" s="910" t="s">
        <v>493</v>
      </c>
      <c r="N18" s="910"/>
      <c r="O18" s="910"/>
      <c r="P18" s="910"/>
      <c r="Q18" s="910"/>
      <c r="R18" s="910"/>
      <c r="S18" s="910"/>
      <c r="T18" s="910"/>
    </row>
    <row r="19" spans="1:20" ht="14.25" customHeight="1">
      <c r="N19" s="360"/>
      <c r="O19" s="360"/>
      <c r="P19" s="360"/>
      <c r="Q19" s="360"/>
      <c r="R19" s="360"/>
      <c r="S19" s="360"/>
      <c r="T19" s="360"/>
    </row>
    <row r="20" spans="1:20" ht="14.25" customHeight="1">
      <c r="N20" s="360"/>
      <c r="O20" s="360"/>
      <c r="P20" s="360"/>
      <c r="Q20" s="360"/>
      <c r="R20" s="360"/>
      <c r="S20" s="360"/>
      <c r="T20" s="360"/>
    </row>
    <row r="21" spans="1:20" ht="14.25" customHeight="1">
      <c r="N21" s="360"/>
      <c r="O21" s="360"/>
      <c r="P21" s="360"/>
      <c r="Q21" s="360"/>
      <c r="R21" s="360"/>
      <c r="S21" s="360"/>
      <c r="T21" s="360"/>
    </row>
    <row r="22" spans="1:20" ht="14.25" customHeight="1">
      <c r="N22" s="360"/>
      <c r="O22" s="360"/>
      <c r="P22" s="360"/>
      <c r="Q22" s="360"/>
      <c r="R22" s="360"/>
      <c r="S22" s="360"/>
      <c r="T22" s="360"/>
    </row>
    <row r="23" spans="1:20" ht="14.25" customHeight="1">
      <c r="N23" s="360"/>
      <c r="O23" s="360"/>
      <c r="P23" s="360"/>
      <c r="Q23" s="360"/>
      <c r="R23" s="360"/>
      <c r="S23" s="360"/>
      <c r="T23" s="360"/>
    </row>
  </sheetData>
  <mergeCells count="19">
    <mergeCell ref="A2:L2"/>
    <mergeCell ref="M2:T2"/>
    <mergeCell ref="A3:L3"/>
    <mergeCell ref="M3:T3"/>
    <mergeCell ref="A4:L4"/>
    <mergeCell ref="M4:T4"/>
    <mergeCell ref="I5:L5"/>
    <mergeCell ref="S5:T5"/>
    <mergeCell ref="N6:Q6"/>
    <mergeCell ref="R6:S6"/>
    <mergeCell ref="T6:T7"/>
    <mergeCell ref="N7:Q7"/>
    <mergeCell ref="R7:S7"/>
    <mergeCell ref="B8:B9"/>
    <mergeCell ref="C8:C9"/>
    <mergeCell ref="T8:T9"/>
    <mergeCell ref="A18:F18"/>
    <mergeCell ref="G18:L18"/>
    <mergeCell ref="M18:T18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54"/>
  <sheetViews>
    <sheetView view="pageBreakPreview" topLeftCell="A10" zoomScale="85" zoomScaleNormal="100" zoomScaleSheetLayoutView="85" workbookViewId="0">
      <selection activeCell="H14" sqref="H14"/>
    </sheetView>
  </sheetViews>
  <sheetFormatPr defaultColWidth="9" defaultRowHeight="14.25"/>
  <cols>
    <col min="1" max="1" width="15.125" style="149" customWidth="1"/>
    <col min="2" max="3" width="6.125" style="149" customWidth="1"/>
    <col min="4" max="5" width="7.375" style="149" customWidth="1"/>
    <col min="6" max="6" width="6.625" style="149" customWidth="1"/>
    <col min="7" max="12" width="6.125" style="149" customWidth="1"/>
    <col min="13" max="13" width="14.25" style="149" customWidth="1"/>
    <col min="14" max="19" width="9.625" style="149" customWidth="1"/>
    <col min="20" max="20" width="13.5" style="157" customWidth="1"/>
    <col min="21" max="22" width="9.125" style="149" customWidth="1"/>
    <col min="23" max="16384" width="9" style="149"/>
  </cols>
  <sheetData>
    <row r="1" spans="1:23" ht="5.0999999999999996" customHeight="1">
      <c r="T1" s="355"/>
    </row>
    <row r="2" spans="1:23" ht="50.1" customHeight="1">
      <c r="A2" s="922"/>
      <c r="B2" s="922"/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  <c r="O2" s="922"/>
      <c r="P2" s="922"/>
      <c r="Q2" s="922"/>
      <c r="R2" s="922"/>
      <c r="S2" s="922"/>
      <c r="T2" s="922"/>
      <c r="U2" s="94"/>
      <c r="V2" s="94"/>
      <c r="W2" s="94"/>
    </row>
    <row r="3" spans="1:23" s="151" customFormat="1" ht="21" customHeight="1">
      <c r="A3" s="815" t="s">
        <v>494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15" t="s">
        <v>495</v>
      </c>
      <c r="N3" s="815"/>
      <c r="O3" s="815"/>
      <c r="P3" s="815"/>
      <c r="Q3" s="815"/>
      <c r="R3" s="815"/>
      <c r="S3" s="815"/>
      <c r="T3" s="815"/>
    </row>
    <row r="4" spans="1:23" s="151" customFormat="1" ht="20.100000000000001" customHeight="1">
      <c r="A4" s="844" t="s">
        <v>496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 t="s">
        <v>497</v>
      </c>
      <c r="N4" s="844"/>
      <c r="O4" s="844"/>
      <c r="P4" s="844"/>
      <c r="Q4" s="844"/>
      <c r="R4" s="844"/>
      <c r="S4" s="844"/>
      <c r="T4" s="844"/>
    </row>
    <row r="5" spans="1:23" s="152" customFormat="1" ht="20.100000000000001" customHeight="1">
      <c r="A5" s="278" t="s">
        <v>498</v>
      </c>
      <c r="B5" s="44"/>
      <c r="C5" s="44"/>
      <c r="D5" s="44"/>
      <c r="E5" s="284"/>
      <c r="F5" s="809" t="s">
        <v>499</v>
      </c>
      <c r="G5" s="846"/>
      <c r="H5" s="846"/>
      <c r="I5" s="846"/>
      <c r="J5" s="846"/>
      <c r="K5" s="846"/>
      <c r="L5" s="846"/>
      <c r="M5" s="278" t="s">
        <v>498</v>
      </c>
      <c r="N5" s="67"/>
      <c r="O5" s="67"/>
      <c r="P5" s="44"/>
      <c r="Q5" s="44"/>
      <c r="R5" s="44"/>
      <c r="S5" s="361"/>
      <c r="T5" s="361" t="s">
        <v>500</v>
      </c>
    </row>
    <row r="6" spans="1:23" s="363" customFormat="1" ht="20.100000000000001" customHeight="1">
      <c r="A6" s="362" t="s">
        <v>501</v>
      </c>
      <c r="B6" s="270" t="s">
        <v>502</v>
      </c>
      <c r="C6" s="7" t="s">
        <v>503</v>
      </c>
      <c r="D6" s="817" t="s">
        <v>504</v>
      </c>
      <c r="E6" s="818"/>
      <c r="F6" s="819"/>
      <c r="G6" s="817" t="s">
        <v>505</v>
      </c>
      <c r="H6" s="818"/>
      <c r="I6" s="819"/>
      <c r="J6" s="817" t="s">
        <v>506</v>
      </c>
      <c r="K6" s="818"/>
      <c r="L6" s="819"/>
      <c r="M6" s="362" t="s">
        <v>501</v>
      </c>
      <c r="N6" s="818" t="s">
        <v>507</v>
      </c>
      <c r="O6" s="913"/>
      <c r="P6" s="913"/>
      <c r="Q6" s="914"/>
      <c r="R6" s="880" t="s">
        <v>508</v>
      </c>
      <c r="S6" s="881"/>
      <c r="T6" s="915" t="s">
        <v>509</v>
      </c>
    </row>
    <row r="7" spans="1:23" s="363" customFormat="1" ht="20.100000000000001" customHeight="1">
      <c r="A7" s="364" t="s">
        <v>510</v>
      </c>
      <c r="B7" s="274"/>
      <c r="C7" s="274"/>
      <c r="D7" s="820" t="s">
        <v>16</v>
      </c>
      <c r="E7" s="821"/>
      <c r="F7" s="822"/>
      <c r="G7" s="820" t="s">
        <v>511</v>
      </c>
      <c r="H7" s="821"/>
      <c r="I7" s="822"/>
      <c r="J7" s="820" t="s">
        <v>512</v>
      </c>
      <c r="K7" s="821"/>
      <c r="L7" s="822"/>
      <c r="M7" s="364" t="s">
        <v>510</v>
      </c>
      <c r="N7" s="821" t="s">
        <v>513</v>
      </c>
      <c r="O7" s="917"/>
      <c r="P7" s="917"/>
      <c r="Q7" s="918"/>
      <c r="R7" s="882" t="s">
        <v>514</v>
      </c>
      <c r="S7" s="883"/>
      <c r="T7" s="916"/>
    </row>
    <row r="8" spans="1:23" s="363" customFormat="1" ht="20.100000000000001" customHeight="1">
      <c r="A8" s="365"/>
      <c r="B8" s="276"/>
      <c r="C8" s="276"/>
      <c r="D8" s="21" t="s">
        <v>17</v>
      </c>
      <c r="E8" s="21" t="s">
        <v>24</v>
      </c>
      <c r="F8" s="21" t="s">
        <v>25</v>
      </c>
      <c r="G8" s="274" t="s">
        <v>17</v>
      </c>
      <c r="H8" s="21" t="s">
        <v>515</v>
      </c>
      <c r="I8" s="21" t="s">
        <v>25</v>
      </c>
      <c r="J8" s="274" t="s">
        <v>17</v>
      </c>
      <c r="K8" s="21" t="s">
        <v>24</v>
      </c>
      <c r="L8" s="274" t="s">
        <v>516</v>
      </c>
      <c r="M8" s="365"/>
      <c r="N8" s="366" t="s">
        <v>517</v>
      </c>
      <c r="O8" s="249" t="s">
        <v>518</v>
      </c>
      <c r="P8" s="274" t="s">
        <v>519</v>
      </c>
      <c r="Q8" s="274" t="s">
        <v>520</v>
      </c>
      <c r="R8" s="21" t="s">
        <v>521</v>
      </c>
      <c r="S8" s="274" t="s">
        <v>522</v>
      </c>
      <c r="T8" s="863" t="s">
        <v>523</v>
      </c>
    </row>
    <row r="9" spans="1:23" s="363" customFormat="1" ht="39.75" customHeight="1">
      <c r="A9" s="282" t="s">
        <v>524</v>
      </c>
      <c r="B9" s="367" t="s">
        <v>525</v>
      </c>
      <c r="C9" s="367" t="s">
        <v>526</v>
      </c>
      <c r="D9" s="16" t="s">
        <v>31</v>
      </c>
      <c r="E9" s="16" t="s">
        <v>32</v>
      </c>
      <c r="F9" s="16" t="s">
        <v>33</v>
      </c>
      <c r="G9" s="271" t="s">
        <v>31</v>
      </c>
      <c r="H9" s="16" t="s">
        <v>527</v>
      </c>
      <c r="I9" s="16" t="s">
        <v>33</v>
      </c>
      <c r="J9" s="271" t="s">
        <v>31</v>
      </c>
      <c r="K9" s="16" t="s">
        <v>32</v>
      </c>
      <c r="L9" s="16" t="s">
        <v>33</v>
      </c>
      <c r="M9" s="282" t="s">
        <v>524</v>
      </c>
      <c r="N9" s="15" t="s">
        <v>528</v>
      </c>
      <c r="O9" s="368" t="s">
        <v>529</v>
      </c>
      <c r="P9" s="271" t="s">
        <v>530</v>
      </c>
      <c r="Q9" s="280" t="s">
        <v>531</v>
      </c>
      <c r="R9" s="271" t="s">
        <v>532</v>
      </c>
      <c r="S9" s="16" t="s">
        <v>533</v>
      </c>
      <c r="T9" s="864"/>
    </row>
    <row r="10" spans="1:23" s="363" customFormat="1" ht="58.5" customHeight="1">
      <c r="A10" s="369">
        <v>2016</v>
      </c>
      <c r="B10" s="370">
        <v>3</v>
      </c>
      <c r="C10" s="370">
        <v>60</v>
      </c>
      <c r="D10" s="370">
        <v>13839</v>
      </c>
      <c r="E10" s="370">
        <v>9473</v>
      </c>
      <c r="F10" s="370">
        <v>4366</v>
      </c>
      <c r="G10" s="370">
        <v>492</v>
      </c>
      <c r="H10" s="370">
        <v>404</v>
      </c>
      <c r="I10" s="370">
        <v>88</v>
      </c>
      <c r="J10" s="370">
        <v>326</v>
      </c>
      <c r="K10" s="370">
        <v>176</v>
      </c>
      <c r="L10" s="370">
        <v>150</v>
      </c>
      <c r="M10" s="369">
        <v>2016</v>
      </c>
      <c r="N10" s="169">
        <v>2287</v>
      </c>
      <c r="O10" s="169">
        <v>65</v>
      </c>
      <c r="P10" s="169">
        <v>1130</v>
      </c>
      <c r="Q10" s="169">
        <v>112</v>
      </c>
      <c r="R10" s="169">
        <v>14799</v>
      </c>
      <c r="S10" s="169">
        <v>2597</v>
      </c>
      <c r="T10" s="170"/>
    </row>
    <row r="11" spans="1:23" s="363" customFormat="1" ht="58.5" customHeight="1">
      <c r="A11" s="369">
        <v>2017</v>
      </c>
      <c r="B11" s="370">
        <v>3</v>
      </c>
      <c r="C11" s="370">
        <v>63</v>
      </c>
      <c r="D11" s="370">
        <v>13810</v>
      </c>
      <c r="E11" s="370">
        <v>9294</v>
      </c>
      <c r="F11" s="370">
        <v>4516</v>
      </c>
      <c r="G11" s="370">
        <v>441</v>
      </c>
      <c r="H11" s="370">
        <v>371</v>
      </c>
      <c r="I11" s="370">
        <v>70</v>
      </c>
      <c r="J11" s="370">
        <v>381</v>
      </c>
      <c r="K11" s="370">
        <v>234</v>
      </c>
      <c r="L11" s="370">
        <v>147</v>
      </c>
      <c r="M11" s="369">
        <v>2017</v>
      </c>
      <c r="N11" s="169">
        <v>2263</v>
      </c>
      <c r="O11" s="169">
        <v>70</v>
      </c>
      <c r="P11" s="169">
        <v>1280</v>
      </c>
      <c r="Q11" s="169">
        <v>102</v>
      </c>
      <c r="R11" s="169">
        <v>13403</v>
      </c>
      <c r="S11" s="169">
        <v>2532</v>
      </c>
      <c r="T11" s="170"/>
    </row>
    <row r="12" spans="1:23" s="363" customFormat="1" ht="58.5" customHeight="1">
      <c r="A12" s="369">
        <v>2018</v>
      </c>
      <c r="B12" s="370">
        <v>3</v>
      </c>
      <c r="C12" s="370">
        <v>88</v>
      </c>
      <c r="D12" s="370">
        <v>14016</v>
      </c>
      <c r="E12" s="370">
        <v>9567</v>
      </c>
      <c r="F12" s="370">
        <v>4449</v>
      </c>
      <c r="G12" s="370">
        <v>454</v>
      </c>
      <c r="H12" s="370">
        <v>380</v>
      </c>
      <c r="I12" s="370">
        <v>74</v>
      </c>
      <c r="J12" s="370">
        <v>459</v>
      </c>
      <c r="K12" s="370">
        <v>244</v>
      </c>
      <c r="L12" s="370">
        <v>215</v>
      </c>
      <c r="M12" s="369">
        <v>2018</v>
      </c>
      <c r="N12" s="169">
        <v>2231</v>
      </c>
      <c r="O12" s="169">
        <v>73</v>
      </c>
      <c r="P12" s="169">
        <v>1363</v>
      </c>
      <c r="Q12" s="169">
        <v>77</v>
      </c>
      <c r="R12" s="169">
        <v>13127</v>
      </c>
      <c r="S12" s="169">
        <v>2553</v>
      </c>
      <c r="T12" s="170"/>
    </row>
    <row r="13" spans="1:23" s="415" customFormat="1" ht="58.5" customHeight="1">
      <c r="A13" s="369">
        <v>2019</v>
      </c>
      <c r="B13" s="370">
        <v>3</v>
      </c>
      <c r="C13" s="370">
        <v>88</v>
      </c>
      <c r="D13" s="370">
        <v>13835</v>
      </c>
      <c r="E13" s="370">
        <v>9460</v>
      </c>
      <c r="F13" s="370">
        <v>4375</v>
      </c>
      <c r="G13" s="370">
        <v>449</v>
      </c>
      <c r="H13" s="370">
        <v>375</v>
      </c>
      <c r="I13" s="370">
        <v>74</v>
      </c>
      <c r="J13" s="370">
        <v>501</v>
      </c>
      <c r="K13" s="370">
        <v>257</v>
      </c>
      <c r="L13" s="370">
        <v>244</v>
      </c>
      <c r="M13" s="369">
        <v>2019</v>
      </c>
      <c r="N13" s="169">
        <v>2231</v>
      </c>
      <c r="O13" s="169">
        <v>67</v>
      </c>
      <c r="P13" s="169">
        <v>1376</v>
      </c>
      <c r="Q13" s="169">
        <v>94</v>
      </c>
      <c r="R13" s="169">
        <v>14564</v>
      </c>
      <c r="S13" s="169">
        <v>2640</v>
      </c>
      <c r="T13" s="170">
        <v>276807</v>
      </c>
    </row>
    <row r="14" spans="1:23" s="415" customFormat="1" ht="58.5" customHeight="1">
      <c r="A14" s="369">
        <v>2020</v>
      </c>
      <c r="B14" s="370">
        <f>SUM(B16:B18)</f>
        <v>3</v>
      </c>
      <c r="C14" s="370">
        <v>87</v>
      </c>
      <c r="D14" s="370">
        <v>13616</v>
      </c>
      <c r="E14" s="370">
        <v>9285</v>
      </c>
      <c r="F14" s="370">
        <v>4331</v>
      </c>
      <c r="G14" s="370">
        <v>454</v>
      </c>
      <c r="H14" s="370">
        <v>375</v>
      </c>
      <c r="I14" s="370">
        <v>79</v>
      </c>
      <c r="J14" s="370">
        <v>495</v>
      </c>
      <c r="K14" s="370">
        <v>249</v>
      </c>
      <c r="L14" s="370">
        <v>246</v>
      </c>
      <c r="M14" s="369">
        <v>2020</v>
      </c>
      <c r="N14" s="169">
        <v>2118</v>
      </c>
      <c r="O14" s="169">
        <v>60</v>
      </c>
      <c r="P14" s="169">
        <v>1336</v>
      </c>
      <c r="Q14" s="169">
        <v>70</v>
      </c>
      <c r="R14" s="169">
        <v>12534</v>
      </c>
      <c r="S14" s="169">
        <v>2649</v>
      </c>
      <c r="T14" s="170">
        <v>276807</v>
      </c>
    </row>
    <row r="15" spans="1:23" s="371" customFormat="1" ht="58.5" customHeight="1">
      <c r="A15" s="391">
        <v>2021</v>
      </c>
      <c r="B15" s="795">
        <f>SUM(B16:B18)</f>
        <v>3</v>
      </c>
      <c r="C15" s="795">
        <f t="shared" ref="C15:L15" si="0">SUM(C16:C18)</f>
        <v>92</v>
      </c>
      <c r="D15" s="795">
        <f t="shared" si="0"/>
        <v>11894</v>
      </c>
      <c r="E15" s="795">
        <f t="shared" si="0"/>
        <v>8137</v>
      </c>
      <c r="F15" s="795">
        <f t="shared" si="0"/>
        <v>3757</v>
      </c>
      <c r="G15" s="795">
        <f t="shared" si="0"/>
        <v>459</v>
      </c>
      <c r="H15" s="795">
        <f t="shared" si="0"/>
        <v>374</v>
      </c>
      <c r="I15" s="795">
        <f t="shared" si="0"/>
        <v>85</v>
      </c>
      <c r="J15" s="795">
        <f t="shared" si="0"/>
        <v>489</v>
      </c>
      <c r="K15" s="795">
        <f t="shared" si="0"/>
        <v>245</v>
      </c>
      <c r="L15" s="795">
        <f t="shared" si="0"/>
        <v>244</v>
      </c>
      <c r="M15" s="796">
        <v>2021</v>
      </c>
      <c r="N15" s="783">
        <f>SUM(N16:N18)</f>
        <v>2162</v>
      </c>
      <c r="O15" s="783">
        <f t="shared" ref="O15:T15" si="1">SUM(O16:O18)</f>
        <v>69</v>
      </c>
      <c r="P15" s="783">
        <f t="shared" si="1"/>
        <v>1236</v>
      </c>
      <c r="Q15" s="783">
        <f t="shared" si="1"/>
        <v>85</v>
      </c>
      <c r="R15" s="783">
        <f t="shared" si="1"/>
        <v>11725</v>
      </c>
      <c r="S15" s="783">
        <f t="shared" si="1"/>
        <v>2358</v>
      </c>
      <c r="T15" s="783">
        <f t="shared" si="1"/>
        <v>276807</v>
      </c>
    </row>
    <row r="16" spans="1:23" s="363" customFormat="1" ht="58.5" customHeight="1">
      <c r="A16" s="418" t="s">
        <v>534</v>
      </c>
      <c r="B16" s="797">
        <v>1</v>
      </c>
      <c r="C16" s="797">
        <v>77</v>
      </c>
      <c r="D16" s="797">
        <v>8441</v>
      </c>
      <c r="E16" s="797">
        <v>5488</v>
      </c>
      <c r="F16" s="797">
        <v>2953</v>
      </c>
      <c r="G16" s="797">
        <v>317</v>
      </c>
      <c r="H16" s="797">
        <v>254</v>
      </c>
      <c r="I16" s="797">
        <v>63</v>
      </c>
      <c r="J16" s="797">
        <v>251</v>
      </c>
      <c r="K16" s="797">
        <v>118</v>
      </c>
      <c r="L16" s="797">
        <v>133</v>
      </c>
      <c r="M16" s="798" t="s">
        <v>885</v>
      </c>
      <c r="N16" s="799">
        <v>1442</v>
      </c>
      <c r="O16" s="799">
        <v>64</v>
      </c>
      <c r="P16" s="799">
        <v>694</v>
      </c>
      <c r="Q16" s="800">
        <v>24</v>
      </c>
      <c r="R16" s="799">
        <v>8384</v>
      </c>
      <c r="S16" s="799">
        <v>1538</v>
      </c>
      <c r="T16" s="787">
        <v>180535</v>
      </c>
      <c r="U16" s="372"/>
      <c r="V16" s="372"/>
    </row>
    <row r="17" spans="1:37" s="363" customFormat="1" ht="58.5" customHeight="1">
      <c r="A17" s="418" t="s">
        <v>535</v>
      </c>
      <c r="B17" s="801">
        <v>1</v>
      </c>
      <c r="C17" s="801">
        <v>12</v>
      </c>
      <c r="D17" s="801">
        <v>2909</v>
      </c>
      <c r="E17" s="801">
        <v>2505</v>
      </c>
      <c r="F17" s="801">
        <v>404</v>
      </c>
      <c r="G17" s="801">
        <v>122</v>
      </c>
      <c r="H17" s="801">
        <v>113</v>
      </c>
      <c r="I17" s="801">
        <v>9</v>
      </c>
      <c r="J17" s="801">
        <v>209</v>
      </c>
      <c r="K17" s="801">
        <v>118</v>
      </c>
      <c r="L17" s="801">
        <v>91</v>
      </c>
      <c r="M17" s="802" t="s">
        <v>886</v>
      </c>
      <c r="N17" s="783">
        <v>598</v>
      </c>
      <c r="O17" s="783">
        <v>5</v>
      </c>
      <c r="P17" s="783">
        <v>447</v>
      </c>
      <c r="Q17" s="783">
        <v>61</v>
      </c>
      <c r="R17" s="783">
        <v>2780</v>
      </c>
      <c r="S17" s="783">
        <v>696</v>
      </c>
      <c r="T17" s="787">
        <v>83768</v>
      </c>
    </row>
    <row r="18" spans="1:37" s="373" customFormat="1" ht="58.5" customHeight="1">
      <c r="A18" s="421" t="s">
        <v>536</v>
      </c>
      <c r="B18" s="803">
        <v>1</v>
      </c>
      <c r="C18" s="803">
        <v>3</v>
      </c>
      <c r="D18" s="803">
        <v>544</v>
      </c>
      <c r="E18" s="803">
        <v>144</v>
      </c>
      <c r="F18" s="803">
        <v>400</v>
      </c>
      <c r="G18" s="803">
        <v>20</v>
      </c>
      <c r="H18" s="803">
        <v>7</v>
      </c>
      <c r="I18" s="803">
        <v>13</v>
      </c>
      <c r="J18" s="803">
        <v>29</v>
      </c>
      <c r="K18" s="803">
        <v>9</v>
      </c>
      <c r="L18" s="803">
        <v>20</v>
      </c>
      <c r="M18" s="804" t="s">
        <v>887</v>
      </c>
      <c r="N18" s="805">
        <v>122</v>
      </c>
      <c r="O18" s="791">
        <v>0</v>
      </c>
      <c r="P18" s="805">
        <v>95</v>
      </c>
      <c r="Q18" s="806">
        <v>0</v>
      </c>
      <c r="R18" s="805">
        <v>561</v>
      </c>
      <c r="S18" s="805">
        <v>124</v>
      </c>
      <c r="T18" s="807">
        <v>12504</v>
      </c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</row>
    <row r="19" spans="1:37" s="152" customFormat="1" ht="59.25" customHeight="1">
      <c r="A19" s="910" t="s">
        <v>878</v>
      </c>
      <c r="B19" s="910"/>
      <c r="C19" s="910"/>
      <c r="D19" s="910"/>
      <c r="E19" s="910"/>
      <c r="F19" s="910"/>
      <c r="G19" s="910"/>
      <c r="H19" s="416"/>
      <c r="I19" s="416"/>
      <c r="J19" s="416"/>
      <c r="K19" s="416"/>
      <c r="L19" s="417"/>
      <c r="M19" s="910" t="s">
        <v>537</v>
      </c>
      <c r="N19" s="910"/>
      <c r="O19" s="910"/>
      <c r="P19" s="910"/>
      <c r="Q19" s="910"/>
      <c r="R19" s="910"/>
      <c r="S19" s="910"/>
      <c r="T19" s="360"/>
    </row>
    <row r="20" spans="1:37" ht="15" customHeight="1">
      <c r="A20" s="374"/>
      <c r="B20" s="148"/>
      <c r="C20" s="148"/>
      <c r="D20" s="148"/>
      <c r="E20" s="375"/>
      <c r="F20" s="375"/>
      <c r="G20" s="375"/>
      <c r="H20" s="375"/>
      <c r="I20" s="375"/>
      <c r="J20" s="375"/>
      <c r="K20" s="375"/>
      <c r="L20" s="375"/>
      <c r="M20" s="374"/>
      <c r="N20" s="375"/>
      <c r="O20" s="375"/>
      <c r="P20" s="375"/>
      <c r="Q20" s="375"/>
      <c r="R20" s="375"/>
      <c r="S20" s="148"/>
      <c r="T20" s="360"/>
    </row>
    <row r="21" spans="1:37" ht="13.5" customHeight="1">
      <c r="A21" s="152"/>
      <c r="E21" s="376"/>
      <c r="F21" s="376"/>
      <c r="G21" s="376"/>
      <c r="H21" s="376"/>
      <c r="I21" s="376"/>
      <c r="J21" s="376"/>
      <c r="K21" s="376"/>
      <c r="L21" s="376"/>
      <c r="M21" s="152"/>
      <c r="N21" s="376"/>
      <c r="O21" s="376"/>
      <c r="P21" s="376"/>
      <c r="Q21" s="376"/>
      <c r="R21" s="376"/>
      <c r="T21" s="360"/>
    </row>
    <row r="22" spans="1:37" ht="13.5" customHeight="1">
      <c r="A22" s="152"/>
      <c r="E22" s="376"/>
      <c r="F22" s="376"/>
      <c r="G22" s="376"/>
      <c r="H22" s="376"/>
      <c r="I22" s="376"/>
      <c r="J22" s="376"/>
      <c r="K22" s="376"/>
      <c r="L22" s="376"/>
      <c r="M22" s="152"/>
      <c r="N22" s="376"/>
      <c r="O22" s="376"/>
      <c r="P22" s="376"/>
      <c r="Q22" s="376"/>
      <c r="R22" s="376"/>
      <c r="T22" s="360"/>
    </row>
    <row r="23" spans="1:37" ht="13.5" customHeight="1">
      <c r="E23" s="376"/>
      <c r="F23" s="376"/>
      <c r="G23" s="376"/>
      <c r="H23" s="376"/>
      <c r="I23" s="376"/>
      <c r="J23" s="376"/>
      <c r="K23" s="376"/>
      <c r="L23" s="376"/>
      <c r="N23" s="376"/>
      <c r="O23" s="376"/>
      <c r="P23" s="376"/>
      <c r="Q23" s="376"/>
      <c r="R23" s="376"/>
      <c r="T23" s="360"/>
    </row>
    <row r="24" spans="1:37" ht="13.5" customHeight="1">
      <c r="E24" s="376"/>
      <c r="F24" s="376"/>
      <c r="G24" s="376"/>
      <c r="H24" s="376"/>
      <c r="I24" s="376"/>
      <c r="J24" s="376"/>
      <c r="K24" s="376"/>
      <c r="L24" s="376"/>
      <c r="N24" s="376"/>
      <c r="O24" s="376"/>
      <c r="P24" s="376"/>
      <c r="Q24" s="376"/>
      <c r="R24" s="376"/>
    </row>
    <row r="25" spans="1:37" ht="13.5" customHeight="1">
      <c r="R25" s="376"/>
    </row>
    <row r="26" spans="1:37" ht="13.5" customHeight="1">
      <c r="R26" s="376"/>
    </row>
    <row r="27" spans="1:37" ht="13.5" customHeight="1">
      <c r="R27" s="376"/>
    </row>
    <row r="28" spans="1:37" ht="13.5" customHeight="1">
      <c r="R28" s="376"/>
    </row>
    <row r="29" spans="1:37" ht="13.5" customHeight="1">
      <c r="R29" s="376"/>
    </row>
    <row r="30" spans="1:37" ht="13.5" customHeight="1">
      <c r="R30" s="376"/>
    </row>
    <row r="31" spans="1:37" ht="13.5" customHeight="1">
      <c r="R31" s="376"/>
    </row>
    <row r="32" spans="1:37" ht="13.5" customHeight="1">
      <c r="R32" s="376"/>
    </row>
    <row r="33" spans="18:18" ht="13.5" customHeight="1">
      <c r="R33" s="376"/>
    </row>
    <row r="34" spans="18:18" ht="13.5" customHeight="1">
      <c r="R34" s="376"/>
    </row>
    <row r="35" spans="18:18" ht="13.5" customHeight="1">
      <c r="R35" s="376"/>
    </row>
    <row r="36" spans="18:18" ht="13.5" customHeight="1">
      <c r="R36" s="376"/>
    </row>
    <row r="37" spans="18:18" ht="13.5" customHeight="1">
      <c r="R37" s="376"/>
    </row>
    <row r="38" spans="18:18" ht="13.5" customHeight="1">
      <c r="R38" s="376"/>
    </row>
    <row r="39" spans="18:18" ht="13.5" customHeight="1">
      <c r="R39" s="376"/>
    </row>
    <row r="40" spans="18:18" ht="13.5" customHeight="1">
      <c r="R40" s="376"/>
    </row>
    <row r="41" spans="18:18" ht="13.5" customHeight="1">
      <c r="R41" s="376"/>
    </row>
    <row r="42" spans="18:18" ht="13.5" customHeight="1">
      <c r="R42" s="376"/>
    </row>
    <row r="43" spans="18:18" ht="13.5" customHeight="1">
      <c r="R43" s="376"/>
    </row>
    <row r="44" spans="18:18" ht="13.5" customHeight="1">
      <c r="R44" s="376"/>
    </row>
    <row r="45" spans="18:18" ht="13.5" customHeight="1">
      <c r="R45" s="376"/>
    </row>
    <row r="46" spans="18:18" ht="13.5" customHeight="1">
      <c r="R46" s="376"/>
    </row>
    <row r="47" spans="18:18" ht="13.5" customHeight="1">
      <c r="R47" s="376"/>
    </row>
    <row r="48" spans="18:18" ht="13.5" customHeight="1">
      <c r="R48" s="376"/>
    </row>
    <row r="49" spans="18:18" ht="13.5" customHeight="1">
      <c r="R49" s="376"/>
    </row>
    <row r="50" spans="18:18" ht="13.5" customHeight="1">
      <c r="R50" s="376"/>
    </row>
    <row r="51" spans="18:18" ht="13.5" customHeight="1">
      <c r="R51" s="376"/>
    </row>
    <row r="52" spans="18:18" ht="13.5" customHeight="1">
      <c r="R52" s="376"/>
    </row>
    <row r="53" spans="18:18" ht="13.5" customHeight="1">
      <c r="R53" s="376"/>
    </row>
    <row r="54" spans="18:18" ht="13.5" customHeight="1">
      <c r="R54" s="376"/>
    </row>
  </sheetData>
  <mergeCells count="21">
    <mergeCell ref="A2:L2"/>
    <mergeCell ref="M2:T2"/>
    <mergeCell ref="A3:L3"/>
    <mergeCell ref="M3:T3"/>
    <mergeCell ref="A4:L4"/>
    <mergeCell ref="M4:T4"/>
    <mergeCell ref="F5:L5"/>
    <mergeCell ref="D6:F6"/>
    <mergeCell ref="G6:I6"/>
    <mergeCell ref="J6:L6"/>
    <mergeCell ref="N6:Q6"/>
    <mergeCell ref="T8:T9"/>
    <mergeCell ref="A19:G19"/>
    <mergeCell ref="M19:S19"/>
    <mergeCell ref="T6:T7"/>
    <mergeCell ref="D7:F7"/>
    <mergeCell ref="G7:I7"/>
    <mergeCell ref="J7:L7"/>
    <mergeCell ref="N7:Q7"/>
    <mergeCell ref="R7:S7"/>
    <mergeCell ref="R6:S6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0"/>
  <sheetViews>
    <sheetView view="pageBreakPreview" topLeftCell="A10" zoomScale="85" zoomScaleSheetLayoutView="85" workbookViewId="0">
      <selection activeCell="AA20" sqref="AA20"/>
    </sheetView>
  </sheetViews>
  <sheetFormatPr defaultColWidth="9" defaultRowHeight="13.5"/>
  <cols>
    <col min="1" max="1" width="17.875" style="141" customWidth="1"/>
    <col min="2" max="2" width="6.625" style="149" customWidth="1"/>
    <col min="3" max="3" width="9.875" style="149" customWidth="1"/>
    <col min="4" max="4" width="9.5" style="149" customWidth="1"/>
    <col min="5" max="5" width="8.875" style="149" customWidth="1"/>
    <col min="6" max="6" width="8.75" style="149" customWidth="1"/>
    <col min="7" max="7" width="8.125" style="149" customWidth="1"/>
    <col min="8" max="8" width="7.625" style="149" customWidth="1"/>
    <col min="9" max="9" width="7" style="149" customWidth="1"/>
    <col min="10" max="10" width="7.5" style="149" customWidth="1"/>
    <col min="11" max="11" width="7.25" style="149" customWidth="1"/>
    <col min="12" max="12" width="6.875" style="149" customWidth="1"/>
    <col min="13" max="13" width="17.875" style="141" customWidth="1"/>
    <col min="14" max="19" width="6.625" style="149" customWidth="1"/>
    <col min="20" max="20" width="7.875" style="149" customWidth="1"/>
    <col min="21" max="21" width="7.5" style="149" customWidth="1"/>
    <col min="22" max="22" width="7.75" style="149" customWidth="1"/>
    <col min="23" max="23" width="8" style="149" customWidth="1"/>
    <col min="24" max="24" width="8.125" style="149" customWidth="1"/>
    <col min="25" max="25" width="5.75" style="149" customWidth="1"/>
    <col min="26" max="16384" width="9" style="149"/>
  </cols>
  <sheetData>
    <row r="1" spans="1:26" ht="5.0999999999999996" customHeight="1">
      <c r="A1" s="121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21"/>
      <c r="N1" s="148"/>
      <c r="O1" s="148"/>
      <c r="P1" s="148"/>
      <c r="Q1" s="148"/>
      <c r="R1" s="148"/>
      <c r="S1" s="148"/>
      <c r="T1" s="148"/>
      <c r="U1" s="148"/>
      <c r="V1" s="148"/>
      <c r="W1" s="148"/>
    </row>
    <row r="2" spans="1:26" ht="50.1" customHeight="1">
      <c r="A2" s="853"/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</row>
    <row r="3" spans="1:26" s="150" customFormat="1" ht="21" customHeight="1">
      <c r="A3" s="815" t="s">
        <v>538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 t="s">
        <v>539</v>
      </c>
      <c r="N3" s="815"/>
      <c r="O3" s="815"/>
      <c r="P3" s="815"/>
      <c r="Q3" s="815"/>
      <c r="R3" s="815"/>
      <c r="S3" s="815"/>
      <c r="T3" s="815"/>
      <c r="U3" s="815"/>
      <c r="V3" s="815"/>
      <c r="W3" s="815"/>
    </row>
    <row r="4" spans="1:26" s="151" customFormat="1" ht="20.100000000000001" customHeight="1">
      <c r="A4" s="813" t="s">
        <v>540</v>
      </c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 t="s">
        <v>541</v>
      </c>
      <c r="N4" s="813"/>
      <c r="O4" s="813"/>
      <c r="P4" s="813"/>
      <c r="Q4" s="813"/>
      <c r="R4" s="813"/>
      <c r="S4" s="813"/>
      <c r="T4" s="813"/>
      <c r="U4" s="813"/>
      <c r="V4" s="813"/>
      <c r="W4" s="813"/>
    </row>
    <row r="5" spans="1:26" s="152" customFormat="1" ht="20.100000000000001" customHeight="1">
      <c r="A5" s="377" t="s">
        <v>542</v>
      </c>
      <c r="B5" s="44"/>
      <c r="C5" s="44"/>
      <c r="D5" s="44"/>
      <c r="E5" s="44"/>
      <c r="F5" s="44"/>
      <c r="G5" s="809" t="s">
        <v>543</v>
      </c>
      <c r="H5" s="809"/>
      <c r="I5" s="809"/>
      <c r="J5" s="809"/>
      <c r="K5" s="809"/>
      <c r="L5" s="809"/>
      <c r="M5" s="377" t="s">
        <v>542</v>
      </c>
      <c r="N5" s="44"/>
      <c r="O5" s="44"/>
      <c r="P5" s="44"/>
      <c r="Q5" s="44"/>
      <c r="R5" s="44"/>
      <c r="S5" s="44"/>
      <c r="T5" s="816" t="s">
        <v>543</v>
      </c>
      <c r="U5" s="816"/>
      <c r="V5" s="816"/>
      <c r="W5" s="816"/>
      <c r="X5" s="279"/>
      <c r="Y5" s="279"/>
      <c r="Z5" s="279"/>
    </row>
    <row r="6" spans="1:26" s="363" customFormat="1" ht="20.100000000000001" customHeight="1">
      <c r="A6" s="378" t="s">
        <v>544</v>
      </c>
      <c r="B6" s="7" t="s">
        <v>545</v>
      </c>
      <c r="C6" s="8" t="s">
        <v>546</v>
      </c>
      <c r="D6" s="7"/>
      <c r="E6" s="71" t="s">
        <v>547</v>
      </c>
      <c r="F6" s="7"/>
      <c r="G6" s="817" t="s">
        <v>548</v>
      </c>
      <c r="H6" s="818"/>
      <c r="I6" s="819"/>
      <c r="J6" s="8" t="s">
        <v>549</v>
      </c>
      <c r="K6" s="8"/>
      <c r="L6" s="7"/>
      <c r="M6" s="378" t="s">
        <v>544</v>
      </c>
      <c r="N6" s="8" t="s">
        <v>550</v>
      </c>
      <c r="O6" s="8"/>
      <c r="P6" s="7"/>
      <c r="Q6" s="817" t="s">
        <v>551</v>
      </c>
      <c r="R6" s="818"/>
      <c r="S6" s="819"/>
      <c r="T6" s="817" t="s">
        <v>552</v>
      </c>
      <c r="U6" s="818"/>
      <c r="V6" s="880" t="s">
        <v>553</v>
      </c>
      <c r="W6" s="881"/>
    </row>
    <row r="7" spans="1:26" s="363" customFormat="1" ht="30" customHeight="1">
      <c r="A7" s="379" t="s">
        <v>554</v>
      </c>
      <c r="B7" s="21"/>
      <c r="C7" s="74" t="s">
        <v>555</v>
      </c>
      <c r="D7" s="16"/>
      <c r="E7" s="380" t="s">
        <v>556</v>
      </c>
      <c r="F7" s="16"/>
      <c r="G7" s="848" t="s">
        <v>557</v>
      </c>
      <c r="H7" s="928"/>
      <c r="I7" s="849"/>
      <c r="J7" s="381" t="s">
        <v>558</v>
      </c>
      <c r="K7" s="381"/>
      <c r="L7" s="16"/>
      <c r="M7" s="379" t="s">
        <v>554</v>
      </c>
      <c r="N7" s="15" t="s">
        <v>110</v>
      </c>
      <c r="O7" s="15"/>
      <c r="P7" s="16"/>
      <c r="Q7" s="15" t="s">
        <v>69</v>
      </c>
      <c r="R7" s="15"/>
      <c r="S7" s="16"/>
      <c r="T7" s="848" t="s">
        <v>559</v>
      </c>
      <c r="U7" s="821"/>
      <c r="V7" s="882" t="s">
        <v>560</v>
      </c>
      <c r="W7" s="883"/>
    </row>
    <row r="8" spans="1:26" s="363" customFormat="1" ht="18" customHeight="1">
      <c r="A8" s="56"/>
      <c r="B8" s="382"/>
      <c r="C8" s="153" t="s">
        <v>561</v>
      </c>
      <c r="D8" s="21" t="s">
        <v>562</v>
      </c>
      <c r="E8" s="153" t="s">
        <v>561</v>
      </c>
      <c r="F8" s="21" t="s">
        <v>562</v>
      </c>
      <c r="G8" s="274" t="s">
        <v>17</v>
      </c>
      <c r="H8" s="274" t="s">
        <v>563</v>
      </c>
      <c r="I8" s="6" t="s">
        <v>25</v>
      </c>
      <c r="J8" s="270" t="s">
        <v>17</v>
      </c>
      <c r="K8" s="21" t="s">
        <v>563</v>
      </c>
      <c r="L8" s="21" t="s">
        <v>25</v>
      </c>
      <c r="M8" s="56"/>
      <c r="N8" s="270" t="s">
        <v>17</v>
      </c>
      <c r="O8" s="6" t="s">
        <v>24</v>
      </c>
      <c r="P8" s="21" t="s">
        <v>25</v>
      </c>
      <c r="Q8" s="48" t="s">
        <v>17</v>
      </c>
      <c r="R8" s="6" t="s">
        <v>24</v>
      </c>
      <c r="S8" s="21" t="s">
        <v>25</v>
      </c>
      <c r="T8" s="153" t="s">
        <v>564</v>
      </c>
      <c r="U8" s="6" t="s">
        <v>565</v>
      </c>
      <c r="V8" s="101" t="s">
        <v>566</v>
      </c>
      <c r="W8" s="101" t="s">
        <v>567</v>
      </c>
    </row>
    <row r="9" spans="1:26" s="363" customFormat="1" ht="18" customHeight="1">
      <c r="A9" s="383" t="s">
        <v>568</v>
      </c>
      <c r="B9" s="929" t="s">
        <v>569</v>
      </c>
      <c r="C9" s="384" t="s">
        <v>570</v>
      </c>
      <c r="D9" s="241" t="s">
        <v>571</v>
      </c>
      <c r="E9" s="384"/>
      <c r="F9" s="241"/>
      <c r="G9" s="385"/>
      <c r="H9" s="385"/>
      <c r="I9" s="386"/>
      <c r="J9" s="387"/>
      <c r="K9" s="387"/>
      <c r="L9" s="387"/>
      <c r="M9" s="383" t="s">
        <v>568</v>
      </c>
      <c r="N9" s="387"/>
      <c r="O9" s="385"/>
      <c r="P9" s="387"/>
      <c r="Q9" s="384"/>
      <c r="R9" s="385"/>
      <c r="S9" s="241"/>
      <c r="T9" s="384" t="s">
        <v>572</v>
      </c>
      <c r="U9" s="386" t="s">
        <v>573</v>
      </c>
      <c r="V9" s="388"/>
      <c r="W9" s="388"/>
    </row>
    <row r="10" spans="1:26" s="363" customFormat="1" ht="18" customHeight="1">
      <c r="A10" s="389" t="s">
        <v>574</v>
      </c>
      <c r="B10" s="930"/>
      <c r="C10" s="108" t="s">
        <v>575</v>
      </c>
      <c r="D10" s="390" t="s">
        <v>575</v>
      </c>
      <c r="E10" s="108"/>
      <c r="F10" s="108"/>
      <c r="G10" s="281" t="s">
        <v>31</v>
      </c>
      <c r="H10" s="281" t="s">
        <v>576</v>
      </c>
      <c r="I10" s="390" t="s">
        <v>33</v>
      </c>
      <c r="J10" s="240" t="s">
        <v>31</v>
      </c>
      <c r="K10" s="240" t="s">
        <v>576</v>
      </c>
      <c r="L10" s="109" t="s">
        <v>33</v>
      </c>
      <c r="M10" s="389" t="s">
        <v>574</v>
      </c>
      <c r="N10" s="240" t="s">
        <v>31</v>
      </c>
      <c r="O10" s="24" t="s">
        <v>32</v>
      </c>
      <c r="P10" s="109" t="s">
        <v>33</v>
      </c>
      <c r="Q10" s="390" t="s">
        <v>31</v>
      </c>
      <c r="R10" s="24" t="s">
        <v>32</v>
      </c>
      <c r="S10" s="109" t="s">
        <v>33</v>
      </c>
      <c r="T10" s="24" t="s">
        <v>577</v>
      </c>
      <c r="U10" s="24" t="s">
        <v>577</v>
      </c>
      <c r="V10" s="24" t="s">
        <v>578</v>
      </c>
      <c r="W10" s="109" t="s">
        <v>579</v>
      </c>
    </row>
    <row r="11" spans="1:26" s="152" customFormat="1" ht="45.95" customHeight="1">
      <c r="A11" s="369">
        <v>2016</v>
      </c>
      <c r="B11" s="169">
        <v>6</v>
      </c>
      <c r="C11" s="169">
        <v>108</v>
      </c>
      <c r="D11" s="169">
        <v>44</v>
      </c>
      <c r="E11" s="169">
        <v>469</v>
      </c>
      <c r="F11" s="169">
        <v>137</v>
      </c>
      <c r="G11" s="169">
        <v>863</v>
      </c>
      <c r="H11" s="169">
        <v>428</v>
      </c>
      <c r="I11" s="169">
        <v>435</v>
      </c>
      <c r="J11" s="169">
        <v>279</v>
      </c>
      <c r="K11" s="169">
        <v>170</v>
      </c>
      <c r="L11" s="170">
        <v>109</v>
      </c>
      <c r="M11" s="369">
        <v>2016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169">
        <v>339</v>
      </c>
      <c r="U11" s="169">
        <v>55</v>
      </c>
      <c r="V11" s="169">
        <v>696</v>
      </c>
      <c r="W11" s="170">
        <v>516</v>
      </c>
    </row>
    <row r="12" spans="1:26" s="152" customFormat="1" ht="45.95" customHeight="1">
      <c r="A12" s="369">
        <v>2017</v>
      </c>
      <c r="B12" s="169">
        <v>6</v>
      </c>
      <c r="C12" s="169">
        <v>107</v>
      </c>
      <c r="D12" s="169">
        <v>44</v>
      </c>
      <c r="E12" s="169">
        <v>488</v>
      </c>
      <c r="F12" s="169">
        <v>118</v>
      </c>
      <c r="G12" s="169">
        <v>796</v>
      </c>
      <c r="H12" s="169">
        <v>390</v>
      </c>
      <c r="I12" s="169">
        <v>406</v>
      </c>
      <c r="J12" s="169">
        <v>267</v>
      </c>
      <c r="K12" s="169">
        <v>155</v>
      </c>
      <c r="L12" s="170">
        <v>112</v>
      </c>
      <c r="M12" s="369">
        <v>2017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169">
        <v>306</v>
      </c>
      <c r="U12" s="169">
        <v>76</v>
      </c>
      <c r="V12" s="169">
        <v>659</v>
      </c>
      <c r="W12" s="170">
        <v>507</v>
      </c>
    </row>
    <row r="13" spans="1:26" s="152" customFormat="1" ht="45.95" customHeight="1">
      <c r="A13" s="369">
        <v>2018</v>
      </c>
      <c r="B13" s="169">
        <v>6</v>
      </c>
      <c r="C13" s="901">
        <v>137</v>
      </c>
      <c r="D13" s="901"/>
      <c r="E13" s="901">
        <v>606</v>
      </c>
      <c r="F13" s="901"/>
      <c r="G13" s="169">
        <v>886</v>
      </c>
      <c r="H13" s="169">
        <v>472</v>
      </c>
      <c r="I13" s="169">
        <v>414</v>
      </c>
      <c r="J13" s="169">
        <v>340</v>
      </c>
      <c r="K13" s="169">
        <v>201</v>
      </c>
      <c r="L13" s="170">
        <v>139</v>
      </c>
      <c r="M13" s="369">
        <v>2018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169">
        <v>303</v>
      </c>
      <c r="U13" s="169">
        <v>65</v>
      </c>
      <c r="V13" s="169">
        <v>613</v>
      </c>
      <c r="W13" s="170">
        <v>467</v>
      </c>
    </row>
    <row r="14" spans="1:26" s="185" customFormat="1" ht="45.95" customHeight="1">
      <c r="A14" s="369">
        <v>2019</v>
      </c>
      <c r="B14" s="171">
        <v>6</v>
      </c>
      <c r="C14" s="901">
        <v>144</v>
      </c>
      <c r="D14" s="901"/>
      <c r="E14" s="901">
        <v>606</v>
      </c>
      <c r="F14" s="901"/>
      <c r="G14" s="169">
        <v>833</v>
      </c>
      <c r="H14" s="169">
        <v>469</v>
      </c>
      <c r="I14" s="169">
        <v>364</v>
      </c>
      <c r="J14" s="169">
        <v>287</v>
      </c>
      <c r="K14" s="169">
        <v>168</v>
      </c>
      <c r="L14" s="170">
        <v>119</v>
      </c>
      <c r="M14" s="369">
        <v>2019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280</v>
      </c>
      <c r="U14" s="79">
        <v>65</v>
      </c>
      <c r="V14" s="79">
        <v>546</v>
      </c>
      <c r="W14" s="80">
        <v>451</v>
      </c>
    </row>
    <row r="15" spans="1:26" s="185" customFormat="1" ht="45.95" customHeight="1">
      <c r="A15" s="369">
        <v>2020</v>
      </c>
      <c r="B15" s="171">
        <f>SUM(B17:B22)</f>
        <v>6</v>
      </c>
      <c r="C15" s="901">
        <f>SUM(C17:D22)</f>
        <v>145</v>
      </c>
      <c r="D15" s="901"/>
      <c r="E15" s="901">
        <v>606</v>
      </c>
      <c r="F15" s="901"/>
      <c r="G15" s="169">
        <v>777</v>
      </c>
      <c r="H15" s="169">
        <v>411</v>
      </c>
      <c r="I15" s="169">
        <v>366</v>
      </c>
      <c r="J15" s="169">
        <v>281</v>
      </c>
      <c r="K15" s="169">
        <v>158</v>
      </c>
      <c r="L15" s="169">
        <v>123</v>
      </c>
      <c r="M15" s="369">
        <v>2020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271</v>
      </c>
      <c r="U15" s="79">
        <v>73</v>
      </c>
      <c r="V15" s="79">
        <v>572</v>
      </c>
      <c r="W15" s="80">
        <v>439</v>
      </c>
    </row>
    <row r="16" spans="1:26" s="185" customFormat="1" ht="45.95" customHeight="1">
      <c r="A16" s="391">
        <v>2021</v>
      </c>
      <c r="B16" s="172">
        <f>SUM(B17:B22)</f>
        <v>6</v>
      </c>
      <c r="C16" s="927">
        <f>SUM(C17:D22)</f>
        <v>145</v>
      </c>
      <c r="D16" s="927"/>
      <c r="E16" s="927">
        <f>SUM(E17:F22)</f>
        <v>606</v>
      </c>
      <c r="F16" s="927"/>
      <c r="G16" s="173">
        <f>SUM(G17:G22)</f>
        <v>697</v>
      </c>
      <c r="H16" s="705">
        <f t="shared" ref="H16:L16" si="0">SUM(H17:H22)</f>
        <v>351</v>
      </c>
      <c r="I16" s="705">
        <f t="shared" si="0"/>
        <v>346</v>
      </c>
      <c r="J16" s="705">
        <f t="shared" si="0"/>
        <v>252</v>
      </c>
      <c r="K16" s="705">
        <f t="shared" si="0"/>
        <v>148</v>
      </c>
      <c r="L16" s="705">
        <f t="shared" si="0"/>
        <v>104</v>
      </c>
      <c r="M16" s="391">
        <v>2021</v>
      </c>
      <c r="N16" s="82">
        <f>SUM(N17:N22)</f>
        <v>0</v>
      </c>
      <c r="O16" s="702">
        <f t="shared" ref="O16:W16" si="1">SUM(O17:O22)</f>
        <v>0</v>
      </c>
      <c r="P16" s="702">
        <f t="shared" si="1"/>
        <v>0</v>
      </c>
      <c r="Q16" s="702">
        <f t="shared" si="1"/>
        <v>0</v>
      </c>
      <c r="R16" s="702">
        <f t="shared" si="1"/>
        <v>0</v>
      </c>
      <c r="S16" s="702">
        <f t="shared" si="1"/>
        <v>0</v>
      </c>
      <c r="T16" s="702">
        <f t="shared" si="1"/>
        <v>217</v>
      </c>
      <c r="U16" s="702">
        <f t="shared" si="1"/>
        <v>57</v>
      </c>
      <c r="V16" s="702">
        <f t="shared" si="1"/>
        <v>504</v>
      </c>
      <c r="W16" s="702">
        <f t="shared" si="1"/>
        <v>393</v>
      </c>
    </row>
    <row r="17" spans="1:23" s="185" customFormat="1" ht="45.95" customHeight="1">
      <c r="A17" s="422" t="s">
        <v>580</v>
      </c>
      <c r="B17" s="704">
        <v>1</v>
      </c>
      <c r="C17" s="927">
        <v>88</v>
      </c>
      <c r="D17" s="927"/>
      <c r="E17" s="927">
        <v>297</v>
      </c>
      <c r="F17" s="927"/>
      <c r="G17" s="705">
        <v>229</v>
      </c>
      <c r="H17" s="705">
        <v>118</v>
      </c>
      <c r="I17" s="705">
        <v>111</v>
      </c>
      <c r="J17" s="423">
        <v>206</v>
      </c>
      <c r="K17" s="423">
        <v>108</v>
      </c>
      <c r="L17" s="424">
        <v>98</v>
      </c>
      <c r="M17" s="707" t="s">
        <v>874</v>
      </c>
      <c r="N17" s="702">
        <v>0</v>
      </c>
      <c r="O17" s="702">
        <v>0</v>
      </c>
      <c r="P17" s="702">
        <v>0</v>
      </c>
      <c r="Q17" s="702">
        <v>0</v>
      </c>
      <c r="R17" s="702">
        <v>0</v>
      </c>
      <c r="S17" s="702">
        <v>0</v>
      </c>
      <c r="T17" s="705">
        <v>82</v>
      </c>
      <c r="U17" s="423">
        <v>48</v>
      </c>
      <c r="V17" s="705">
        <v>290</v>
      </c>
      <c r="W17" s="424">
        <v>223</v>
      </c>
    </row>
    <row r="18" spans="1:23" s="185" customFormat="1" ht="45.95" customHeight="1">
      <c r="A18" s="422" t="s">
        <v>581</v>
      </c>
      <c r="B18" s="704">
        <v>1</v>
      </c>
      <c r="C18" s="927">
        <v>19</v>
      </c>
      <c r="D18" s="927"/>
      <c r="E18" s="927">
        <v>170</v>
      </c>
      <c r="F18" s="927"/>
      <c r="G18" s="705">
        <v>232</v>
      </c>
      <c r="H18" s="705">
        <v>55</v>
      </c>
      <c r="I18" s="705">
        <v>177</v>
      </c>
      <c r="J18" s="702">
        <v>0</v>
      </c>
      <c r="K18" s="702">
        <v>0</v>
      </c>
      <c r="L18" s="425">
        <v>0</v>
      </c>
      <c r="M18" s="707" t="s">
        <v>875</v>
      </c>
      <c r="N18" s="702">
        <v>0</v>
      </c>
      <c r="O18" s="702">
        <v>0</v>
      </c>
      <c r="P18" s="702">
        <v>0</v>
      </c>
      <c r="Q18" s="702">
        <v>0</v>
      </c>
      <c r="R18" s="702">
        <v>0</v>
      </c>
      <c r="S18" s="702">
        <v>0</v>
      </c>
      <c r="T18" s="705">
        <v>71</v>
      </c>
      <c r="U18" s="702">
        <v>0</v>
      </c>
      <c r="V18" s="705">
        <v>116</v>
      </c>
      <c r="W18" s="703">
        <v>82</v>
      </c>
    </row>
    <row r="19" spans="1:23" s="152" customFormat="1" ht="45.95" customHeight="1">
      <c r="A19" s="426" t="s">
        <v>582</v>
      </c>
      <c r="B19" s="704">
        <v>1</v>
      </c>
      <c r="C19" s="927">
        <v>15</v>
      </c>
      <c r="D19" s="927"/>
      <c r="E19" s="927">
        <v>50</v>
      </c>
      <c r="F19" s="927"/>
      <c r="G19" s="705">
        <v>120</v>
      </c>
      <c r="H19" s="705">
        <v>88</v>
      </c>
      <c r="I19" s="427">
        <v>32</v>
      </c>
      <c r="J19" s="428">
        <v>0</v>
      </c>
      <c r="K19" s="428">
        <v>0</v>
      </c>
      <c r="L19" s="425">
        <v>0</v>
      </c>
      <c r="M19" s="426" t="s">
        <v>876</v>
      </c>
      <c r="N19" s="702">
        <v>0</v>
      </c>
      <c r="O19" s="702">
        <v>0</v>
      </c>
      <c r="P19" s="702">
        <v>0</v>
      </c>
      <c r="Q19" s="702">
        <v>0</v>
      </c>
      <c r="R19" s="702">
        <v>0</v>
      </c>
      <c r="S19" s="702">
        <v>0</v>
      </c>
      <c r="T19" s="427">
        <v>35</v>
      </c>
      <c r="U19" s="702">
        <v>0</v>
      </c>
      <c r="V19" s="705">
        <v>44</v>
      </c>
      <c r="W19" s="703">
        <v>39</v>
      </c>
    </row>
    <row r="20" spans="1:23" s="152" customFormat="1" ht="45.95" customHeight="1">
      <c r="A20" s="422" t="s">
        <v>583</v>
      </c>
      <c r="B20" s="704">
        <v>1</v>
      </c>
      <c r="C20" s="927">
        <v>13</v>
      </c>
      <c r="D20" s="927"/>
      <c r="E20" s="927">
        <v>26</v>
      </c>
      <c r="F20" s="927"/>
      <c r="G20" s="705">
        <v>46</v>
      </c>
      <c r="H20" s="705">
        <v>30</v>
      </c>
      <c r="I20" s="705">
        <v>16</v>
      </c>
      <c r="J20" s="702">
        <v>0</v>
      </c>
      <c r="K20" s="702">
        <v>0</v>
      </c>
      <c r="L20" s="703">
        <v>0</v>
      </c>
      <c r="M20" s="707" t="s">
        <v>877</v>
      </c>
      <c r="N20" s="702">
        <v>0</v>
      </c>
      <c r="O20" s="702">
        <v>0</v>
      </c>
      <c r="P20" s="702">
        <v>0</v>
      </c>
      <c r="Q20" s="702">
        <v>0</v>
      </c>
      <c r="R20" s="702">
        <v>0</v>
      </c>
      <c r="S20" s="702">
        <v>0</v>
      </c>
      <c r="T20" s="705">
        <v>18</v>
      </c>
      <c r="U20" s="702">
        <v>0</v>
      </c>
      <c r="V20" s="705">
        <v>20</v>
      </c>
      <c r="W20" s="703">
        <v>19</v>
      </c>
    </row>
    <row r="21" spans="1:23" s="152" customFormat="1" ht="45.95" customHeight="1">
      <c r="A21" s="422" t="s">
        <v>584</v>
      </c>
      <c r="B21" s="429">
        <v>1</v>
      </c>
      <c r="C21" s="926">
        <v>5</v>
      </c>
      <c r="D21" s="926"/>
      <c r="E21" s="927">
        <v>51</v>
      </c>
      <c r="F21" s="927"/>
      <c r="G21" s="420">
        <v>59</v>
      </c>
      <c r="H21" s="420">
        <v>49</v>
      </c>
      <c r="I21" s="420">
        <v>10</v>
      </c>
      <c r="J21" s="420">
        <v>46</v>
      </c>
      <c r="K21" s="420">
        <v>40</v>
      </c>
      <c r="L21" s="430">
        <v>6</v>
      </c>
      <c r="M21" s="422" t="s">
        <v>584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420">
        <v>9</v>
      </c>
      <c r="U21" s="420">
        <v>9</v>
      </c>
      <c r="V21" s="173">
        <v>29</v>
      </c>
      <c r="W21" s="184">
        <v>26</v>
      </c>
    </row>
    <row r="22" spans="1:23" s="152" customFormat="1" ht="45.95" customHeight="1">
      <c r="A22" s="431" t="s">
        <v>585</v>
      </c>
      <c r="B22" s="432">
        <v>1</v>
      </c>
      <c r="C22" s="923">
        <v>5</v>
      </c>
      <c r="D22" s="923"/>
      <c r="E22" s="924">
        <v>12</v>
      </c>
      <c r="F22" s="924"/>
      <c r="G22" s="433">
        <v>11</v>
      </c>
      <c r="H22" s="433">
        <v>11</v>
      </c>
      <c r="I22" s="434">
        <v>0</v>
      </c>
      <c r="J22" s="434">
        <v>0</v>
      </c>
      <c r="K22" s="434">
        <v>0</v>
      </c>
      <c r="L22" s="435">
        <v>0</v>
      </c>
      <c r="M22" s="431" t="s">
        <v>585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433">
        <v>2</v>
      </c>
      <c r="U22" s="434">
        <v>0</v>
      </c>
      <c r="V22" s="436">
        <v>5</v>
      </c>
      <c r="W22" s="437">
        <v>4</v>
      </c>
    </row>
    <row r="23" spans="1:23" s="152" customFormat="1" ht="25.5" customHeight="1">
      <c r="A23" s="925" t="s">
        <v>586</v>
      </c>
      <c r="B23" s="925"/>
      <c r="C23" s="925"/>
      <c r="D23" s="925"/>
      <c r="E23" s="925"/>
      <c r="F23" s="925"/>
      <c r="G23" s="925"/>
      <c r="H23" s="925"/>
      <c r="I23" s="392"/>
      <c r="J23" s="392"/>
      <c r="K23" s="392"/>
      <c r="L23" s="392"/>
      <c r="M23" s="925" t="s">
        <v>586</v>
      </c>
      <c r="N23" s="925"/>
      <c r="O23" s="925"/>
      <c r="P23" s="925"/>
      <c r="Q23" s="925"/>
      <c r="R23" s="925"/>
      <c r="S23" s="925"/>
      <c r="T23" s="925"/>
      <c r="U23" s="392"/>
      <c r="V23" s="392"/>
      <c r="W23" s="392"/>
    </row>
    <row r="24" spans="1:23" s="152" customFormat="1" ht="11.25" customHeight="1">
      <c r="A24" s="176"/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176"/>
      <c r="N24" s="393"/>
      <c r="O24" s="393"/>
      <c r="P24" s="393"/>
      <c r="Q24" s="393"/>
      <c r="R24" s="393"/>
      <c r="S24" s="393"/>
      <c r="T24" s="393"/>
      <c r="U24" s="393"/>
      <c r="V24" s="393"/>
      <c r="W24" s="393"/>
    </row>
    <row r="25" spans="1:23" s="152" customFormat="1" ht="11.25" customHeight="1">
      <c r="A25" s="176"/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176"/>
      <c r="N25" s="394"/>
      <c r="O25" s="394"/>
      <c r="P25" s="394"/>
      <c r="Q25" s="394"/>
      <c r="R25" s="394"/>
      <c r="S25" s="394"/>
      <c r="T25" s="394"/>
      <c r="U25" s="394"/>
      <c r="V25" s="394"/>
      <c r="W25" s="394"/>
    </row>
    <row r="26" spans="1:23" s="152" customFormat="1" ht="11.25" customHeight="1">
      <c r="A26" s="176"/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176"/>
      <c r="N26" s="393"/>
      <c r="O26" s="393"/>
      <c r="P26" s="393"/>
      <c r="Q26" s="393"/>
      <c r="R26" s="393"/>
      <c r="S26" s="393"/>
      <c r="T26" s="393"/>
      <c r="U26" s="393"/>
      <c r="V26" s="393"/>
      <c r="W26" s="393"/>
    </row>
    <row r="27" spans="1:23" s="152" customFormat="1" ht="11.25" customHeight="1">
      <c r="A27" s="176"/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176"/>
      <c r="N27" s="393"/>
      <c r="O27" s="393"/>
      <c r="P27" s="393"/>
      <c r="Q27" s="393"/>
      <c r="R27" s="393"/>
      <c r="S27" s="393"/>
      <c r="T27" s="393"/>
      <c r="U27" s="393"/>
      <c r="V27" s="393"/>
      <c r="W27" s="393"/>
    </row>
    <row r="28" spans="1:23" s="152" customFormat="1" ht="11.25" customHeight="1">
      <c r="A28" s="176"/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3"/>
      <c r="M28" s="176"/>
      <c r="N28" s="393"/>
      <c r="O28" s="393"/>
      <c r="P28" s="393"/>
      <c r="Q28" s="393"/>
      <c r="R28" s="393"/>
      <c r="S28" s="393"/>
      <c r="T28" s="393"/>
      <c r="U28" s="393"/>
      <c r="V28" s="393"/>
      <c r="W28" s="393"/>
    </row>
    <row r="29" spans="1:23" s="152" customFormat="1" ht="11.25" customHeight="1">
      <c r="A29" s="176"/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176"/>
      <c r="N29" s="393"/>
      <c r="O29" s="393"/>
      <c r="P29" s="393"/>
      <c r="Q29" s="393"/>
      <c r="R29" s="393"/>
      <c r="S29" s="393"/>
      <c r="T29" s="393"/>
      <c r="U29" s="393"/>
      <c r="V29" s="393"/>
      <c r="W29" s="393"/>
    </row>
    <row r="30" spans="1:23" s="152" customFormat="1" ht="11.25" customHeight="1">
      <c r="A30" s="176"/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176"/>
      <c r="N30" s="393"/>
      <c r="O30" s="393"/>
      <c r="P30" s="393"/>
      <c r="Q30" s="393"/>
      <c r="R30" s="393"/>
      <c r="S30" s="393"/>
      <c r="T30" s="393"/>
      <c r="U30" s="393"/>
      <c r="V30" s="393"/>
      <c r="W30" s="393"/>
    </row>
    <row r="31" spans="1:23" s="152" customFormat="1" ht="11.25" customHeight="1">
      <c r="A31" s="176"/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176"/>
      <c r="N31" s="393"/>
      <c r="O31" s="393"/>
      <c r="P31" s="393"/>
      <c r="Q31" s="393"/>
      <c r="R31" s="393"/>
      <c r="S31" s="393"/>
      <c r="T31" s="393"/>
      <c r="U31" s="393"/>
      <c r="V31" s="393"/>
      <c r="W31" s="393"/>
    </row>
    <row r="32" spans="1:23" s="152" customFormat="1" ht="11.25" customHeight="1">
      <c r="A32" s="176"/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176"/>
      <c r="N32" s="393"/>
      <c r="O32" s="393"/>
      <c r="P32" s="393"/>
      <c r="Q32" s="393"/>
      <c r="R32" s="393"/>
      <c r="S32" s="393"/>
      <c r="T32" s="393"/>
      <c r="U32" s="393"/>
      <c r="V32" s="393"/>
      <c r="W32" s="393"/>
    </row>
    <row r="33" spans="1:23" s="152" customFormat="1" ht="11.25" customHeight="1">
      <c r="A33" s="176"/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176"/>
      <c r="N33" s="393"/>
      <c r="O33" s="393"/>
      <c r="P33" s="393"/>
      <c r="Q33" s="393"/>
      <c r="R33" s="393"/>
      <c r="S33" s="393"/>
      <c r="T33" s="393"/>
      <c r="U33" s="393"/>
      <c r="V33" s="393"/>
      <c r="W33" s="393"/>
    </row>
    <row r="34" spans="1:23" ht="13.5" customHeight="1"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</row>
    <row r="35" spans="1:23" ht="13.5" customHeight="1">
      <c r="B35" s="395"/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</row>
    <row r="36" spans="1:23" ht="13.5" customHeight="1">
      <c r="B36" s="395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</row>
    <row r="37" spans="1:23" ht="13.5" customHeight="1"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</row>
    <row r="38" spans="1:23" ht="13.5" customHeight="1">
      <c r="B38" s="395"/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</row>
    <row r="39" spans="1:23" ht="13.5" customHeight="1">
      <c r="B39" s="395"/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</row>
    <row r="40" spans="1:23" ht="13.5" customHeight="1"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N40" s="395"/>
      <c r="O40" s="395"/>
      <c r="P40" s="395"/>
      <c r="Q40" s="395"/>
      <c r="R40" s="395"/>
      <c r="S40" s="395"/>
      <c r="T40" s="395"/>
      <c r="U40" s="395"/>
      <c r="V40" s="395"/>
      <c r="W40" s="395"/>
    </row>
  </sheetData>
  <mergeCells count="38">
    <mergeCell ref="A2:L2"/>
    <mergeCell ref="M2:W2"/>
    <mergeCell ref="A3:L3"/>
    <mergeCell ref="M3:W3"/>
    <mergeCell ref="A4:L4"/>
    <mergeCell ref="M4:W4"/>
    <mergeCell ref="G5:L5"/>
    <mergeCell ref="T5:W5"/>
    <mergeCell ref="G6:I6"/>
    <mergeCell ref="Q6:S6"/>
    <mergeCell ref="T6:U6"/>
    <mergeCell ref="V6:W6"/>
    <mergeCell ref="G7:I7"/>
    <mergeCell ref="T7:U7"/>
    <mergeCell ref="V7:W7"/>
    <mergeCell ref="B9:B10"/>
    <mergeCell ref="C13:D13"/>
    <mergeCell ref="E13:F13"/>
    <mergeCell ref="C14:D14"/>
    <mergeCell ref="E14:F14"/>
    <mergeCell ref="C17:D17"/>
    <mergeCell ref="E17:F17"/>
    <mergeCell ref="C18:D18"/>
    <mergeCell ref="E18:F18"/>
    <mergeCell ref="C16:D16"/>
    <mergeCell ref="E16:F16"/>
    <mergeCell ref="C22:D22"/>
    <mergeCell ref="E22:F22"/>
    <mergeCell ref="A23:H23"/>
    <mergeCell ref="M23:T23"/>
    <mergeCell ref="C15:D15"/>
    <mergeCell ref="E15:F15"/>
    <mergeCell ref="C21:D21"/>
    <mergeCell ref="E21:F21"/>
    <mergeCell ref="C19:D19"/>
    <mergeCell ref="E19:F19"/>
    <mergeCell ref="C20:D20"/>
    <mergeCell ref="E20:F20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4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L23"/>
  <sheetViews>
    <sheetView view="pageBreakPreview" topLeftCell="A7" zoomScale="85" zoomScaleNormal="75" zoomScaleSheetLayoutView="85" workbookViewId="0">
      <selection activeCell="A10" sqref="A10:S10"/>
    </sheetView>
  </sheetViews>
  <sheetFormatPr defaultColWidth="9" defaultRowHeight="14.25"/>
  <cols>
    <col min="1" max="1" width="12.625" style="396" customWidth="1"/>
    <col min="2" max="12" width="6.625" style="157" customWidth="1"/>
    <col min="13" max="13" width="12.625" style="396" customWidth="1"/>
    <col min="14" max="15" width="12.375" style="157" customWidth="1"/>
    <col min="16" max="16" width="11.625" style="157" customWidth="1"/>
    <col min="17" max="17" width="11.875" style="157" customWidth="1"/>
    <col min="18" max="19" width="12.375" style="157" customWidth="1"/>
    <col min="20" max="20" width="11.625" style="157" customWidth="1"/>
    <col min="21" max="21" width="12" style="157" customWidth="1"/>
    <col min="22" max="16384" width="9" style="157"/>
  </cols>
  <sheetData>
    <row r="1" spans="1:116" ht="5.0999999999999996" customHeight="1"/>
    <row r="2" spans="1:116" ht="50.1" customHeight="1">
      <c r="A2" s="810"/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2"/>
      <c r="U2" s="2"/>
      <c r="V2" s="2"/>
      <c r="W2" s="2"/>
      <c r="X2" s="2"/>
      <c r="Y2" s="2"/>
    </row>
    <row r="3" spans="1:116" s="151" customFormat="1" ht="21" customHeight="1">
      <c r="A3" s="815" t="s">
        <v>587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 t="s">
        <v>588</v>
      </c>
      <c r="N3" s="815"/>
      <c r="O3" s="815"/>
      <c r="P3" s="815"/>
      <c r="Q3" s="815"/>
      <c r="R3" s="815"/>
      <c r="S3" s="815"/>
    </row>
    <row r="4" spans="1:116" s="151" customFormat="1" ht="20.100000000000001" customHeight="1">
      <c r="A4" s="844" t="s">
        <v>589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 t="s">
        <v>590</v>
      </c>
      <c r="N4" s="844"/>
      <c r="O4" s="844"/>
      <c r="P4" s="844"/>
      <c r="Q4" s="844"/>
      <c r="R4" s="844"/>
      <c r="S4" s="844"/>
    </row>
    <row r="5" spans="1:116" s="152" customFormat="1" ht="20.100000000000001" customHeight="1">
      <c r="A5" s="44" t="s">
        <v>591</v>
      </c>
      <c r="B5" s="44"/>
      <c r="C5" s="44"/>
      <c r="D5" s="44"/>
      <c r="E5" s="44"/>
      <c r="F5" s="44"/>
      <c r="G5" s="44"/>
      <c r="H5" s="44"/>
      <c r="I5" s="809" t="s">
        <v>97</v>
      </c>
      <c r="J5" s="809"/>
      <c r="K5" s="809"/>
      <c r="L5" s="809"/>
      <c r="M5" s="44" t="s">
        <v>591</v>
      </c>
      <c r="N5" s="67"/>
      <c r="O5" s="44"/>
      <c r="P5" s="44"/>
      <c r="Q5" s="44"/>
      <c r="R5" s="44"/>
      <c r="S5" s="269" t="s">
        <v>97</v>
      </c>
    </row>
    <row r="6" spans="1:116" s="363" customFormat="1" ht="20.100000000000001" customHeight="1">
      <c r="A6" s="272" t="s">
        <v>592</v>
      </c>
      <c r="B6" s="7" t="s">
        <v>593</v>
      </c>
      <c r="C6" s="6" t="s">
        <v>594</v>
      </c>
      <c r="D6" s="8" t="s">
        <v>595</v>
      </c>
      <c r="E6" s="8"/>
      <c r="F6" s="7"/>
      <c r="G6" s="8" t="s">
        <v>100</v>
      </c>
      <c r="H6" s="8"/>
      <c r="I6" s="7"/>
      <c r="J6" s="8" t="s">
        <v>596</v>
      </c>
      <c r="K6" s="8"/>
      <c r="L6" s="7"/>
      <c r="M6" s="272" t="s">
        <v>592</v>
      </c>
      <c r="N6" s="8" t="s">
        <v>597</v>
      </c>
      <c r="O6" s="7"/>
      <c r="P6" s="239" t="s">
        <v>598</v>
      </c>
      <c r="Q6" s="227" t="s">
        <v>599</v>
      </c>
      <c r="R6" s="270" t="s">
        <v>600</v>
      </c>
      <c r="S6" s="136" t="s">
        <v>601</v>
      </c>
    </row>
    <row r="7" spans="1:116" s="363" customFormat="1" ht="20.100000000000001" customHeight="1">
      <c r="A7" s="11" t="s">
        <v>602</v>
      </c>
      <c r="B7" s="21"/>
      <c r="C7" s="153"/>
      <c r="D7" s="15" t="s">
        <v>16</v>
      </c>
      <c r="E7" s="15"/>
      <c r="F7" s="16"/>
      <c r="G7" s="15" t="s">
        <v>110</v>
      </c>
      <c r="H7" s="15"/>
      <c r="I7" s="16"/>
      <c r="J7" s="15" t="s">
        <v>69</v>
      </c>
      <c r="K7" s="15"/>
      <c r="L7" s="16"/>
      <c r="M7" s="11" t="s">
        <v>602</v>
      </c>
      <c r="N7" s="397" t="s">
        <v>603</v>
      </c>
      <c r="O7" s="14"/>
      <c r="P7" s="249"/>
      <c r="Q7" s="274"/>
      <c r="R7" s="274"/>
      <c r="S7" s="102"/>
    </row>
    <row r="8" spans="1:116" s="363" customFormat="1" ht="20.100000000000001" customHeight="1">
      <c r="A8" s="19" t="s">
        <v>604</v>
      </c>
      <c r="B8" s="14"/>
      <c r="C8" s="385"/>
      <c r="D8" s="21" t="s">
        <v>17</v>
      </c>
      <c r="E8" s="21" t="s">
        <v>24</v>
      </c>
      <c r="F8" s="21" t="s">
        <v>25</v>
      </c>
      <c r="G8" s="274" t="s">
        <v>17</v>
      </c>
      <c r="H8" s="21" t="s">
        <v>605</v>
      </c>
      <c r="I8" s="21" t="s">
        <v>25</v>
      </c>
      <c r="J8" s="48" t="s">
        <v>17</v>
      </c>
      <c r="K8" s="21" t="s">
        <v>605</v>
      </c>
      <c r="L8" s="274" t="s">
        <v>25</v>
      </c>
      <c r="M8" s="19" t="s">
        <v>604</v>
      </c>
      <c r="N8" s="21"/>
      <c r="O8" s="239" t="s">
        <v>606</v>
      </c>
      <c r="P8" s="285"/>
      <c r="Q8" s="276"/>
      <c r="R8" s="68"/>
      <c r="S8" s="285"/>
    </row>
    <row r="9" spans="1:116" s="363" customFormat="1" ht="27.95" customHeight="1">
      <c r="A9" s="275" t="s">
        <v>27</v>
      </c>
      <c r="B9" s="14" t="s">
        <v>607</v>
      </c>
      <c r="C9" s="385" t="s">
        <v>608</v>
      </c>
      <c r="D9" s="14" t="s">
        <v>31</v>
      </c>
      <c r="E9" s="14" t="s">
        <v>32</v>
      </c>
      <c r="F9" s="14" t="s">
        <v>33</v>
      </c>
      <c r="G9" s="276" t="s">
        <v>31</v>
      </c>
      <c r="H9" s="14" t="s">
        <v>32</v>
      </c>
      <c r="I9" s="14" t="s">
        <v>33</v>
      </c>
      <c r="J9" s="13" t="s">
        <v>31</v>
      </c>
      <c r="K9" s="14" t="s">
        <v>32</v>
      </c>
      <c r="L9" s="276" t="s">
        <v>33</v>
      </c>
      <c r="M9" s="275" t="s">
        <v>27</v>
      </c>
      <c r="N9" s="21"/>
      <c r="O9" s="283" t="s">
        <v>609</v>
      </c>
      <c r="P9" s="283" t="s">
        <v>610</v>
      </c>
      <c r="Q9" s="68" t="s">
        <v>611</v>
      </c>
      <c r="R9" s="68" t="s">
        <v>612</v>
      </c>
      <c r="S9" s="285" t="s">
        <v>613</v>
      </c>
    </row>
    <row r="10" spans="1:116" s="399" customFormat="1" ht="50.1" customHeight="1">
      <c r="A10" s="772">
        <v>2016</v>
      </c>
      <c r="B10" s="438">
        <v>1</v>
      </c>
      <c r="C10" s="438">
        <v>18</v>
      </c>
      <c r="D10" s="438">
        <v>121</v>
      </c>
      <c r="E10" s="438">
        <v>76</v>
      </c>
      <c r="F10" s="438">
        <v>45</v>
      </c>
      <c r="G10" s="438">
        <v>35</v>
      </c>
      <c r="H10" s="438">
        <v>15</v>
      </c>
      <c r="I10" s="438">
        <v>20</v>
      </c>
      <c r="J10" s="438">
        <v>10</v>
      </c>
      <c r="K10" s="438">
        <v>8</v>
      </c>
      <c r="L10" s="438">
        <v>2</v>
      </c>
      <c r="M10" s="772">
        <v>2016</v>
      </c>
      <c r="N10" s="438">
        <v>38</v>
      </c>
      <c r="O10" s="438">
        <v>0</v>
      </c>
      <c r="P10" s="438">
        <v>34</v>
      </c>
      <c r="Q10" s="438">
        <v>22898</v>
      </c>
      <c r="R10" s="438">
        <v>5963</v>
      </c>
      <c r="S10" s="773">
        <v>31</v>
      </c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  <c r="AQ10" s="398"/>
      <c r="AR10" s="398"/>
      <c r="AS10" s="398"/>
      <c r="AT10" s="398"/>
      <c r="AU10" s="398"/>
      <c r="AV10" s="398"/>
      <c r="AW10" s="398"/>
      <c r="AX10" s="398"/>
      <c r="AY10" s="398"/>
      <c r="AZ10" s="398"/>
      <c r="BA10" s="398"/>
      <c r="BB10" s="398"/>
      <c r="BC10" s="398"/>
      <c r="BD10" s="398"/>
      <c r="BE10" s="398"/>
      <c r="BF10" s="398"/>
      <c r="BG10" s="398"/>
      <c r="BH10" s="398"/>
      <c r="BI10" s="398"/>
      <c r="BJ10" s="398"/>
      <c r="BK10" s="398"/>
      <c r="BL10" s="398"/>
      <c r="BM10" s="398"/>
      <c r="BN10" s="398"/>
      <c r="BO10" s="398"/>
      <c r="BP10" s="398"/>
      <c r="BQ10" s="398"/>
      <c r="BR10" s="398"/>
      <c r="BS10" s="398"/>
      <c r="BT10" s="398"/>
      <c r="BU10" s="398"/>
      <c r="BV10" s="398"/>
      <c r="BW10" s="398"/>
      <c r="BX10" s="398"/>
      <c r="BY10" s="398"/>
      <c r="BZ10" s="398"/>
      <c r="CA10" s="398"/>
      <c r="CB10" s="398"/>
      <c r="CC10" s="398"/>
      <c r="CD10" s="398"/>
      <c r="CE10" s="398"/>
      <c r="CF10" s="398"/>
      <c r="CG10" s="398"/>
      <c r="CH10" s="398"/>
      <c r="CI10" s="398"/>
      <c r="CJ10" s="398"/>
      <c r="CK10" s="398"/>
      <c r="CL10" s="398"/>
      <c r="CM10" s="398"/>
      <c r="CN10" s="398"/>
      <c r="CO10" s="398"/>
      <c r="CP10" s="398"/>
      <c r="CQ10" s="398"/>
      <c r="CR10" s="398"/>
      <c r="CS10" s="398"/>
      <c r="CT10" s="398"/>
      <c r="CU10" s="398"/>
      <c r="CV10" s="398"/>
      <c r="CW10" s="398"/>
      <c r="CX10" s="398"/>
      <c r="CY10" s="398"/>
      <c r="CZ10" s="398"/>
      <c r="DA10" s="398"/>
      <c r="DB10" s="398"/>
      <c r="DC10" s="398"/>
      <c r="DD10" s="398"/>
      <c r="DE10" s="398"/>
      <c r="DF10" s="398"/>
      <c r="DG10" s="398"/>
      <c r="DH10" s="398"/>
      <c r="DI10" s="398"/>
      <c r="DJ10" s="398"/>
      <c r="DK10" s="398"/>
      <c r="DL10" s="398"/>
    </row>
    <row r="11" spans="1:116" s="401" customFormat="1" ht="50.1" customHeight="1">
      <c r="A11" s="369">
        <v>2017</v>
      </c>
      <c r="B11" s="79">
        <v>1</v>
      </c>
      <c r="C11" s="79">
        <v>18</v>
      </c>
      <c r="D11" s="79">
        <v>130</v>
      </c>
      <c r="E11" s="79">
        <v>83</v>
      </c>
      <c r="F11" s="79">
        <v>47</v>
      </c>
      <c r="G11" s="79">
        <v>35</v>
      </c>
      <c r="H11" s="79">
        <v>15</v>
      </c>
      <c r="I11" s="79">
        <v>20</v>
      </c>
      <c r="J11" s="79">
        <v>10</v>
      </c>
      <c r="K11" s="79">
        <v>8</v>
      </c>
      <c r="L11" s="79">
        <v>2</v>
      </c>
      <c r="M11" s="369">
        <v>2017</v>
      </c>
      <c r="N11" s="79">
        <v>41</v>
      </c>
      <c r="O11" s="79">
        <v>0</v>
      </c>
      <c r="P11" s="79">
        <v>43</v>
      </c>
      <c r="Q11" s="79">
        <v>22898</v>
      </c>
      <c r="R11" s="79">
        <v>5963</v>
      </c>
      <c r="S11" s="80">
        <v>31</v>
      </c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0"/>
      <c r="AJ11" s="400"/>
      <c r="AK11" s="400"/>
      <c r="AL11" s="400"/>
      <c r="AM11" s="400"/>
      <c r="AN11" s="400"/>
      <c r="AO11" s="400"/>
      <c r="AP11" s="400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400"/>
      <c r="BR11" s="400"/>
      <c r="BS11" s="400"/>
      <c r="BT11" s="400"/>
      <c r="BU11" s="400"/>
      <c r="BV11" s="400"/>
      <c r="BW11" s="400"/>
      <c r="BX11" s="400"/>
      <c r="BY11" s="400"/>
      <c r="BZ11" s="400"/>
      <c r="CA11" s="400"/>
      <c r="CB11" s="400"/>
      <c r="CC11" s="400"/>
      <c r="CD11" s="400"/>
      <c r="CE11" s="400"/>
      <c r="CF11" s="400"/>
      <c r="CG11" s="400"/>
      <c r="CH11" s="400"/>
      <c r="CI11" s="400"/>
      <c r="CJ11" s="400"/>
      <c r="CK11" s="400"/>
      <c r="CL11" s="400"/>
      <c r="CM11" s="400"/>
      <c r="CN11" s="400"/>
      <c r="CO11" s="400"/>
      <c r="CP11" s="400"/>
      <c r="CQ11" s="400"/>
      <c r="CR11" s="400"/>
      <c r="CS11" s="400"/>
      <c r="CT11" s="400"/>
      <c r="CU11" s="400"/>
      <c r="CV11" s="400"/>
      <c r="CW11" s="400"/>
      <c r="CX11" s="400"/>
      <c r="CY11" s="400"/>
      <c r="CZ11" s="400"/>
      <c r="DA11" s="400"/>
      <c r="DB11" s="400"/>
      <c r="DC11" s="400"/>
      <c r="DD11" s="400"/>
      <c r="DE11" s="400"/>
      <c r="DF11" s="400"/>
      <c r="DG11" s="400"/>
      <c r="DH11" s="400"/>
      <c r="DI11" s="400"/>
      <c r="DJ11" s="400"/>
      <c r="DK11" s="400"/>
      <c r="DL11" s="400"/>
    </row>
    <row r="12" spans="1:116" s="401" customFormat="1" ht="50.1" customHeight="1">
      <c r="A12" s="369">
        <v>2018</v>
      </c>
      <c r="B12" s="79">
        <v>1</v>
      </c>
      <c r="C12" s="79">
        <v>19</v>
      </c>
      <c r="D12" s="79">
        <v>119</v>
      </c>
      <c r="E12" s="79">
        <v>79</v>
      </c>
      <c r="F12" s="79">
        <v>40</v>
      </c>
      <c r="G12" s="79">
        <v>36</v>
      </c>
      <c r="H12" s="79">
        <v>16</v>
      </c>
      <c r="I12" s="79">
        <v>20</v>
      </c>
      <c r="J12" s="79">
        <v>10</v>
      </c>
      <c r="K12" s="79">
        <v>8</v>
      </c>
      <c r="L12" s="79">
        <v>2</v>
      </c>
      <c r="M12" s="369">
        <v>2018</v>
      </c>
      <c r="N12" s="79">
        <v>50</v>
      </c>
      <c r="O12" s="79">
        <v>0</v>
      </c>
      <c r="P12" s="79">
        <v>27</v>
      </c>
      <c r="Q12" s="79">
        <v>22898</v>
      </c>
      <c r="R12" s="79">
        <v>5963</v>
      </c>
      <c r="S12" s="80">
        <v>31</v>
      </c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400"/>
      <c r="AM12" s="400"/>
      <c r="AN12" s="400"/>
      <c r="AO12" s="400"/>
      <c r="AP12" s="400"/>
      <c r="AQ12" s="400"/>
      <c r="AR12" s="400"/>
      <c r="AS12" s="400"/>
      <c r="AT12" s="400"/>
      <c r="AU12" s="400"/>
      <c r="AV12" s="400"/>
      <c r="AW12" s="400"/>
      <c r="AX12" s="400"/>
      <c r="AY12" s="400"/>
      <c r="AZ12" s="400"/>
      <c r="BA12" s="400"/>
      <c r="BB12" s="400"/>
      <c r="BC12" s="400"/>
      <c r="BD12" s="400"/>
      <c r="BE12" s="400"/>
      <c r="BF12" s="400"/>
      <c r="BG12" s="400"/>
      <c r="BH12" s="400"/>
      <c r="BI12" s="400"/>
      <c r="BJ12" s="400"/>
      <c r="BK12" s="400"/>
      <c r="BL12" s="400"/>
      <c r="BM12" s="400"/>
      <c r="BN12" s="400"/>
      <c r="BO12" s="400"/>
      <c r="BP12" s="400"/>
      <c r="BQ12" s="400"/>
      <c r="BR12" s="400"/>
      <c r="BS12" s="400"/>
      <c r="BT12" s="400"/>
      <c r="BU12" s="400"/>
      <c r="BV12" s="400"/>
      <c r="BW12" s="400"/>
      <c r="BX12" s="400"/>
      <c r="BY12" s="400"/>
      <c r="BZ12" s="400"/>
      <c r="CA12" s="400"/>
      <c r="CB12" s="400"/>
      <c r="CC12" s="400"/>
      <c r="CD12" s="400"/>
      <c r="CE12" s="400"/>
      <c r="CF12" s="400"/>
      <c r="CG12" s="400"/>
      <c r="CH12" s="400"/>
      <c r="CI12" s="400"/>
      <c r="CJ12" s="400"/>
      <c r="CK12" s="400"/>
      <c r="CL12" s="400"/>
      <c r="CM12" s="400"/>
      <c r="CN12" s="400"/>
      <c r="CO12" s="400"/>
      <c r="CP12" s="400"/>
      <c r="CQ12" s="400"/>
      <c r="CR12" s="400"/>
      <c r="CS12" s="400"/>
      <c r="CT12" s="400"/>
      <c r="CU12" s="400"/>
      <c r="CV12" s="400"/>
      <c r="CW12" s="400"/>
      <c r="CX12" s="400"/>
      <c r="CY12" s="400"/>
      <c r="CZ12" s="400"/>
      <c r="DA12" s="400"/>
      <c r="DB12" s="400"/>
      <c r="DC12" s="400"/>
      <c r="DD12" s="400"/>
      <c r="DE12" s="400"/>
      <c r="DF12" s="400"/>
      <c r="DG12" s="400"/>
      <c r="DH12" s="400"/>
      <c r="DI12" s="400"/>
      <c r="DJ12" s="400"/>
      <c r="DK12" s="400"/>
      <c r="DL12" s="400"/>
    </row>
    <row r="13" spans="1:116" s="401" customFormat="1" ht="50.1" customHeight="1">
      <c r="A13" s="369">
        <v>2019</v>
      </c>
      <c r="B13" s="79">
        <v>1</v>
      </c>
      <c r="C13" s="79">
        <v>19</v>
      </c>
      <c r="D13" s="79">
        <v>131</v>
      </c>
      <c r="E13" s="79">
        <v>85</v>
      </c>
      <c r="F13" s="79">
        <v>46</v>
      </c>
      <c r="G13" s="79">
        <v>37</v>
      </c>
      <c r="H13" s="79">
        <v>15</v>
      </c>
      <c r="I13" s="79">
        <v>22</v>
      </c>
      <c r="J13" s="79">
        <v>19</v>
      </c>
      <c r="K13" s="79">
        <v>11</v>
      </c>
      <c r="L13" s="79">
        <v>8</v>
      </c>
      <c r="M13" s="369">
        <v>2019</v>
      </c>
      <c r="N13" s="79">
        <v>39</v>
      </c>
      <c r="O13" s="79">
        <v>0</v>
      </c>
      <c r="P13" s="79">
        <v>48</v>
      </c>
      <c r="Q13" s="79">
        <v>22898</v>
      </c>
      <c r="R13" s="79">
        <v>5963</v>
      </c>
      <c r="S13" s="80">
        <v>30</v>
      </c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400"/>
      <c r="BC13" s="400"/>
      <c r="BD13" s="400"/>
      <c r="BE13" s="400"/>
      <c r="BF13" s="400"/>
      <c r="BG13" s="400"/>
      <c r="BH13" s="400"/>
      <c r="BI13" s="400"/>
      <c r="BJ13" s="400"/>
      <c r="BK13" s="400"/>
      <c r="BL13" s="400"/>
      <c r="BM13" s="400"/>
      <c r="BN13" s="400"/>
      <c r="BO13" s="400"/>
      <c r="BP13" s="400"/>
      <c r="BQ13" s="400"/>
      <c r="BR13" s="400"/>
      <c r="BS13" s="400"/>
      <c r="BT13" s="400"/>
      <c r="BU13" s="400"/>
      <c r="BV13" s="400"/>
      <c r="BW13" s="400"/>
      <c r="BX13" s="400"/>
      <c r="BY13" s="400"/>
      <c r="BZ13" s="400"/>
      <c r="CA13" s="400"/>
      <c r="CB13" s="400"/>
      <c r="CC13" s="400"/>
      <c r="CD13" s="400"/>
      <c r="CE13" s="400"/>
      <c r="CF13" s="400"/>
      <c r="CG13" s="400"/>
      <c r="CH13" s="400"/>
      <c r="CI13" s="400"/>
      <c r="CJ13" s="400"/>
      <c r="CK13" s="400"/>
      <c r="CL13" s="400"/>
      <c r="CM13" s="400"/>
      <c r="CN13" s="400"/>
      <c r="CO13" s="400"/>
      <c r="CP13" s="400"/>
      <c r="CQ13" s="400"/>
      <c r="CR13" s="400"/>
      <c r="CS13" s="400"/>
      <c r="CT13" s="400"/>
      <c r="CU13" s="400"/>
      <c r="CV13" s="400"/>
      <c r="CW13" s="400"/>
      <c r="CX13" s="400"/>
      <c r="CY13" s="400"/>
      <c r="CZ13" s="400"/>
      <c r="DA13" s="400"/>
      <c r="DB13" s="400"/>
      <c r="DC13" s="400"/>
      <c r="DD13" s="400"/>
      <c r="DE13" s="400"/>
      <c r="DF13" s="400"/>
      <c r="DG13" s="400"/>
      <c r="DH13" s="400"/>
      <c r="DI13" s="400"/>
      <c r="DJ13" s="400"/>
      <c r="DK13" s="400"/>
      <c r="DL13" s="400"/>
    </row>
    <row r="14" spans="1:116" s="401" customFormat="1" ht="50.1" customHeight="1">
      <c r="A14" s="369">
        <v>2020</v>
      </c>
      <c r="B14" s="640">
        <v>1</v>
      </c>
      <c r="C14" s="640">
        <v>19</v>
      </c>
      <c r="D14" s="640">
        <v>128</v>
      </c>
      <c r="E14" s="640">
        <v>83</v>
      </c>
      <c r="F14" s="640">
        <v>45</v>
      </c>
      <c r="G14" s="79">
        <v>38</v>
      </c>
      <c r="H14" s="79">
        <v>16</v>
      </c>
      <c r="I14" s="640">
        <v>22</v>
      </c>
      <c r="J14" s="640">
        <v>21</v>
      </c>
      <c r="K14" s="79">
        <v>11</v>
      </c>
      <c r="L14" s="640">
        <v>10</v>
      </c>
      <c r="M14" s="369">
        <v>2020</v>
      </c>
      <c r="N14" s="640">
        <v>44</v>
      </c>
      <c r="O14" s="640">
        <v>0</v>
      </c>
      <c r="P14" s="640">
        <v>46</v>
      </c>
      <c r="Q14" s="640">
        <v>23501</v>
      </c>
      <c r="R14" s="640">
        <v>6567</v>
      </c>
      <c r="S14" s="641">
        <v>38</v>
      </c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  <c r="BG14" s="400"/>
      <c r="BH14" s="400"/>
      <c r="BI14" s="400"/>
      <c r="BJ14" s="400"/>
      <c r="BK14" s="400"/>
      <c r="BL14" s="400"/>
      <c r="BM14" s="400"/>
      <c r="BN14" s="400"/>
      <c r="BO14" s="400"/>
      <c r="BP14" s="400"/>
      <c r="BQ14" s="400"/>
      <c r="BR14" s="400"/>
      <c r="BS14" s="400"/>
      <c r="BT14" s="400"/>
      <c r="BU14" s="400"/>
      <c r="BV14" s="400"/>
      <c r="BW14" s="400"/>
      <c r="BX14" s="400"/>
      <c r="BY14" s="400"/>
      <c r="BZ14" s="400"/>
      <c r="CA14" s="400"/>
      <c r="CB14" s="400"/>
      <c r="CC14" s="400"/>
      <c r="CD14" s="400"/>
      <c r="CE14" s="400"/>
      <c r="CF14" s="400"/>
      <c r="CG14" s="400"/>
      <c r="CH14" s="400"/>
      <c r="CI14" s="400"/>
      <c r="CJ14" s="400"/>
      <c r="CK14" s="400"/>
      <c r="CL14" s="400"/>
      <c r="CM14" s="400"/>
      <c r="CN14" s="400"/>
      <c r="CO14" s="400"/>
      <c r="CP14" s="400"/>
      <c r="CQ14" s="400"/>
      <c r="CR14" s="400"/>
      <c r="CS14" s="400"/>
      <c r="CT14" s="400"/>
      <c r="CU14" s="400"/>
      <c r="CV14" s="400"/>
      <c r="CW14" s="400"/>
      <c r="CX14" s="400"/>
      <c r="CY14" s="400"/>
      <c r="CZ14" s="400"/>
      <c r="DA14" s="400"/>
      <c r="DB14" s="400"/>
      <c r="DC14" s="400"/>
      <c r="DD14" s="400"/>
      <c r="DE14" s="400"/>
      <c r="DF14" s="400"/>
      <c r="DG14" s="400"/>
      <c r="DH14" s="400"/>
      <c r="DI14" s="400"/>
      <c r="DJ14" s="400"/>
      <c r="DK14" s="400"/>
      <c r="DL14" s="400"/>
    </row>
    <row r="15" spans="1:116" s="403" customFormat="1" ht="50.1" customHeight="1">
      <c r="A15" s="391">
        <v>2021</v>
      </c>
      <c r="B15" s="708">
        <v>1</v>
      </c>
      <c r="C15" s="709">
        <v>20</v>
      </c>
      <c r="D15" s="709">
        <v>140</v>
      </c>
      <c r="E15" s="709">
        <f>D15-F15</f>
        <v>97</v>
      </c>
      <c r="F15" s="709">
        <v>43</v>
      </c>
      <c r="G15" s="710">
        <v>41</v>
      </c>
      <c r="H15" s="710">
        <f>G15-I15</f>
        <v>16</v>
      </c>
      <c r="I15" s="709">
        <v>25</v>
      </c>
      <c r="J15" s="709">
        <v>21</v>
      </c>
      <c r="K15" s="710">
        <f>J15-L15</f>
        <v>11</v>
      </c>
      <c r="L15" s="709">
        <v>10</v>
      </c>
      <c r="M15" s="391">
        <v>2021</v>
      </c>
      <c r="N15" s="709">
        <v>34</v>
      </c>
      <c r="O15" s="709">
        <v>0</v>
      </c>
      <c r="P15" s="709">
        <v>44</v>
      </c>
      <c r="Q15" s="709">
        <v>23501</v>
      </c>
      <c r="R15" s="709">
        <v>6567</v>
      </c>
      <c r="S15" s="711">
        <v>38</v>
      </c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  <c r="AJ15" s="402"/>
      <c r="AK15" s="402"/>
      <c r="AL15" s="402"/>
      <c r="AM15" s="402"/>
      <c r="AN15" s="402"/>
      <c r="AO15" s="402"/>
      <c r="AP15" s="402"/>
      <c r="AQ15" s="402"/>
      <c r="AR15" s="402"/>
      <c r="AS15" s="402"/>
      <c r="AT15" s="402"/>
      <c r="AU15" s="402"/>
      <c r="AV15" s="402"/>
      <c r="AW15" s="402"/>
      <c r="AX15" s="402"/>
      <c r="AY15" s="402"/>
      <c r="AZ15" s="402"/>
      <c r="BA15" s="402"/>
      <c r="BB15" s="402"/>
      <c r="BC15" s="402"/>
      <c r="BD15" s="402"/>
      <c r="BE15" s="402"/>
      <c r="BF15" s="402"/>
      <c r="BG15" s="402"/>
      <c r="BH15" s="402"/>
      <c r="BI15" s="402"/>
      <c r="BJ15" s="402"/>
      <c r="BK15" s="402"/>
      <c r="BL15" s="402"/>
      <c r="BM15" s="402"/>
      <c r="BN15" s="402"/>
      <c r="BO15" s="402"/>
      <c r="BP15" s="402"/>
      <c r="BQ15" s="402"/>
      <c r="BR15" s="402"/>
      <c r="BS15" s="402"/>
      <c r="BT15" s="402"/>
      <c r="BU15" s="402"/>
      <c r="BV15" s="402"/>
      <c r="BW15" s="402"/>
      <c r="BX15" s="402"/>
      <c r="BY15" s="402"/>
      <c r="BZ15" s="402"/>
      <c r="CA15" s="402"/>
      <c r="CB15" s="402"/>
      <c r="CC15" s="402"/>
      <c r="CD15" s="402"/>
      <c r="CE15" s="402"/>
      <c r="CF15" s="402"/>
      <c r="CG15" s="402"/>
      <c r="CH15" s="402"/>
      <c r="CI15" s="402"/>
      <c r="CJ15" s="402"/>
      <c r="CK15" s="402"/>
      <c r="CL15" s="402"/>
      <c r="CM15" s="402"/>
      <c r="CN15" s="402"/>
      <c r="CO15" s="402"/>
      <c r="CP15" s="402"/>
      <c r="CQ15" s="402"/>
      <c r="CR15" s="402"/>
      <c r="CS15" s="402"/>
      <c r="CT15" s="402"/>
      <c r="CU15" s="402"/>
      <c r="CV15" s="402"/>
      <c r="CW15" s="402"/>
      <c r="CX15" s="402"/>
      <c r="CY15" s="402"/>
      <c r="CZ15" s="402"/>
      <c r="DA15" s="402"/>
      <c r="DB15" s="402"/>
      <c r="DC15" s="402"/>
      <c r="DD15" s="402"/>
      <c r="DE15" s="402"/>
      <c r="DF15" s="402"/>
      <c r="DG15" s="402"/>
      <c r="DH15" s="402"/>
      <c r="DI15" s="402"/>
      <c r="DJ15" s="402"/>
      <c r="DK15" s="402"/>
      <c r="DL15" s="402"/>
    </row>
    <row r="16" spans="1:116" s="404" customFormat="1" ht="52.5" customHeight="1">
      <c r="A16" s="439" t="s">
        <v>614</v>
      </c>
      <c r="B16" s="440">
        <v>0</v>
      </c>
      <c r="C16" s="440">
        <v>0</v>
      </c>
      <c r="D16" s="440">
        <v>0</v>
      </c>
      <c r="E16" s="440">
        <v>0</v>
      </c>
      <c r="F16" s="440">
        <v>0</v>
      </c>
      <c r="G16" s="440">
        <v>0</v>
      </c>
      <c r="H16" s="441">
        <v>0</v>
      </c>
      <c r="I16" s="440">
        <v>0</v>
      </c>
      <c r="J16" s="440">
        <v>0</v>
      </c>
      <c r="K16" s="441">
        <v>0</v>
      </c>
      <c r="L16" s="440">
        <v>0</v>
      </c>
      <c r="M16" s="439" t="s">
        <v>614</v>
      </c>
      <c r="N16" s="440">
        <v>0</v>
      </c>
      <c r="O16" s="440">
        <v>0</v>
      </c>
      <c r="P16" s="440">
        <v>0</v>
      </c>
      <c r="Q16" s="440">
        <v>0</v>
      </c>
      <c r="R16" s="440">
        <v>0</v>
      </c>
      <c r="S16" s="442">
        <v>0</v>
      </c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</row>
    <row r="17" spans="1:19" s="152" customFormat="1" ht="52.5" customHeight="1">
      <c r="A17" s="439" t="s">
        <v>615</v>
      </c>
      <c r="B17" s="440">
        <v>0</v>
      </c>
      <c r="C17" s="440">
        <v>0</v>
      </c>
      <c r="D17" s="440">
        <v>0</v>
      </c>
      <c r="E17" s="440">
        <v>0</v>
      </c>
      <c r="F17" s="440">
        <v>0</v>
      </c>
      <c r="G17" s="440">
        <v>0</v>
      </c>
      <c r="H17" s="441">
        <v>0</v>
      </c>
      <c r="I17" s="440">
        <v>0</v>
      </c>
      <c r="J17" s="440">
        <v>0</v>
      </c>
      <c r="K17" s="441">
        <v>0</v>
      </c>
      <c r="L17" s="440">
        <v>0</v>
      </c>
      <c r="M17" s="439" t="s">
        <v>615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2">
        <v>0</v>
      </c>
    </row>
    <row r="18" spans="1:19" s="152" customFormat="1" ht="52.5" customHeight="1">
      <c r="A18" s="439" t="s">
        <v>616</v>
      </c>
      <c r="B18" s="440">
        <v>0</v>
      </c>
      <c r="C18" s="440">
        <v>0</v>
      </c>
      <c r="D18" s="440">
        <v>0</v>
      </c>
      <c r="E18" s="440">
        <v>0</v>
      </c>
      <c r="F18" s="440">
        <v>0</v>
      </c>
      <c r="G18" s="440">
        <v>0</v>
      </c>
      <c r="H18" s="441">
        <v>0</v>
      </c>
      <c r="I18" s="440">
        <v>0</v>
      </c>
      <c r="J18" s="440">
        <v>0</v>
      </c>
      <c r="K18" s="441">
        <v>0</v>
      </c>
      <c r="L18" s="440">
        <v>0</v>
      </c>
      <c r="M18" s="439" t="s">
        <v>616</v>
      </c>
      <c r="N18" s="440">
        <v>0</v>
      </c>
      <c r="O18" s="443">
        <v>0</v>
      </c>
      <c r="P18" s="440">
        <v>0</v>
      </c>
      <c r="Q18" s="440">
        <v>0</v>
      </c>
      <c r="R18" s="440">
        <v>0</v>
      </c>
      <c r="S18" s="442">
        <v>0</v>
      </c>
    </row>
    <row r="19" spans="1:19" s="152" customFormat="1" ht="52.5" customHeight="1">
      <c r="A19" s="439" t="s">
        <v>617</v>
      </c>
      <c r="B19" s="440">
        <v>0</v>
      </c>
      <c r="C19" s="440">
        <v>0</v>
      </c>
      <c r="D19" s="440">
        <v>0</v>
      </c>
      <c r="E19" s="440">
        <v>0</v>
      </c>
      <c r="F19" s="440">
        <v>0</v>
      </c>
      <c r="G19" s="440">
        <v>0</v>
      </c>
      <c r="H19" s="441">
        <v>0</v>
      </c>
      <c r="I19" s="440">
        <v>0</v>
      </c>
      <c r="J19" s="440">
        <v>0</v>
      </c>
      <c r="K19" s="441">
        <v>0</v>
      </c>
      <c r="L19" s="440">
        <v>0</v>
      </c>
      <c r="M19" s="439" t="s">
        <v>617</v>
      </c>
      <c r="N19" s="440">
        <v>0</v>
      </c>
      <c r="O19" s="440">
        <v>0</v>
      </c>
      <c r="P19" s="440">
        <v>0</v>
      </c>
      <c r="Q19" s="440">
        <v>0</v>
      </c>
      <c r="R19" s="440">
        <v>0</v>
      </c>
      <c r="S19" s="442">
        <v>0</v>
      </c>
    </row>
    <row r="20" spans="1:19" s="152" customFormat="1" ht="52.5" customHeight="1">
      <c r="A20" s="444" t="s">
        <v>618</v>
      </c>
      <c r="B20" s="682">
        <v>1</v>
      </c>
      <c r="C20" s="682">
        <v>20</v>
      </c>
      <c r="D20" s="682">
        <v>140</v>
      </c>
      <c r="E20" s="682">
        <f>D20-F20</f>
        <v>97</v>
      </c>
      <c r="F20" s="682">
        <v>43</v>
      </c>
      <c r="G20" s="683">
        <v>41</v>
      </c>
      <c r="H20" s="683">
        <f>G20-I20</f>
        <v>16</v>
      </c>
      <c r="I20" s="682">
        <v>25</v>
      </c>
      <c r="J20" s="682">
        <v>21</v>
      </c>
      <c r="K20" s="683">
        <f>J20-L20</f>
        <v>11</v>
      </c>
      <c r="L20" s="682">
        <v>10</v>
      </c>
      <c r="M20" s="444" t="s">
        <v>619</v>
      </c>
      <c r="N20" s="682">
        <v>34</v>
      </c>
      <c r="O20" s="682">
        <v>0</v>
      </c>
      <c r="P20" s="682">
        <v>44</v>
      </c>
      <c r="Q20" s="682">
        <v>23501</v>
      </c>
      <c r="R20" s="682">
        <v>6567</v>
      </c>
      <c r="S20" s="684">
        <v>38</v>
      </c>
    </row>
    <row r="21" spans="1:19" s="152" customFormat="1" ht="48.4" hidden="1" customHeight="1">
      <c r="A21" s="405" t="s">
        <v>620</v>
      </c>
      <c r="B21" s="406"/>
      <c r="C21" s="407"/>
      <c r="D21" s="407"/>
      <c r="E21" s="407"/>
      <c r="F21" s="407"/>
      <c r="G21" s="407"/>
      <c r="H21" s="407"/>
      <c r="I21" s="407"/>
      <c r="J21" s="407"/>
      <c r="K21" s="407"/>
      <c r="L21" s="408"/>
      <c r="M21" s="405" t="s">
        <v>620</v>
      </c>
      <c r="N21" s="406"/>
      <c r="O21" s="407"/>
      <c r="P21" s="407"/>
      <c r="Q21" s="407"/>
      <c r="R21" s="407"/>
      <c r="S21" s="408"/>
    </row>
    <row r="22" spans="1:19" s="409" customFormat="1" ht="41.25" customHeight="1">
      <c r="A22" s="931" t="s">
        <v>621</v>
      </c>
      <c r="B22" s="931"/>
      <c r="C22" s="931"/>
      <c r="D22" s="931"/>
      <c r="E22" s="931"/>
      <c r="F22" s="931"/>
      <c r="G22" s="931"/>
      <c r="H22" s="931"/>
      <c r="I22" s="931"/>
      <c r="J22" s="931"/>
      <c r="K22" s="931"/>
      <c r="L22" s="931"/>
      <c r="M22" s="931" t="s">
        <v>622</v>
      </c>
      <c r="N22" s="931"/>
      <c r="O22" s="931"/>
      <c r="P22" s="931"/>
      <c r="Q22" s="931"/>
      <c r="R22" s="931"/>
      <c r="S22" s="931"/>
    </row>
    <row r="23" spans="1:19" ht="17.25" customHeight="1">
      <c r="A23" s="410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410"/>
      <c r="N23" s="355"/>
      <c r="O23" s="355"/>
      <c r="P23" s="355"/>
      <c r="Q23" s="355"/>
      <c r="R23" s="355"/>
      <c r="S23" s="355"/>
    </row>
  </sheetData>
  <mergeCells count="9">
    <mergeCell ref="I5:L5"/>
    <mergeCell ref="A22:L22"/>
    <mergeCell ref="M22:S22"/>
    <mergeCell ref="A2:L2"/>
    <mergeCell ref="M2:S2"/>
    <mergeCell ref="A3:L3"/>
    <mergeCell ref="M3:S3"/>
    <mergeCell ref="A4:L4"/>
    <mergeCell ref="M4:S4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7"/>
  <sheetViews>
    <sheetView view="pageBreakPreview" topLeftCell="A7" zoomScale="85" zoomScaleSheetLayoutView="85" workbookViewId="0">
      <selection activeCell="A15" sqref="A15:XFD15"/>
    </sheetView>
  </sheetViews>
  <sheetFormatPr defaultColWidth="9" defaultRowHeight="13.5"/>
  <cols>
    <col min="1" max="1" width="6.625" style="141" customWidth="1"/>
    <col min="2" max="2" width="7.125" style="141" customWidth="1"/>
    <col min="3" max="3" width="10" style="149" customWidth="1"/>
    <col min="4" max="4" width="8.625" style="149" customWidth="1"/>
    <col min="5" max="5" width="9" style="149"/>
    <col min="6" max="6" width="6.625" style="149" customWidth="1"/>
    <col min="7" max="7" width="7.625" style="149" customWidth="1"/>
    <col min="8" max="8" width="7.75" style="149" customWidth="1"/>
    <col min="9" max="9" width="8" style="149" customWidth="1"/>
    <col min="10" max="10" width="6.25" style="149" customWidth="1"/>
    <col min="11" max="11" width="8.125" style="198" customWidth="1"/>
    <col min="12" max="16384" width="9" style="149"/>
  </cols>
  <sheetData>
    <row r="1" spans="1:23" ht="5.0999999999999996" customHeight="1">
      <c r="A1" s="121"/>
      <c r="B1" s="121"/>
      <c r="C1" s="148"/>
      <c r="D1" s="148"/>
      <c r="E1" s="148"/>
      <c r="F1" s="148"/>
      <c r="G1" s="148"/>
      <c r="H1" s="148"/>
      <c r="I1" s="148"/>
      <c r="J1" s="148"/>
      <c r="K1" s="186"/>
    </row>
    <row r="2" spans="1:23" ht="50.1" customHeight="1">
      <c r="A2" s="853"/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</row>
    <row r="3" spans="1:23" s="151" customFormat="1" ht="21" customHeight="1">
      <c r="A3" s="815" t="s">
        <v>377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</row>
    <row r="4" spans="1:23" s="151" customFormat="1" ht="20.100000000000001" customHeight="1">
      <c r="A4" s="813" t="s">
        <v>378</v>
      </c>
      <c r="B4" s="814"/>
      <c r="C4" s="814"/>
      <c r="D4" s="814"/>
      <c r="E4" s="814"/>
      <c r="F4" s="814"/>
      <c r="G4" s="814"/>
      <c r="H4" s="814"/>
      <c r="I4" s="814"/>
      <c r="J4" s="814"/>
      <c r="K4" s="814"/>
    </row>
    <row r="5" spans="1:23" s="152" customFormat="1" ht="20.100000000000001" customHeight="1">
      <c r="A5" s="44" t="s">
        <v>379</v>
      </c>
      <c r="B5" s="67"/>
      <c r="C5" s="67"/>
      <c r="D5" s="67"/>
      <c r="E5" s="67"/>
      <c r="F5" s="67"/>
      <c r="G5" s="67"/>
      <c r="H5" s="67"/>
      <c r="I5" s="67"/>
      <c r="J5" s="809" t="s">
        <v>380</v>
      </c>
      <c r="K5" s="809"/>
    </row>
    <row r="6" spans="1:23" s="152" customFormat="1" ht="20.100000000000001" customHeight="1">
      <c r="A6" s="230" t="s">
        <v>381</v>
      </c>
      <c r="B6" s="187" t="s">
        <v>382</v>
      </c>
      <c r="C6" s="8"/>
      <c r="D6" s="8"/>
      <c r="E6" s="7"/>
      <c r="F6" s="818" t="s">
        <v>383</v>
      </c>
      <c r="G6" s="818"/>
      <c r="H6" s="818"/>
      <c r="I6" s="818"/>
      <c r="J6" s="818"/>
      <c r="K6" s="934" t="s">
        <v>384</v>
      </c>
    </row>
    <row r="7" spans="1:23" s="152" customFormat="1" ht="20.100000000000001" customHeight="1">
      <c r="A7" s="231"/>
      <c r="B7" s="15" t="s">
        <v>385</v>
      </c>
      <c r="C7" s="15"/>
      <c r="D7" s="16"/>
      <c r="E7" s="16"/>
      <c r="F7" s="15" t="s">
        <v>386</v>
      </c>
      <c r="G7" s="15"/>
      <c r="H7" s="15"/>
      <c r="I7" s="15"/>
      <c r="J7" s="15"/>
      <c r="K7" s="935"/>
    </row>
    <row r="8" spans="1:23" s="152" customFormat="1" ht="30" customHeight="1">
      <c r="A8" s="56"/>
      <c r="B8" s="7" t="s">
        <v>17</v>
      </c>
      <c r="C8" s="6" t="s">
        <v>387</v>
      </c>
      <c r="D8" s="188" t="s">
        <v>445</v>
      </c>
      <c r="E8" s="188" t="s">
        <v>388</v>
      </c>
      <c r="F8" s="6" t="s">
        <v>389</v>
      </c>
      <c r="G8" s="6" t="s">
        <v>446</v>
      </c>
      <c r="H8" s="188" t="s">
        <v>444</v>
      </c>
      <c r="I8" s="189" t="s">
        <v>390</v>
      </c>
      <c r="J8" s="48" t="s">
        <v>391</v>
      </c>
      <c r="K8" s="190"/>
    </row>
    <row r="9" spans="1:23" s="152" customFormat="1" ht="54.75" customHeight="1">
      <c r="A9" s="257" t="s">
        <v>392</v>
      </c>
      <c r="B9" s="263" t="s">
        <v>31</v>
      </c>
      <c r="C9" s="258" t="s">
        <v>393</v>
      </c>
      <c r="D9" s="259" t="s">
        <v>443</v>
      </c>
      <c r="E9" s="258" t="s">
        <v>394</v>
      </c>
      <c r="F9" s="264" t="s">
        <v>31</v>
      </c>
      <c r="G9" s="258" t="s">
        <v>395</v>
      </c>
      <c r="H9" s="259" t="s">
        <v>443</v>
      </c>
      <c r="I9" s="258" t="s">
        <v>396</v>
      </c>
      <c r="J9" s="265" t="s">
        <v>397</v>
      </c>
      <c r="K9" s="266" t="s">
        <v>398</v>
      </c>
    </row>
    <row r="10" spans="1:23" s="152" customFormat="1" ht="88.5" customHeight="1">
      <c r="A10" s="769">
        <v>2016</v>
      </c>
      <c r="B10" s="770">
        <v>2558</v>
      </c>
      <c r="C10" s="770">
        <v>2546</v>
      </c>
      <c r="D10" s="770">
        <v>8</v>
      </c>
      <c r="E10" s="770">
        <v>4</v>
      </c>
      <c r="F10" s="770">
        <v>2542</v>
      </c>
      <c r="G10" s="770">
        <v>2537</v>
      </c>
      <c r="H10" s="770">
        <v>1</v>
      </c>
      <c r="I10" s="770">
        <v>4</v>
      </c>
      <c r="J10" s="770" t="s">
        <v>88</v>
      </c>
      <c r="K10" s="771">
        <v>99.4</v>
      </c>
    </row>
    <row r="11" spans="1:23" s="185" customFormat="1" ht="88.5" customHeight="1">
      <c r="A11" s="191">
        <v>2017</v>
      </c>
      <c r="B11" s="169">
        <v>2786</v>
      </c>
      <c r="C11" s="169">
        <v>2755</v>
      </c>
      <c r="D11" s="169">
        <v>28</v>
      </c>
      <c r="E11" s="169">
        <v>3</v>
      </c>
      <c r="F11" s="169">
        <v>2758</v>
      </c>
      <c r="G11" s="169">
        <v>2754</v>
      </c>
      <c r="H11" s="169">
        <v>1</v>
      </c>
      <c r="I11" s="169">
        <v>3</v>
      </c>
      <c r="J11" s="169" t="s">
        <v>88</v>
      </c>
      <c r="K11" s="183">
        <v>98.9</v>
      </c>
    </row>
    <row r="12" spans="1:23" s="185" customFormat="1" ht="88.5" customHeight="1">
      <c r="A12" s="191">
        <v>2018</v>
      </c>
      <c r="B12" s="169">
        <v>2812</v>
      </c>
      <c r="C12" s="169">
        <v>2784</v>
      </c>
      <c r="D12" s="169">
        <v>27</v>
      </c>
      <c r="E12" s="169">
        <v>1</v>
      </c>
      <c r="F12" s="169">
        <v>2764</v>
      </c>
      <c r="G12" s="169">
        <v>2754</v>
      </c>
      <c r="H12" s="169">
        <v>9</v>
      </c>
      <c r="I12" s="169">
        <v>1</v>
      </c>
      <c r="J12" s="250">
        <v>0</v>
      </c>
      <c r="K12" s="183">
        <v>99.7</v>
      </c>
    </row>
    <row r="13" spans="1:23" s="185" customFormat="1" ht="88.5" customHeight="1">
      <c r="A13" s="191">
        <v>2019</v>
      </c>
      <c r="B13" s="169">
        <v>2820</v>
      </c>
      <c r="C13" s="169">
        <v>2790</v>
      </c>
      <c r="D13" s="169">
        <v>28</v>
      </c>
      <c r="E13" s="169">
        <v>2</v>
      </c>
      <c r="F13" s="169">
        <v>2768</v>
      </c>
      <c r="G13" s="169">
        <v>2759</v>
      </c>
      <c r="H13" s="169">
        <v>4</v>
      </c>
      <c r="I13" s="169">
        <v>2</v>
      </c>
      <c r="J13" s="180">
        <v>3</v>
      </c>
      <c r="K13" s="183">
        <f>F13/B13*100</f>
        <v>98.156028368794324</v>
      </c>
    </row>
    <row r="14" spans="1:23" s="642" customFormat="1" ht="88.5" customHeight="1">
      <c r="A14" s="643">
        <v>2020</v>
      </c>
      <c r="B14" s="634">
        <v>2437</v>
      </c>
      <c r="C14" s="634">
        <v>2415</v>
      </c>
      <c r="D14" s="634">
        <v>22</v>
      </c>
      <c r="E14" s="250">
        <v>0</v>
      </c>
      <c r="F14" s="634">
        <v>2394</v>
      </c>
      <c r="G14" s="634">
        <v>2391</v>
      </c>
      <c r="H14" s="634">
        <v>3</v>
      </c>
      <c r="I14" s="637">
        <v>0</v>
      </c>
      <c r="J14" s="637">
        <v>0</v>
      </c>
      <c r="K14" s="644">
        <f>F14/B14*100</f>
        <v>98.235535494460407</v>
      </c>
    </row>
    <row r="15" spans="1:23" s="1070" customFormat="1" ht="88.5" customHeight="1">
      <c r="A15" s="1065">
        <v>2021</v>
      </c>
      <c r="B15" s="1066">
        <v>2209</v>
      </c>
      <c r="C15" s="1066">
        <v>2186</v>
      </c>
      <c r="D15" s="1066">
        <v>22</v>
      </c>
      <c r="E15" s="1067">
        <v>1</v>
      </c>
      <c r="F15" s="1066">
        <v>2172</v>
      </c>
      <c r="G15" s="1066">
        <v>2156</v>
      </c>
      <c r="H15" s="1066">
        <v>3</v>
      </c>
      <c r="I15" s="1068">
        <v>1</v>
      </c>
      <c r="J15" s="1068">
        <v>12</v>
      </c>
      <c r="K15" s="1069">
        <v>98.325033952014479</v>
      </c>
    </row>
    <row r="16" spans="1:23" s="194" customFormat="1" ht="15.95" customHeight="1">
      <c r="A16" s="932" t="s">
        <v>399</v>
      </c>
      <c r="B16" s="933"/>
      <c r="C16" s="933"/>
      <c r="D16" s="192"/>
      <c r="E16" s="192"/>
      <c r="F16" s="192"/>
      <c r="G16" s="192"/>
      <c r="H16" s="192"/>
      <c r="I16" s="192"/>
      <c r="J16" s="192"/>
      <c r="K16" s="193"/>
    </row>
    <row r="17" spans="1:11" s="175" customFormat="1" ht="15.95" customHeight="1">
      <c r="A17" s="117" t="s">
        <v>400</v>
      </c>
      <c r="B17" s="195"/>
      <c r="C17" s="196"/>
      <c r="D17" s="197"/>
      <c r="E17" s="197"/>
      <c r="F17" s="197"/>
      <c r="G17" s="905"/>
      <c r="H17" s="905"/>
      <c r="I17" s="905"/>
      <c r="J17" s="905"/>
      <c r="K17" s="905"/>
    </row>
  </sheetData>
  <mergeCells count="8">
    <mergeCell ref="A16:C16"/>
    <mergeCell ref="G17:K17"/>
    <mergeCell ref="A2:K2"/>
    <mergeCell ref="A3:K3"/>
    <mergeCell ref="A4:K4"/>
    <mergeCell ref="J5:K5"/>
    <mergeCell ref="F6:J6"/>
    <mergeCell ref="K6:K7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9"/>
  <sheetViews>
    <sheetView view="pageBreakPreview" topLeftCell="A4" zoomScaleSheetLayoutView="100" workbookViewId="0">
      <selection activeCell="S34" sqref="S34"/>
    </sheetView>
  </sheetViews>
  <sheetFormatPr defaultColWidth="9" defaultRowHeight="13.5"/>
  <cols>
    <col min="1" max="1" width="7.125" style="141" customWidth="1"/>
    <col min="2" max="2" width="6.625" style="141" customWidth="1"/>
    <col min="3" max="3" width="9.75" style="141" customWidth="1"/>
    <col min="4" max="4" width="5.625" style="149" customWidth="1"/>
    <col min="5" max="5" width="4.875" style="149" customWidth="1"/>
    <col min="6" max="6" width="6.75" style="149" customWidth="1"/>
    <col min="7" max="7" width="6.875" style="149" customWidth="1"/>
    <col min="8" max="8" width="5.125" style="149" customWidth="1"/>
    <col min="9" max="9" width="8.125" style="149" customWidth="1"/>
    <col min="10" max="10" width="5.375" style="149" customWidth="1"/>
    <col min="11" max="11" width="5.625" style="149" customWidth="1"/>
    <col min="12" max="12" width="6.625" style="149" customWidth="1"/>
    <col min="13" max="13" width="7.25" style="149" customWidth="1"/>
    <col min="14" max="16384" width="9" style="149"/>
  </cols>
  <sheetData>
    <row r="1" spans="1:23" ht="5.0999999999999996" customHeight="1">
      <c r="A1" s="121"/>
      <c r="B1" s="121"/>
      <c r="C1" s="121"/>
      <c r="D1" s="148"/>
      <c r="E1" s="148"/>
      <c r="F1" s="148"/>
      <c r="G1" s="148"/>
      <c r="H1" s="148"/>
      <c r="I1" s="148"/>
      <c r="J1" s="148"/>
      <c r="K1" s="148"/>
      <c r="L1" s="148"/>
    </row>
    <row r="2" spans="1:23" ht="50.1" customHeight="1">
      <c r="A2" s="853"/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164"/>
      <c r="O2" s="164"/>
      <c r="P2" s="164"/>
      <c r="Q2" s="164"/>
      <c r="R2" s="164"/>
      <c r="S2" s="164"/>
      <c r="T2" s="164"/>
      <c r="U2" s="164"/>
      <c r="V2" s="164"/>
      <c r="W2" s="164"/>
    </row>
    <row r="3" spans="1:23" s="150" customFormat="1" ht="21" customHeight="1">
      <c r="A3" s="815" t="s">
        <v>401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</row>
    <row r="4" spans="1:23" s="151" customFormat="1" ht="20.100000000000001" customHeight="1">
      <c r="A4" s="844" t="s">
        <v>402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</row>
    <row r="5" spans="1:23" s="152" customFormat="1" ht="20.100000000000001" customHeight="1">
      <c r="A5" s="44" t="s">
        <v>403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816" t="s">
        <v>404</v>
      </c>
      <c r="M5" s="816"/>
    </row>
    <row r="6" spans="1:23" s="200" customFormat="1" ht="20.100000000000001" customHeight="1">
      <c r="A6" s="199"/>
      <c r="B6" s="936" t="s">
        <v>405</v>
      </c>
      <c r="C6" s="937"/>
      <c r="D6" s="937"/>
      <c r="E6" s="937"/>
      <c r="F6" s="937"/>
      <c r="G6" s="937"/>
      <c r="H6" s="937"/>
      <c r="I6" s="937"/>
      <c r="J6" s="937"/>
      <c r="K6" s="937"/>
      <c r="L6" s="937"/>
      <c r="M6" s="938"/>
    </row>
    <row r="7" spans="1:23" s="202" customFormat="1" ht="20.100000000000001" customHeight="1">
      <c r="A7" s="201"/>
      <c r="B7" s="936" t="s">
        <v>406</v>
      </c>
      <c r="C7" s="937"/>
      <c r="D7" s="937"/>
      <c r="E7" s="937"/>
      <c r="F7" s="937"/>
      <c r="G7" s="937"/>
      <c r="H7" s="937"/>
      <c r="I7" s="937"/>
      <c r="J7" s="937"/>
      <c r="K7" s="937"/>
      <c r="L7" s="937"/>
      <c r="M7" s="938"/>
    </row>
    <row r="8" spans="1:23" s="202" customFormat="1" ht="27.75" customHeight="1">
      <c r="A8" s="231" t="s">
        <v>407</v>
      </c>
      <c r="B8" s="203" t="s">
        <v>408</v>
      </c>
      <c r="C8" s="939" t="s">
        <v>409</v>
      </c>
      <c r="D8" s="940"/>
      <c r="E8" s="940"/>
      <c r="F8" s="940"/>
      <c r="G8" s="940"/>
      <c r="H8" s="941"/>
      <c r="I8" s="942" t="s">
        <v>410</v>
      </c>
      <c r="J8" s="943"/>
      <c r="K8" s="943"/>
      <c r="L8" s="943"/>
      <c r="M8" s="944"/>
    </row>
    <row r="9" spans="1:23" s="202" customFormat="1" ht="27" customHeight="1">
      <c r="A9" s="231"/>
      <c r="B9" s="204"/>
      <c r="C9" s="205" t="s">
        <v>411</v>
      </c>
      <c r="D9" s="205" t="s">
        <v>412</v>
      </c>
      <c r="E9" s="205" t="s">
        <v>413</v>
      </c>
      <c r="F9" s="205" t="s">
        <v>414</v>
      </c>
      <c r="G9" s="205" t="s">
        <v>415</v>
      </c>
      <c r="H9" s="205" t="s">
        <v>416</v>
      </c>
      <c r="I9" s="205" t="s">
        <v>417</v>
      </c>
      <c r="J9" s="205" t="s">
        <v>418</v>
      </c>
      <c r="K9" s="205" t="s">
        <v>419</v>
      </c>
      <c r="L9" s="205" t="s">
        <v>420</v>
      </c>
      <c r="M9" s="239" t="s">
        <v>415</v>
      </c>
    </row>
    <row r="10" spans="1:23" s="202" customFormat="1" ht="30" customHeight="1">
      <c r="A10" s="56"/>
      <c r="B10" s="14"/>
      <c r="C10" s="945" t="s">
        <v>421</v>
      </c>
      <c r="D10" s="206"/>
      <c r="E10" s="206"/>
      <c r="F10" s="206"/>
      <c r="G10" s="207" t="s">
        <v>422</v>
      </c>
      <c r="H10" s="206"/>
      <c r="I10" s="206"/>
      <c r="J10" s="206"/>
      <c r="K10" s="206"/>
      <c r="L10" s="206"/>
      <c r="M10" s="70"/>
    </row>
    <row r="11" spans="1:23" s="208" customFormat="1" ht="49.5" customHeight="1">
      <c r="A11" s="257" t="s">
        <v>423</v>
      </c>
      <c r="B11" s="14" t="s">
        <v>424</v>
      </c>
      <c r="C11" s="945"/>
      <c r="D11" s="267" t="s">
        <v>425</v>
      </c>
      <c r="E11" s="267" t="s">
        <v>426</v>
      </c>
      <c r="F11" s="267" t="s">
        <v>427</v>
      </c>
      <c r="G11" s="267" t="s">
        <v>428</v>
      </c>
      <c r="H11" s="267" t="s">
        <v>429</v>
      </c>
      <c r="I11" s="267" t="s">
        <v>425</v>
      </c>
      <c r="J11" s="267" t="s">
        <v>430</v>
      </c>
      <c r="K11" s="267" t="s">
        <v>431</v>
      </c>
      <c r="L11" s="267" t="s">
        <v>432</v>
      </c>
      <c r="M11" s="265" t="s">
        <v>433</v>
      </c>
    </row>
    <row r="12" spans="1:23" s="213" customFormat="1" ht="30" customHeight="1">
      <c r="A12" s="774">
        <v>2016</v>
      </c>
      <c r="B12" s="211">
        <v>514</v>
      </c>
      <c r="C12" s="211">
        <v>223</v>
      </c>
      <c r="D12" s="211">
        <v>75</v>
      </c>
      <c r="E12" s="211">
        <v>133</v>
      </c>
      <c r="F12" s="211" t="s">
        <v>88</v>
      </c>
      <c r="G12" s="211">
        <v>34</v>
      </c>
      <c r="H12" s="211">
        <v>15</v>
      </c>
      <c r="I12" s="211">
        <v>27</v>
      </c>
      <c r="J12" s="211">
        <v>1</v>
      </c>
      <c r="K12" s="211">
        <v>1</v>
      </c>
      <c r="L12" s="211">
        <v>5</v>
      </c>
      <c r="M12" s="775">
        <v>0</v>
      </c>
    </row>
    <row r="13" spans="1:23" s="215" customFormat="1" ht="30" customHeight="1">
      <c r="A13" s="209">
        <v>2017</v>
      </c>
      <c r="B13" s="210">
        <v>508</v>
      </c>
      <c r="C13" s="210">
        <v>229</v>
      </c>
      <c r="D13" s="210">
        <v>65</v>
      </c>
      <c r="E13" s="210">
        <v>134</v>
      </c>
      <c r="F13" s="210" t="s">
        <v>88</v>
      </c>
      <c r="G13" s="210">
        <v>31</v>
      </c>
      <c r="H13" s="210">
        <v>14</v>
      </c>
      <c r="I13" s="210">
        <v>27</v>
      </c>
      <c r="J13" s="210">
        <v>1</v>
      </c>
      <c r="K13" s="210">
        <v>1</v>
      </c>
      <c r="L13" s="210">
        <v>5</v>
      </c>
      <c r="M13" s="212">
        <v>1</v>
      </c>
    </row>
    <row r="14" spans="1:23" s="215" customFormat="1" ht="30" customHeight="1">
      <c r="A14" s="209">
        <v>2018</v>
      </c>
      <c r="B14" s="210">
        <v>530</v>
      </c>
      <c r="C14" s="210">
        <v>229</v>
      </c>
      <c r="D14" s="210">
        <v>60</v>
      </c>
      <c r="E14" s="210">
        <v>128</v>
      </c>
      <c r="F14" s="210" t="s">
        <v>88</v>
      </c>
      <c r="G14" s="210">
        <v>30</v>
      </c>
      <c r="H14" s="210">
        <v>41</v>
      </c>
      <c r="I14" s="210">
        <v>30</v>
      </c>
      <c r="J14" s="210">
        <v>1</v>
      </c>
      <c r="K14" s="210">
        <v>4</v>
      </c>
      <c r="L14" s="210">
        <v>7</v>
      </c>
      <c r="M14" s="214">
        <v>0</v>
      </c>
    </row>
    <row r="15" spans="1:23" s="215" customFormat="1" ht="30" customHeight="1">
      <c r="A15" s="209">
        <v>2019</v>
      </c>
      <c r="B15" s="210">
        <v>485</v>
      </c>
      <c r="C15" s="210">
        <v>236</v>
      </c>
      <c r="D15" s="210">
        <v>54</v>
      </c>
      <c r="E15" s="210">
        <v>117</v>
      </c>
      <c r="F15" s="210">
        <v>0</v>
      </c>
      <c r="G15" s="210">
        <v>22</v>
      </c>
      <c r="H15" s="210">
        <v>12</v>
      </c>
      <c r="I15" s="210">
        <v>31</v>
      </c>
      <c r="J15" s="210">
        <v>1</v>
      </c>
      <c r="K15" s="210">
        <v>3</v>
      </c>
      <c r="L15" s="210">
        <v>7</v>
      </c>
      <c r="M15" s="212">
        <v>2</v>
      </c>
    </row>
    <row r="16" spans="1:23" s="645" customFormat="1" ht="30" customHeight="1">
      <c r="A16" s="632">
        <v>2020</v>
      </c>
      <c r="B16" s="604">
        <f>SUM(C16:M16)</f>
        <v>463</v>
      </c>
      <c r="C16" s="604">
        <v>235</v>
      </c>
      <c r="D16" s="604">
        <v>49</v>
      </c>
      <c r="E16" s="604">
        <v>108</v>
      </c>
      <c r="F16" s="604">
        <v>0</v>
      </c>
      <c r="G16" s="604">
        <v>22</v>
      </c>
      <c r="H16" s="604">
        <v>9</v>
      </c>
      <c r="I16" s="604">
        <v>26</v>
      </c>
      <c r="J16" s="604">
        <v>1</v>
      </c>
      <c r="K16" s="604">
        <v>4</v>
      </c>
      <c r="L16" s="604">
        <v>6</v>
      </c>
      <c r="M16" s="719">
        <v>3</v>
      </c>
    </row>
    <row r="17" spans="1:13" s="353" customFormat="1" ht="30" customHeight="1">
      <c r="A17" s="351">
        <v>2021</v>
      </c>
      <c r="B17" s="685">
        <f>SUM(C17:M17)</f>
        <v>462</v>
      </c>
      <c r="C17" s="685">
        <v>238</v>
      </c>
      <c r="D17" s="685">
        <v>49</v>
      </c>
      <c r="E17" s="685">
        <v>106</v>
      </c>
      <c r="F17" s="685">
        <v>0</v>
      </c>
      <c r="G17" s="685">
        <v>21</v>
      </c>
      <c r="H17" s="685">
        <v>7</v>
      </c>
      <c r="I17" s="685">
        <v>26</v>
      </c>
      <c r="J17" s="685">
        <v>1</v>
      </c>
      <c r="K17" s="685">
        <v>4</v>
      </c>
      <c r="L17" s="685">
        <v>7</v>
      </c>
      <c r="M17" s="686">
        <v>3</v>
      </c>
    </row>
    <row r="18" spans="1:13" s="200" customFormat="1" ht="20.100000000000001" customHeight="1">
      <c r="A18" s="201"/>
      <c r="B18" s="967" t="s">
        <v>434</v>
      </c>
      <c r="C18" s="968"/>
      <c r="D18" s="968"/>
      <c r="E18" s="968"/>
      <c r="F18" s="968"/>
      <c r="G18" s="968"/>
      <c r="H18" s="968"/>
      <c r="I18" s="968"/>
      <c r="J18" s="968"/>
      <c r="K18" s="968"/>
      <c r="L18" s="968"/>
      <c r="M18" s="969"/>
    </row>
    <row r="19" spans="1:13" s="200" customFormat="1" ht="14.1" customHeight="1">
      <c r="A19" s="231" t="s">
        <v>407</v>
      </c>
      <c r="B19" s="946" t="s">
        <v>867</v>
      </c>
      <c r="C19" s="947"/>
      <c r="D19" s="947"/>
      <c r="E19" s="947"/>
      <c r="F19" s="948"/>
      <c r="G19" s="952" t="s">
        <v>868</v>
      </c>
      <c r="H19" s="953"/>
      <c r="I19" s="953"/>
      <c r="J19" s="953"/>
      <c r="K19" s="953"/>
      <c r="L19" s="953"/>
      <c r="M19" s="954"/>
    </row>
    <row r="20" spans="1:13" s="200" customFormat="1" ht="14.1" customHeight="1">
      <c r="A20" s="201"/>
      <c r="B20" s="949"/>
      <c r="C20" s="950"/>
      <c r="D20" s="950"/>
      <c r="E20" s="950"/>
      <c r="F20" s="951"/>
      <c r="G20" s="955"/>
      <c r="H20" s="956"/>
      <c r="I20" s="956"/>
      <c r="J20" s="956"/>
      <c r="K20" s="956"/>
      <c r="L20" s="956"/>
      <c r="M20" s="957"/>
    </row>
    <row r="21" spans="1:13" s="202" customFormat="1" ht="24.95" customHeight="1">
      <c r="A21" s="768" t="s">
        <v>423</v>
      </c>
      <c r="B21" s="970" t="s">
        <v>435</v>
      </c>
      <c r="C21" s="971"/>
      <c r="D21" s="971"/>
      <c r="E21" s="971"/>
      <c r="F21" s="972"/>
      <c r="G21" s="964" t="s">
        <v>268</v>
      </c>
      <c r="H21" s="965"/>
      <c r="I21" s="965"/>
      <c r="J21" s="965"/>
      <c r="K21" s="965"/>
      <c r="L21" s="965"/>
      <c r="M21" s="966"/>
    </row>
    <row r="22" spans="1:13" s="216" customFormat="1" ht="30" customHeight="1">
      <c r="A22" s="209">
        <v>2016</v>
      </c>
      <c r="B22" s="958">
        <v>27853</v>
      </c>
      <c r="C22" s="959"/>
      <c r="D22" s="959"/>
      <c r="E22" s="959"/>
      <c r="F22" s="959"/>
      <c r="G22" s="959">
        <v>4309</v>
      </c>
      <c r="H22" s="959"/>
      <c r="I22" s="959"/>
      <c r="J22" s="959"/>
      <c r="K22" s="959"/>
      <c r="L22" s="959"/>
      <c r="M22" s="963"/>
    </row>
    <row r="23" spans="1:13" s="217" customFormat="1" ht="30" customHeight="1">
      <c r="A23" s="209">
        <v>2017</v>
      </c>
      <c r="B23" s="958">
        <v>26384</v>
      </c>
      <c r="C23" s="959"/>
      <c r="D23" s="959"/>
      <c r="E23" s="959"/>
      <c r="F23" s="959"/>
      <c r="G23" s="959">
        <v>1640</v>
      </c>
      <c r="H23" s="959"/>
      <c r="I23" s="959"/>
      <c r="J23" s="959"/>
      <c r="K23" s="959"/>
      <c r="L23" s="959"/>
      <c r="M23" s="963"/>
    </row>
    <row r="24" spans="1:13" s="217" customFormat="1" ht="30" customHeight="1">
      <c r="A24" s="209">
        <v>2018</v>
      </c>
      <c r="B24" s="958">
        <v>24592</v>
      </c>
      <c r="C24" s="959"/>
      <c r="D24" s="959"/>
      <c r="E24" s="959"/>
      <c r="F24" s="959"/>
      <c r="G24" s="959">
        <v>996</v>
      </c>
      <c r="H24" s="959"/>
      <c r="I24" s="959"/>
      <c r="J24" s="959"/>
      <c r="K24" s="959"/>
      <c r="L24" s="959"/>
      <c r="M24" s="963"/>
    </row>
    <row r="25" spans="1:13" s="217" customFormat="1" ht="30" customHeight="1">
      <c r="A25" s="209">
        <v>2019</v>
      </c>
      <c r="B25" s="958">
        <v>93072</v>
      </c>
      <c r="C25" s="959"/>
      <c r="D25" s="959"/>
      <c r="E25" s="959"/>
      <c r="F25" s="959"/>
      <c r="G25" s="959">
        <v>1473</v>
      </c>
      <c r="H25" s="959"/>
      <c r="I25" s="959"/>
      <c r="J25" s="959"/>
      <c r="K25" s="959"/>
      <c r="L25" s="959"/>
      <c r="M25" s="963"/>
    </row>
    <row r="26" spans="1:13" s="646" customFormat="1" ht="30" customHeight="1">
      <c r="A26" s="632">
        <v>2020</v>
      </c>
      <c r="B26" s="960">
        <v>92494</v>
      </c>
      <c r="C26" s="961"/>
      <c r="D26" s="961"/>
      <c r="E26" s="961"/>
      <c r="F26" s="961"/>
      <c r="G26" s="961">
        <v>1444</v>
      </c>
      <c r="H26" s="961"/>
      <c r="I26" s="961"/>
      <c r="J26" s="961"/>
      <c r="K26" s="961"/>
      <c r="L26" s="961"/>
      <c r="M26" s="962"/>
    </row>
    <row r="27" spans="1:13" s="354" customFormat="1" ht="30" customHeight="1">
      <c r="A27" s="351">
        <v>2021</v>
      </c>
      <c r="B27" s="687"/>
      <c r="C27" s="687"/>
      <c r="D27" s="687"/>
      <c r="E27" s="687"/>
      <c r="F27" s="687">
        <v>89548</v>
      </c>
      <c r="G27" s="687"/>
      <c r="H27" s="687"/>
      <c r="I27" s="687"/>
      <c r="J27" s="687"/>
      <c r="K27" s="687"/>
      <c r="L27" s="687"/>
      <c r="M27" s="688">
        <v>2105</v>
      </c>
    </row>
    <row r="28" spans="1:13" s="220" customFormat="1" ht="15.95" customHeight="1">
      <c r="A28" s="63" t="s">
        <v>866</v>
      </c>
      <c r="B28" s="218"/>
      <c r="C28" s="218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1:13" s="220" customFormat="1" ht="15.95" customHeight="1">
      <c r="A29" s="63" t="s">
        <v>436</v>
      </c>
      <c r="B29" s="218"/>
      <c r="C29" s="218"/>
      <c r="D29" s="219"/>
      <c r="E29" s="219"/>
      <c r="F29" s="219"/>
      <c r="G29" s="219"/>
      <c r="H29" s="219"/>
      <c r="I29" s="219"/>
      <c r="J29" s="219"/>
      <c r="K29" s="219"/>
      <c r="L29" s="219"/>
    </row>
  </sheetData>
  <mergeCells count="24">
    <mergeCell ref="G21:M21"/>
    <mergeCell ref="B18:M18"/>
    <mergeCell ref="G22:M22"/>
    <mergeCell ref="B21:F21"/>
    <mergeCell ref="B22:F22"/>
    <mergeCell ref="B23:F23"/>
    <mergeCell ref="B26:F26"/>
    <mergeCell ref="G26:M26"/>
    <mergeCell ref="B25:F25"/>
    <mergeCell ref="G25:M25"/>
    <mergeCell ref="G23:M23"/>
    <mergeCell ref="B24:F24"/>
    <mergeCell ref="G24:M24"/>
    <mergeCell ref="C8:H8"/>
    <mergeCell ref="I8:M8"/>
    <mergeCell ref="C10:C11"/>
    <mergeCell ref="B19:F20"/>
    <mergeCell ref="G19:M20"/>
    <mergeCell ref="B7:M7"/>
    <mergeCell ref="A2:M2"/>
    <mergeCell ref="A3:M3"/>
    <mergeCell ref="A4:M4"/>
    <mergeCell ref="L5:M5"/>
    <mergeCell ref="B6:M6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31"/>
  <sheetViews>
    <sheetView view="pageBreakPreview" topLeftCell="A13" zoomScaleSheetLayoutView="100" workbookViewId="0">
      <selection activeCell="K8" sqref="K8"/>
    </sheetView>
  </sheetViews>
  <sheetFormatPr defaultColWidth="9" defaultRowHeight="14.25"/>
  <cols>
    <col min="1" max="1" width="10.75" style="396" customWidth="1"/>
    <col min="2" max="2" width="7.375" style="396" customWidth="1"/>
    <col min="3" max="3" width="7.125" style="396" customWidth="1"/>
    <col min="4" max="4" width="7" style="474" customWidth="1"/>
    <col min="5" max="5" width="7.625" style="474" customWidth="1"/>
    <col min="6" max="6" width="7.375" style="474" customWidth="1"/>
    <col min="7" max="7" width="8.875" style="474" customWidth="1"/>
    <col min="8" max="8" width="9.375" style="474" customWidth="1"/>
    <col min="9" max="9" width="8.625" style="474" customWidth="1"/>
    <col min="10" max="10" width="7.375" style="396" customWidth="1"/>
    <col min="11" max="11" width="8.25" style="396" customWidth="1"/>
    <col min="12" max="16384" width="9" style="157"/>
  </cols>
  <sheetData>
    <row r="1" spans="1:49" ht="5.0999999999999996" customHeight="1">
      <c r="A1" s="410"/>
      <c r="B1" s="410"/>
      <c r="C1" s="410"/>
      <c r="D1" s="453"/>
      <c r="E1" s="453"/>
      <c r="F1" s="453"/>
      <c r="G1" s="453"/>
      <c r="H1" s="453"/>
      <c r="I1" s="453"/>
      <c r="J1" s="410"/>
      <c r="K1" s="410"/>
    </row>
    <row r="2" spans="1:49" ht="50.1" customHeight="1">
      <c r="A2" s="810"/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49" s="151" customFormat="1" ht="21" customHeight="1">
      <c r="A3" s="815" t="s">
        <v>624</v>
      </c>
      <c r="B3" s="815"/>
      <c r="C3" s="815"/>
      <c r="D3" s="815"/>
      <c r="E3" s="843"/>
      <c r="F3" s="843"/>
      <c r="G3" s="843"/>
      <c r="H3" s="843"/>
      <c r="I3" s="843"/>
      <c r="J3" s="843"/>
      <c r="K3" s="843"/>
    </row>
    <row r="4" spans="1:49" s="151" customFormat="1" ht="20.100000000000001" customHeight="1">
      <c r="A4" s="844" t="s">
        <v>625</v>
      </c>
      <c r="B4" s="844"/>
      <c r="C4" s="844"/>
      <c r="D4" s="844"/>
      <c r="E4" s="812"/>
      <c r="F4" s="812"/>
      <c r="G4" s="812"/>
      <c r="H4" s="812"/>
      <c r="I4" s="812"/>
      <c r="J4" s="812"/>
      <c r="K4" s="812"/>
    </row>
    <row r="5" spans="1:49" s="152" customFormat="1" ht="20.100000000000001" customHeight="1">
      <c r="A5" s="44" t="s">
        <v>626</v>
      </c>
      <c r="B5" s="44"/>
      <c r="C5" s="454"/>
      <c r="D5" s="67"/>
      <c r="E5" s="809" t="s">
        <v>627</v>
      </c>
      <c r="F5" s="809"/>
      <c r="G5" s="809"/>
      <c r="H5" s="809"/>
      <c r="I5" s="809"/>
      <c r="J5" s="809"/>
      <c r="K5" s="809"/>
    </row>
    <row r="6" spans="1:49" s="363" customFormat="1" ht="14.1" customHeight="1">
      <c r="A6" s="289" t="s">
        <v>61</v>
      </c>
      <c r="B6" s="291" t="s">
        <v>628</v>
      </c>
      <c r="C6" s="7" t="s">
        <v>629</v>
      </c>
      <c r="D6" s="818" t="s">
        <v>630</v>
      </c>
      <c r="E6" s="818"/>
      <c r="F6" s="819"/>
      <c r="G6" s="48" t="s">
        <v>631</v>
      </c>
      <c r="H6" s="689" t="s">
        <v>632</v>
      </c>
      <c r="I6" s="7" t="s">
        <v>633</v>
      </c>
      <c r="J6" s="5" t="s">
        <v>634</v>
      </c>
      <c r="K6" s="7" t="s">
        <v>635</v>
      </c>
    </row>
    <row r="7" spans="1:49" s="363" customFormat="1" ht="14.1" customHeight="1">
      <c r="A7" s="290"/>
      <c r="B7" s="288"/>
      <c r="C7" s="455"/>
      <c r="D7" s="974"/>
      <c r="E7" s="974"/>
      <c r="F7" s="975"/>
      <c r="G7" s="249" t="s">
        <v>636</v>
      </c>
      <c r="H7" s="690" t="s">
        <v>872</v>
      </c>
      <c r="I7" s="288" t="s">
        <v>637</v>
      </c>
      <c r="J7" s="290"/>
      <c r="K7" s="21"/>
    </row>
    <row r="8" spans="1:49" s="363" customFormat="1" ht="39.75" customHeight="1">
      <c r="A8" s="19"/>
      <c r="B8" s="973" t="s">
        <v>638</v>
      </c>
      <c r="C8" s="456"/>
      <c r="D8" s="106" t="s">
        <v>639</v>
      </c>
      <c r="E8" s="457" t="s">
        <v>640</v>
      </c>
      <c r="F8" s="458" t="s">
        <v>641</v>
      </c>
      <c r="G8" s="973" t="s">
        <v>642</v>
      </c>
      <c r="H8" s="973" t="s">
        <v>643</v>
      </c>
      <c r="I8" s="973" t="s">
        <v>644</v>
      </c>
      <c r="J8" s="459"/>
      <c r="K8" s="241"/>
    </row>
    <row r="9" spans="1:49" s="363" customFormat="1" ht="20.100000000000001" customHeight="1">
      <c r="A9" s="292" t="s">
        <v>645</v>
      </c>
      <c r="B9" s="973"/>
      <c r="C9" s="387" t="s">
        <v>646</v>
      </c>
      <c r="D9" s="241" t="s">
        <v>647</v>
      </c>
      <c r="E9" s="241" t="s">
        <v>648</v>
      </c>
      <c r="F9" s="241" t="s">
        <v>649</v>
      </c>
      <c r="G9" s="973"/>
      <c r="H9" s="973"/>
      <c r="I9" s="973"/>
      <c r="J9" s="459" t="s">
        <v>650</v>
      </c>
      <c r="K9" s="241" t="s">
        <v>651</v>
      </c>
    </row>
    <row r="10" spans="1:49" s="462" customFormat="1" ht="57" customHeight="1">
      <c r="A10" s="776">
        <v>2015</v>
      </c>
      <c r="B10" s="777">
        <v>3</v>
      </c>
      <c r="C10" s="777">
        <v>2806</v>
      </c>
      <c r="D10" s="777">
        <v>677292</v>
      </c>
      <c r="E10" s="777">
        <v>55025</v>
      </c>
      <c r="F10" s="777">
        <v>205</v>
      </c>
      <c r="G10" s="777">
        <v>2181520</v>
      </c>
      <c r="H10" s="777"/>
      <c r="I10" s="777">
        <v>389221</v>
      </c>
      <c r="J10" s="777">
        <v>70</v>
      </c>
      <c r="K10" s="778">
        <v>2740589</v>
      </c>
      <c r="L10" s="460"/>
      <c r="M10" s="460"/>
      <c r="N10" s="460"/>
      <c r="O10" s="460"/>
      <c r="P10" s="460"/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461"/>
      <c r="AB10" s="461"/>
      <c r="AC10" s="461"/>
      <c r="AD10" s="461"/>
      <c r="AE10" s="461"/>
      <c r="AF10" s="461"/>
      <c r="AG10" s="461"/>
      <c r="AH10" s="461"/>
      <c r="AI10" s="461"/>
      <c r="AJ10" s="461"/>
      <c r="AK10" s="461"/>
      <c r="AL10" s="461"/>
      <c r="AM10" s="461"/>
      <c r="AN10" s="461"/>
      <c r="AO10" s="461"/>
      <c r="AP10" s="461"/>
      <c r="AQ10" s="461"/>
      <c r="AR10" s="461"/>
      <c r="AS10" s="461"/>
      <c r="AT10" s="461"/>
      <c r="AU10" s="461"/>
      <c r="AV10" s="461"/>
      <c r="AW10" s="461"/>
    </row>
    <row r="11" spans="1:49" s="461" customFormat="1" ht="57" customHeight="1">
      <c r="A11" s="735">
        <v>2016</v>
      </c>
      <c r="B11" s="370">
        <v>3</v>
      </c>
      <c r="C11" s="370">
        <v>2977</v>
      </c>
      <c r="D11" s="370">
        <v>727712</v>
      </c>
      <c r="E11" s="370">
        <v>56586</v>
      </c>
      <c r="F11" s="370">
        <v>214</v>
      </c>
      <c r="G11" s="370">
        <v>2212881</v>
      </c>
      <c r="H11" s="370"/>
      <c r="I11" s="370">
        <v>386206</v>
      </c>
      <c r="J11" s="370">
        <v>70</v>
      </c>
      <c r="K11" s="731">
        <v>3711792</v>
      </c>
      <c r="L11" s="460"/>
      <c r="M11" s="460"/>
      <c r="N11" s="460"/>
      <c r="O11" s="460"/>
      <c r="P11" s="460"/>
      <c r="Q11" s="460"/>
      <c r="R11" s="460"/>
      <c r="S11" s="460"/>
      <c r="T11" s="460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460"/>
      <c r="AS11" s="460"/>
      <c r="AT11" s="460"/>
      <c r="AU11" s="460"/>
      <c r="AV11" s="460"/>
      <c r="AW11" s="460"/>
    </row>
    <row r="12" spans="1:49" s="461" customFormat="1" ht="57" customHeight="1">
      <c r="A12" s="735">
        <v>2017</v>
      </c>
      <c r="B12" s="370">
        <v>4</v>
      </c>
      <c r="C12" s="370">
        <v>3108</v>
      </c>
      <c r="D12" s="370">
        <v>684032</v>
      </c>
      <c r="E12" s="370">
        <v>57180</v>
      </c>
      <c r="F12" s="370">
        <v>193</v>
      </c>
      <c r="G12" s="370">
        <v>2111095</v>
      </c>
      <c r="H12" s="370"/>
      <c r="I12" s="370">
        <v>382023</v>
      </c>
      <c r="J12" s="370">
        <v>73</v>
      </c>
      <c r="K12" s="731">
        <v>3621246</v>
      </c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0"/>
      <c r="AS12" s="460"/>
      <c r="AT12" s="460"/>
      <c r="AU12" s="460"/>
      <c r="AV12" s="460"/>
      <c r="AW12" s="460"/>
    </row>
    <row r="13" spans="1:49" s="461" customFormat="1" ht="57" customHeight="1">
      <c r="A13" s="735">
        <v>2018</v>
      </c>
      <c r="B13" s="370">
        <v>4</v>
      </c>
      <c r="C13" s="370">
        <v>3116</v>
      </c>
      <c r="D13" s="370">
        <v>697462</v>
      </c>
      <c r="E13" s="370">
        <v>30767</v>
      </c>
      <c r="F13" s="370">
        <v>177</v>
      </c>
      <c r="G13" s="370">
        <v>1896179</v>
      </c>
      <c r="H13" s="370">
        <v>1118197</v>
      </c>
      <c r="I13" s="370">
        <v>383382</v>
      </c>
      <c r="J13" s="370">
        <v>83</v>
      </c>
      <c r="K13" s="731">
        <v>3201624</v>
      </c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460"/>
      <c r="AF13" s="460"/>
      <c r="AG13" s="460"/>
      <c r="AH13" s="460"/>
      <c r="AI13" s="460"/>
      <c r="AJ13" s="460"/>
      <c r="AK13" s="460"/>
      <c r="AL13" s="460"/>
      <c r="AM13" s="460"/>
      <c r="AN13" s="460"/>
      <c r="AO13" s="460"/>
      <c r="AP13" s="460"/>
      <c r="AQ13" s="460"/>
      <c r="AR13" s="460"/>
      <c r="AS13" s="460"/>
      <c r="AT13" s="460"/>
      <c r="AU13" s="460"/>
      <c r="AV13" s="460"/>
      <c r="AW13" s="460"/>
    </row>
    <row r="14" spans="1:49" s="464" customFormat="1" ht="57" customHeight="1">
      <c r="A14" s="735">
        <v>2019</v>
      </c>
      <c r="B14" s="370">
        <v>4</v>
      </c>
      <c r="C14" s="370">
        <f t="shared" ref="C14:H14" si="0">SUM(C15:C18)</f>
        <v>6093</v>
      </c>
      <c r="D14" s="722">
        <f t="shared" si="0"/>
        <v>1388063</v>
      </c>
      <c r="E14" s="370">
        <f t="shared" si="0"/>
        <v>69938</v>
      </c>
      <c r="F14" s="370">
        <f t="shared" si="0"/>
        <v>357</v>
      </c>
      <c r="G14" s="370">
        <f t="shared" si="0"/>
        <v>3302978</v>
      </c>
      <c r="H14" s="370">
        <f t="shared" si="0"/>
        <v>3302978</v>
      </c>
      <c r="I14" s="370">
        <f>SUM(I15:I198)</f>
        <v>1680518</v>
      </c>
      <c r="J14" s="370">
        <f>SUM(J15:J18)</f>
        <v>150</v>
      </c>
      <c r="K14" s="731">
        <f>SUM(K15:K18)</f>
        <v>7305826</v>
      </c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  <c r="AU14" s="463"/>
      <c r="AV14" s="463"/>
      <c r="AW14" s="463"/>
    </row>
    <row r="15" spans="1:49" s="466" customFormat="1" ht="57" customHeight="1">
      <c r="A15" s="736">
        <v>2020</v>
      </c>
      <c r="B15" s="706">
        <f>SUM(B16:B19)</f>
        <v>4</v>
      </c>
      <c r="C15" s="706">
        <f t="shared" ref="C15:K15" si="1">SUM(C16:C19)</f>
        <v>3116</v>
      </c>
      <c r="D15" s="706">
        <f t="shared" si="1"/>
        <v>704643</v>
      </c>
      <c r="E15" s="706">
        <f t="shared" si="1"/>
        <v>35410</v>
      </c>
      <c r="F15" s="706">
        <f t="shared" si="1"/>
        <v>180</v>
      </c>
      <c r="G15" s="706">
        <f t="shared" si="1"/>
        <v>1680854</v>
      </c>
      <c r="H15" s="706">
        <f t="shared" si="1"/>
        <v>1680854</v>
      </c>
      <c r="I15" s="706">
        <f t="shared" si="1"/>
        <v>840259</v>
      </c>
      <c r="J15" s="706">
        <f t="shared" si="1"/>
        <v>78</v>
      </c>
      <c r="K15" s="732">
        <f t="shared" si="1"/>
        <v>3704558</v>
      </c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5"/>
      <c r="AV15" s="465"/>
      <c r="AW15" s="465"/>
    </row>
    <row r="16" spans="1:49" s="462" customFormat="1" ht="57" customHeight="1">
      <c r="A16" s="737" t="s">
        <v>652</v>
      </c>
      <c r="B16" s="467">
        <v>1</v>
      </c>
      <c r="C16" s="419">
        <v>961</v>
      </c>
      <c r="D16" s="419">
        <v>291289</v>
      </c>
      <c r="E16" s="419">
        <v>10522</v>
      </c>
      <c r="F16" s="419">
        <v>40</v>
      </c>
      <c r="G16" s="419">
        <v>333259</v>
      </c>
      <c r="H16" s="419">
        <v>333259</v>
      </c>
      <c r="I16" s="419">
        <v>73968</v>
      </c>
      <c r="J16" s="419">
        <v>21</v>
      </c>
      <c r="K16" s="733">
        <v>1397126</v>
      </c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460"/>
      <c r="AS16" s="460"/>
      <c r="AT16" s="460"/>
      <c r="AU16" s="460"/>
      <c r="AV16" s="460"/>
      <c r="AW16" s="460"/>
    </row>
    <row r="17" spans="1:49" s="462" customFormat="1" ht="57" customHeight="1">
      <c r="A17" s="737" t="s">
        <v>653</v>
      </c>
      <c r="B17" s="467">
        <v>1</v>
      </c>
      <c r="C17" s="419">
        <v>416</v>
      </c>
      <c r="D17" s="419">
        <v>63427</v>
      </c>
      <c r="E17" s="419">
        <v>1332</v>
      </c>
      <c r="F17" s="419">
        <v>16</v>
      </c>
      <c r="G17" s="419">
        <v>347364</v>
      </c>
      <c r="H17" s="419">
        <v>347364</v>
      </c>
      <c r="I17" s="419">
        <v>59168</v>
      </c>
      <c r="J17" s="419">
        <v>11</v>
      </c>
      <c r="K17" s="733">
        <v>494098</v>
      </c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0"/>
      <c r="AD17" s="460"/>
      <c r="AE17" s="460"/>
      <c r="AF17" s="460"/>
      <c r="AG17" s="460"/>
      <c r="AH17" s="460"/>
      <c r="AI17" s="460"/>
      <c r="AJ17" s="460"/>
      <c r="AK17" s="460"/>
      <c r="AL17" s="460"/>
      <c r="AM17" s="460"/>
      <c r="AN17" s="460"/>
      <c r="AO17" s="460"/>
      <c r="AP17" s="460"/>
      <c r="AQ17" s="460"/>
      <c r="AR17" s="460"/>
      <c r="AS17" s="460"/>
      <c r="AT17" s="460"/>
      <c r="AU17" s="460"/>
      <c r="AV17" s="460"/>
      <c r="AW17" s="460"/>
    </row>
    <row r="18" spans="1:49" s="462" customFormat="1" ht="57" customHeight="1">
      <c r="A18" s="737" t="s">
        <v>654</v>
      </c>
      <c r="B18" s="467">
        <v>1</v>
      </c>
      <c r="C18" s="419">
        <v>1600</v>
      </c>
      <c r="D18" s="419">
        <v>328704</v>
      </c>
      <c r="E18" s="419">
        <v>22674</v>
      </c>
      <c r="F18" s="419">
        <v>121</v>
      </c>
      <c r="G18" s="419">
        <v>941501</v>
      </c>
      <c r="H18" s="419">
        <v>941501</v>
      </c>
      <c r="I18" s="419">
        <v>665040</v>
      </c>
      <c r="J18" s="419">
        <v>40</v>
      </c>
      <c r="K18" s="733">
        <v>1710044</v>
      </c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0"/>
      <c r="AD18" s="460"/>
      <c r="AE18" s="460"/>
      <c r="AF18" s="460"/>
      <c r="AG18" s="460"/>
      <c r="AH18" s="460"/>
      <c r="AI18" s="460"/>
      <c r="AJ18" s="460"/>
      <c r="AK18" s="460"/>
      <c r="AL18" s="460"/>
      <c r="AM18" s="460"/>
      <c r="AN18" s="460"/>
      <c r="AO18" s="460"/>
      <c r="AP18" s="460"/>
      <c r="AQ18" s="460"/>
      <c r="AR18" s="460"/>
      <c r="AS18" s="460"/>
      <c r="AT18" s="460"/>
      <c r="AU18" s="460"/>
      <c r="AV18" s="460"/>
      <c r="AW18" s="460"/>
    </row>
    <row r="19" spans="1:49" s="462" customFormat="1" ht="57" customHeight="1">
      <c r="A19" s="738" t="s">
        <v>655</v>
      </c>
      <c r="B19" s="720">
        <v>1</v>
      </c>
      <c r="C19" s="721">
        <v>139</v>
      </c>
      <c r="D19" s="721">
        <v>21223</v>
      </c>
      <c r="E19" s="721">
        <v>882</v>
      </c>
      <c r="F19" s="721">
        <v>3</v>
      </c>
      <c r="G19" s="721">
        <v>58730</v>
      </c>
      <c r="H19" s="721">
        <v>58730</v>
      </c>
      <c r="I19" s="721">
        <v>42083</v>
      </c>
      <c r="J19" s="721">
        <v>6</v>
      </c>
      <c r="K19" s="734">
        <v>103290</v>
      </c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60"/>
      <c r="AS19" s="460"/>
      <c r="AT19" s="460"/>
      <c r="AU19" s="460"/>
      <c r="AV19" s="460"/>
      <c r="AW19" s="460"/>
    </row>
    <row r="20" spans="1:49" s="471" customFormat="1" ht="15.95" customHeight="1">
      <c r="A20" s="468" t="s">
        <v>656</v>
      </c>
      <c r="B20" s="469"/>
      <c r="C20" s="469"/>
      <c r="D20" s="470"/>
      <c r="E20" s="470"/>
      <c r="F20" s="470"/>
      <c r="G20" s="470"/>
      <c r="H20" s="470"/>
      <c r="I20" s="470"/>
      <c r="J20" s="469"/>
      <c r="K20" s="469"/>
    </row>
    <row r="21" spans="1:49" s="471" customFormat="1" ht="15.95" customHeight="1">
      <c r="A21" s="468" t="s">
        <v>657</v>
      </c>
      <c r="B21" s="469"/>
      <c r="C21" s="469"/>
      <c r="D21" s="470"/>
      <c r="E21" s="470"/>
      <c r="F21" s="470"/>
      <c r="G21" s="470"/>
      <c r="H21" s="470"/>
      <c r="I21" s="470"/>
      <c r="J21" s="469"/>
      <c r="K21" s="469"/>
    </row>
    <row r="22" spans="1:49" ht="14.25" customHeight="1">
      <c r="A22" s="472"/>
      <c r="B22" s="472"/>
      <c r="C22" s="472"/>
      <c r="D22" s="473"/>
      <c r="E22" s="473"/>
      <c r="F22" s="473"/>
      <c r="G22" s="473"/>
      <c r="H22" s="473"/>
      <c r="I22" s="473"/>
      <c r="J22" s="472"/>
      <c r="K22" s="472"/>
    </row>
    <row r="23" spans="1:49" ht="14.25" customHeight="1">
      <c r="A23" s="472"/>
      <c r="B23" s="472"/>
      <c r="C23" s="472"/>
      <c r="D23" s="473"/>
      <c r="E23" s="473"/>
      <c r="F23" s="473"/>
      <c r="G23" s="473"/>
      <c r="H23" s="473"/>
      <c r="I23" s="473"/>
      <c r="J23" s="472"/>
      <c r="K23" s="472"/>
    </row>
    <row r="24" spans="1:49" ht="14.25" customHeight="1">
      <c r="A24" s="472"/>
      <c r="B24" s="472"/>
      <c r="C24" s="472"/>
      <c r="D24" s="473"/>
      <c r="E24" s="473"/>
      <c r="F24" s="473"/>
      <c r="G24" s="473"/>
      <c r="H24" s="473"/>
      <c r="I24" s="473"/>
      <c r="J24" s="472"/>
      <c r="K24" s="472"/>
    </row>
    <row r="25" spans="1:49" ht="14.25" customHeight="1">
      <c r="A25" s="472"/>
      <c r="B25" s="472"/>
      <c r="C25" s="472"/>
      <c r="D25" s="473"/>
      <c r="E25" s="473"/>
      <c r="F25" s="473"/>
      <c r="G25" s="473"/>
      <c r="H25" s="473"/>
      <c r="I25" s="473"/>
      <c r="J25" s="472"/>
      <c r="K25" s="472"/>
    </row>
    <row r="26" spans="1:49" ht="14.25" customHeight="1">
      <c r="A26" s="472"/>
      <c r="B26" s="472"/>
      <c r="C26" s="472"/>
      <c r="D26" s="473"/>
      <c r="E26" s="473"/>
      <c r="F26" s="473"/>
      <c r="G26" s="473"/>
      <c r="H26" s="473"/>
      <c r="I26" s="473"/>
      <c r="J26" s="472"/>
      <c r="K26" s="472"/>
    </row>
    <row r="27" spans="1:49" ht="14.25" customHeight="1">
      <c r="A27" s="472"/>
      <c r="B27" s="472"/>
      <c r="C27" s="472"/>
      <c r="D27" s="473"/>
      <c r="E27" s="473"/>
      <c r="F27" s="473"/>
      <c r="G27" s="473"/>
      <c r="H27" s="473"/>
      <c r="I27" s="473"/>
      <c r="J27" s="472"/>
      <c r="K27" s="472"/>
    </row>
    <row r="28" spans="1:49" ht="14.25" customHeight="1">
      <c r="A28" s="472"/>
      <c r="B28" s="472"/>
      <c r="C28" s="472"/>
      <c r="D28" s="473"/>
      <c r="E28" s="473"/>
      <c r="F28" s="473"/>
      <c r="G28" s="473"/>
      <c r="H28" s="473"/>
      <c r="I28" s="473"/>
      <c r="J28" s="472"/>
      <c r="K28" s="472"/>
    </row>
    <row r="29" spans="1:49" ht="14.25" customHeight="1">
      <c r="A29" s="472"/>
      <c r="B29" s="472"/>
      <c r="C29" s="472"/>
      <c r="D29" s="473"/>
      <c r="E29" s="473"/>
      <c r="F29" s="473"/>
      <c r="G29" s="473"/>
      <c r="H29" s="473"/>
      <c r="I29" s="473"/>
      <c r="J29" s="472"/>
      <c r="K29" s="472"/>
    </row>
    <row r="30" spans="1:49" ht="14.25" customHeight="1">
      <c r="A30" s="472"/>
      <c r="B30" s="472"/>
      <c r="C30" s="472"/>
      <c r="D30" s="473"/>
      <c r="E30" s="473"/>
      <c r="F30" s="473"/>
      <c r="G30" s="473"/>
      <c r="H30" s="473"/>
      <c r="I30" s="473"/>
      <c r="J30" s="472"/>
      <c r="K30" s="472"/>
    </row>
    <row r="31" spans="1:49" ht="14.25" customHeight="1">
      <c r="A31" s="472"/>
      <c r="B31" s="472"/>
      <c r="C31" s="472"/>
      <c r="D31" s="473"/>
      <c r="E31" s="473"/>
      <c r="F31" s="473"/>
      <c r="G31" s="473"/>
      <c r="H31" s="473"/>
      <c r="I31" s="473"/>
      <c r="J31" s="472"/>
      <c r="K31" s="472"/>
    </row>
  </sheetData>
  <mergeCells count="9">
    <mergeCell ref="B8:B9"/>
    <mergeCell ref="G8:G9"/>
    <mergeCell ref="H8:H9"/>
    <mergeCell ref="I8:I9"/>
    <mergeCell ref="A2:K2"/>
    <mergeCell ref="A3:K3"/>
    <mergeCell ref="A4:K4"/>
    <mergeCell ref="E5:K5"/>
    <mergeCell ref="D6:F7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1"/>
  <sheetViews>
    <sheetView view="pageBreakPreview" topLeftCell="A13" zoomScale="85" zoomScaleNormal="75" zoomScaleSheetLayoutView="85" workbookViewId="0">
      <selection activeCell="N29" sqref="N29"/>
    </sheetView>
  </sheetViews>
  <sheetFormatPr defaultColWidth="9" defaultRowHeight="14.25"/>
  <cols>
    <col min="1" max="1" width="8.25" style="396" customWidth="1"/>
    <col min="2" max="2" width="10.125" style="396" customWidth="1"/>
    <col min="3" max="4" width="9.625" style="396" customWidth="1"/>
    <col min="5" max="5" width="9.625" style="157" customWidth="1"/>
    <col min="6" max="7" width="9.375" style="157" customWidth="1"/>
    <col min="8" max="8" width="9.625" style="157" customWidth="1"/>
    <col min="9" max="9" width="10.125" style="157" customWidth="1"/>
    <col min="10" max="10" width="13.5" style="157" customWidth="1"/>
    <col min="11" max="16384" width="9" style="157"/>
  </cols>
  <sheetData>
    <row r="1" spans="1:22" ht="5.0999999999999996" customHeight="1">
      <c r="A1" s="410"/>
      <c r="B1" s="410"/>
      <c r="C1" s="410"/>
      <c r="D1" s="410"/>
      <c r="E1" s="355"/>
      <c r="F1" s="355"/>
      <c r="G1" s="355"/>
      <c r="H1" s="355"/>
      <c r="I1" s="355"/>
    </row>
    <row r="2" spans="1:22" ht="50.1" customHeight="1">
      <c r="A2" s="810"/>
      <c r="B2" s="810"/>
      <c r="C2" s="810"/>
      <c r="D2" s="810"/>
      <c r="E2" s="810"/>
      <c r="F2" s="810"/>
      <c r="G2" s="810"/>
      <c r="H2" s="810"/>
      <c r="I2" s="81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51" customFormat="1" ht="21" customHeight="1">
      <c r="A3" s="976" t="s">
        <v>860</v>
      </c>
      <c r="B3" s="976"/>
      <c r="C3" s="976"/>
      <c r="D3" s="976"/>
      <c r="E3" s="976"/>
      <c r="F3" s="976"/>
      <c r="G3" s="976"/>
      <c r="H3" s="976"/>
      <c r="I3" s="976"/>
    </row>
    <row r="4" spans="1:22" s="151" customFormat="1" ht="20.100000000000001" customHeight="1">
      <c r="A4" s="977" t="s">
        <v>658</v>
      </c>
      <c r="B4" s="977"/>
      <c r="C4" s="977"/>
      <c r="D4" s="977"/>
      <c r="E4" s="977"/>
      <c r="F4" s="977"/>
      <c r="G4" s="977"/>
      <c r="H4" s="977"/>
      <c r="I4" s="977"/>
    </row>
    <row r="5" spans="1:22" s="152" customFormat="1" ht="20.100000000000001" customHeight="1">
      <c r="A5" s="44" t="s">
        <v>659</v>
      </c>
      <c r="B5" s="475"/>
      <c r="C5" s="475"/>
      <c r="D5" s="476"/>
      <c r="E5" s="978"/>
      <c r="F5" s="840"/>
      <c r="G5" s="840"/>
      <c r="H5" s="477"/>
      <c r="I5" s="67" t="s">
        <v>660</v>
      </c>
    </row>
    <row r="6" spans="1:22" s="363" customFormat="1" ht="21.95" customHeight="1">
      <c r="A6" s="979" t="s">
        <v>61</v>
      </c>
      <c r="B6" s="981" t="s">
        <v>661</v>
      </c>
      <c r="C6" s="983" t="s">
        <v>662</v>
      </c>
      <c r="D6" s="984"/>
      <c r="E6" s="984"/>
      <c r="F6" s="984"/>
      <c r="G6" s="984"/>
      <c r="H6" s="984"/>
      <c r="I6" s="984"/>
      <c r="J6" s="985"/>
    </row>
    <row r="7" spans="1:22" s="363" customFormat="1" ht="21.95" customHeight="1">
      <c r="A7" s="980"/>
      <c r="B7" s="982"/>
      <c r="C7" s="986" t="s">
        <v>663</v>
      </c>
      <c r="D7" s="987"/>
      <c r="E7" s="987"/>
      <c r="F7" s="987"/>
      <c r="G7" s="987"/>
      <c r="H7" s="987"/>
      <c r="I7" s="987"/>
      <c r="J7" s="988"/>
    </row>
    <row r="8" spans="1:22" s="363" customFormat="1" ht="21.95" customHeight="1">
      <c r="A8" s="478"/>
      <c r="B8" s="479"/>
      <c r="C8" s="480" t="s">
        <v>17</v>
      </c>
      <c r="D8" s="481" t="s">
        <v>664</v>
      </c>
      <c r="E8" s="482" t="s">
        <v>665</v>
      </c>
      <c r="F8" s="483" t="s">
        <v>666</v>
      </c>
      <c r="G8" s="483" t="s">
        <v>667</v>
      </c>
      <c r="H8" s="481" t="s">
        <v>668</v>
      </c>
      <c r="I8" s="989" t="s">
        <v>669</v>
      </c>
      <c r="J8" s="985"/>
    </row>
    <row r="9" spans="1:22" s="363" customFormat="1" ht="21.95" customHeight="1">
      <c r="A9" s="484"/>
      <c r="B9" s="485"/>
      <c r="C9" s="480"/>
      <c r="D9" s="484"/>
      <c r="E9" s="486"/>
      <c r="F9" s="487"/>
      <c r="G9" s="487"/>
      <c r="H9" s="487" t="s">
        <v>670</v>
      </c>
      <c r="I9" s="986"/>
      <c r="J9" s="988"/>
    </row>
    <row r="10" spans="1:22" s="493" customFormat="1" ht="20.100000000000001" customHeight="1">
      <c r="A10" s="488"/>
      <c r="B10" s="489" t="s">
        <v>671</v>
      </c>
      <c r="C10" s="490"/>
      <c r="D10" s="491" t="s">
        <v>672</v>
      </c>
      <c r="E10" s="492"/>
      <c r="F10" s="491"/>
      <c r="G10" s="491"/>
      <c r="H10" s="490" t="s">
        <v>672</v>
      </c>
      <c r="I10" s="990" t="s">
        <v>673</v>
      </c>
      <c r="J10" s="991"/>
    </row>
    <row r="11" spans="1:22" s="493" customFormat="1" ht="20.100000000000001" customHeight="1">
      <c r="A11" s="494" t="s">
        <v>674</v>
      </c>
      <c r="B11" s="489" t="s">
        <v>675</v>
      </c>
      <c r="C11" s="490" t="s">
        <v>676</v>
      </c>
      <c r="D11" s="490" t="s">
        <v>677</v>
      </c>
      <c r="E11" s="489" t="s">
        <v>678</v>
      </c>
      <c r="F11" s="491" t="s">
        <v>679</v>
      </c>
      <c r="G11" s="491" t="s">
        <v>680</v>
      </c>
      <c r="H11" s="490" t="s">
        <v>681</v>
      </c>
      <c r="I11" s="990"/>
      <c r="J11" s="991"/>
    </row>
    <row r="12" spans="1:22" s="149" customFormat="1" ht="37.5" customHeight="1">
      <c r="A12" s="495">
        <v>2015</v>
      </c>
      <c r="B12" s="496">
        <v>27</v>
      </c>
      <c r="C12" s="438">
        <v>4</v>
      </c>
      <c r="D12" s="438" t="s">
        <v>88</v>
      </c>
      <c r="E12" s="438" t="s">
        <v>88</v>
      </c>
      <c r="F12" s="438">
        <v>1</v>
      </c>
      <c r="G12" s="438">
        <v>0</v>
      </c>
      <c r="H12" s="438">
        <v>2</v>
      </c>
      <c r="I12" s="650">
        <v>1</v>
      </c>
      <c r="J12" s="651"/>
    </row>
    <row r="13" spans="1:22" s="149" customFormat="1" ht="37.5" customHeight="1">
      <c r="A13" s="497">
        <v>2016</v>
      </c>
      <c r="B13" s="498">
        <v>27</v>
      </c>
      <c r="C13" s="79">
        <v>4</v>
      </c>
      <c r="D13" s="79" t="s">
        <v>88</v>
      </c>
      <c r="E13" s="79" t="s">
        <v>88</v>
      </c>
      <c r="F13" s="79">
        <v>1</v>
      </c>
      <c r="G13" s="79">
        <v>0</v>
      </c>
      <c r="H13" s="79">
        <v>2</v>
      </c>
      <c r="I13" s="724">
        <v>1</v>
      </c>
      <c r="J13" s="595"/>
    </row>
    <row r="14" spans="1:22" s="499" customFormat="1" ht="37.5" customHeight="1">
      <c r="A14" s="497">
        <v>2017</v>
      </c>
      <c r="B14" s="498">
        <v>29</v>
      </c>
      <c r="C14" s="79">
        <v>4</v>
      </c>
      <c r="D14" s="79">
        <v>0</v>
      </c>
      <c r="E14" s="79">
        <v>0</v>
      </c>
      <c r="F14" s="79">
        <v>1</v>
      </c>
      <c r="G14" s="79">
        <v>0</v>
      </c>
      <c r="H14" s="79">
        <v>2</v>
      </c>
      <c r="I14" s="724">
        <v>1</v>
      </c>
      <c r="J14" s="595"/>
    </row>
    <row r="15" spans="1:22" s="499" customFormat="1" ht="37.5" customHeight="1">
      <c r="A15" s="497">
        <v>2018</v>
      </c>
      <c r="B15" s="498">
        <v>29</v>
      </c>
      <c r="C15" s="498">
        <v>4</v>
      </c>
      <c r="D15" s="79">
        <v>0</v>
      </c>
      <c r="E15" s="79">
        <v>0</v>
      </c>
      <c r="F15" s="79">
        <v>1</v>
      </c>
      <c r="G15" s="79">
        <v>0</v>
      </c>
      <c r="H15" s="79">
        <v>2</v>
      </c>
      <c r="I15" s="724">
        <v>1</v>
      </c>
      <c r="J15" s="595"/>
    </row>
    <row r="16" spans="1:22" s="499" customFormat="1" ht="37.5" customHeight="1">
      <c r="A16" s="602">
        <v>2019</v>
      </c>
      <c r="B16" s="600">
        <v>31</v>
      </c>
      <c r="C16" s="600">
        <v>5</v>
      </c>
      <c r="D16" s="601">
        <v>0</v>
      </c>
      <c r="E16" s="600">
        <v>1</v>
      </c>
      <c r="F16" s="600">
        <v>1</v>
      </c>
      <c r="G16" s="601">
        <v>0</v>
      </c>
      <c r="H16" s="600">
        <v>2</v>
      </c>
      <c r="I16" s="600">
        <v>1</v>
      </c>
      <c r="J16" s="693"/>
    </row>
    <row r="17" spans="1:15" s="501" customFormat="1" ht="37.5" customHeight="1">
      <c r="A17" s="500">
        <v>2020</v>
      </c>
      <c r="B17" s="723">
        <v>32</v>
      </c>
      <c r="C17" s="723">
        <v>5</v>
      </c>
      <c r="D17" s="648">
        <v>0</v>
      </c>
      <c r="E17" s="723">
        <v>1</v>
      </c>
      <c r="F17" s="723">
        <v>1</v>
      </c>
      <c r="G17" s="648">
        <v>0</v>
      </c>
      <c r="H17" s="723">
        <v>2</v>
      </c>
      <c r="I17" s="723">
        <v>1</v>
      </c>
      <c r="J17" s="739"/>
    </row>
    <row r="18" spans="1:15" s="363" customFormat="1" ht="21.95" customHeight="1">
      <c r="A18" s="980" t="s">
        <v>682</v>
      </c>
      <c r="B18" s="992" t="s">
        <v>683</v>
      </c>
      <c r="C18" s="993"/>
      <c r="D18" s="993"/>
      <c r="E18" s="993"/>
      <c r="F18" s="993"/>
      <c r="G18" s="993"/>
      <c r="H18" s="993"/>
      <c r="I18" s="986" t="s">
        <v>684</v>
      </c>
      <c r="J18" s="988"/>
      <c r="O18" s="363" t="s">
        <v>685</v>
      </c>
    </row>
    <row r="19" spans="1:15" s="363" customFormat="1" ht="21.75" customHeight="1">
      <c r="A19" s="980"/>
      <c r="B19" s="502" t="s">
        <v>686</v>
      </c>
      <c r="C19" s="994" t="s">
        <v>687</v>
      </c>
      <c r="D19" s="995"/>
      <c r="E19" s="995"/>
      <c r="F19" s="995"/>
      <c r="G19" s="996"/>
      <c r="H19" s="486" t="s">
        <v>688</v>
      </c>
      <c r="I19" s="992" t="s">
        <v>689</v>
      </c>
      <c r="J19" s="997"/>
    </row>
    <row r="20" spans="1:15" s="363" customFormat="1" ht="21.95" customHeight="1">
      <c r="A20" s="478"/>
      <c r="B20" s="503" t="s">
        <v>690</v>
      </c>
      <c r="C20" s="481" t="s">
        <v>17</v>
      </c>
      <c r="D20" s="481" t="s">
        <v>691</v>
      </c>
      <c r="E20" s="482" t="s">
        <v>692</v>
      </c>
      <c r="F20" s="481" t="s">
        <v>693</v>
      </c>
      <c r="G20" s="481" t="s">
        <v>694</v>
      </c>
      <c r="H20" s="486"/>
      <c r="I20" s="1000" t="s">
        <v>695</v>
      </c>
      <c r="J20" s="1001" t="s">
        <v>696</v>
      </c>
    </row>
    <row r="21" spans="1:15" s="363" customFormat="1" ht="21.95" customHeight="1">
      <c r="A21" s="484"/>
      <c r="B21" s="504" t="s">
        <v>697</v>
      </c>
      <c r="C21" s="480"/>
      <c r="D21" s="487" t="s">
        <v>697</v>
      </c>
      <c r="E21" s="486" t="s">
        <v>697</v>
      </c>
      <c r="F21" s="480" t="s">
        <v>698</v>
      </c>
      <c r="G21" s="487" t="s">
        <v>699</v>
      </c>
      <c r="H21" s="492"/>
      <c r="I21" s="982"/>
      <c r="J21" s="1002"/>
    </row>
    <row r="22" spans="1:15" s="363" customFormat="1" ht="20.100000000000001" customHeight="1">
      <c r="A22" s="505"/>
      <c r="B22" s="1003" t="s">
        <v>700</v>
      </c>
      <c r="C22" s="1004" t="s">
        <v>676</v>
      </c>
      <c r="D22" s="1003" t="s">
        <v>701</v>
      </c>
      <c r="E22" s="1003" t="s">
        <v>702</v>
      </c>
      <c r="F22" s="506"/>
      <c r="G22" s="1003" t="s">
        <v>703</v>
      </c>
      <c r="H22" s="1003" t="s">
        <v>704</v>
      </c>
      <c r="I22" s="1005" t="s">
        <v>705</v>
      </c>
      <c r="J22" s="1006" t="s">
        <v>706</v>
      </c>
    </row>
    <row r="23" spans="1:15" s="363" customFormat="1" ht="33.75" customHeight="1">
      <c r="A23" s="478" t="s">
        <v>674</v>
      </c>
      <c r="B23" s="1003"/>
      <c r="C23" s="1004"/>
      <c r="D23" s="1003"/>
      <c r="E23" s="1003"/>
      <c r="F23" s="506" t="s">
        <v>707</v>
      </c>
      <c r="G23" s="1003"/>
      <c r="H23" s="1003"/>
      <c r="I23" s="1005"/>
      <c r="J23" s="1007"/>
    </row>
    <row r="24" spans="1:15" s="149" customFormat="1" ht="37.5" customHeight="1">
      <c r="A24" s="495">
        <v>2015</v>
      </c>
      <c r="B24" s="438">
        <v>0</v>
      </c>
      <c r="C24" s="438">
        <v>10</v>
      </c>
      <c r="D24" s="438">
        <v>3</v>
      </c>
      <c r="E24" s="438">
        <v>4</v>
      </c>
      <c r="F24" s="438">
        <v>3</v>
      </c>
      <c r="G24" s="438">
        <v>0</v>
      </c>
      <c r="H24" s="438">
        <v>3</v>
      </c>
      <c r="I24" s="438">
        <v>10</v>
      </c>
      <c r="J24" s="507"/>
    </row>
    <row r="25" spans="1:15" s="149" customFormat="1" ht="37.5" customHeight="1">
      <c r="A25" s="497">
        <v>2016</v>
      </c>
      <c r="B25" s="79">
        <v>0</v>
      </c>
      <c r="C25" s="79">
        <v>10</v>
      </c>
      <c r="D25" s="79">
        <v>3</v>
      </c>
      <c r="E25" s="79">
        <v>4</v>
      </c>
      <c r="F25" s="79">
        <v>3</v>
      </c>
      <c r="G25" s="79">
        <v>0</v>
      </c>
      <c r="H25" s="79">
        <v>3</v>
      </c>
      <c r="I25" s="79">
        <v>10</v>
      </c>
      <c r="J25" s="508"/>
    </row>
    <row r="26" spans="1:15" s="499" customFormat="1" ht="37.5" customHeight="1">
      <c r="A26" s="497">
        <v>2017</v>
      </c>
      <c r="B26" s="79">
        <v>0</v>
      </c>
      <c r="C26" s="79">
        <v>10</v>
      </c>
      <c r="D26" s="79">
        <v>3</v>
      </c>
      <c r="E26" s="79">
        <v>4</v>
      </c>
      <c r="F26" s="79">
        <v>3</v>
      </c>
      <c r="G26" s="79">
        <v>0</v>
      </c>
      <c r="H26" s="79">
        <v>3</v>
      </c>
      <c r="I26" s="79">
        <v>12</v>
      </c>
      <c r="J26" s="508"/>
    </row>
    <row r="27" spans="1:15" s="499" customFormat="1" ht="37.5" customHeight="1">
      <c r="A27" s="497">
        <v>2018</v>
      </c>
      <c r="B27" s="79">
        <v>0</v>
      </c>
      <c r="C27" s="79">
        <v>10</v>
      </c>
      <c r="D27" s="79">
        <v>3</v>
      </c>
      <c r="E27" s="79">
        <v>4</v>
      </c>
      <c r="F27" s="79">
        <v>3</v>
      </c>
      <c r="G27" s="79">
        <v>0</v>
      </c>
      <c r="H27" s="79">
        <v>3</v>
      </c>
      <c r="I27" s="79">
        <v>12</v>
      </c>
      <c r="J27" s="508"/>
    </row>
    <row r="28" spans="1:15" s="499" customFormat="1" ht="37.5" customHeight="1">
      <c r="A28" s="602">
        <v>2019</v>
      </c>
      <c r="B28" s="601">
        <v>0</v>
      </c>
      <c r="C28" s="601">
        <v>9</v>
      </c>
      <c r="D28" s="601">
        <v>2</v>
      </c>
      <c r="E28" s="601">
        <v>4</v>
      </c>
      <c r="F28" s="601">
        <v>3</v>
      </c>
      <c r="G28" s="601">
        <v>0</v>
      </c>
      <c r="H28" s="601">
        <v>3</v>
      </c>
      <c r="I28" s="601">
        <v>14</v>
      </c>
      <c r="J28" s="603"/>
    </row>
    <row r="29" spans="1:15" s="509" customFormat="1" ht="37.5" customHeight="1">
      <c r="A29" s="500">
        <v>2020</v>
      </c>
      <c r="B29" s="647">
        <v>0</v>
      </c>
      <c r="C29" s="647">
        <v>9</v>
      </c>
      <c r="D29" s="647">
        <v>2</v>
      </c>
      <c r="E29" s="647">
        <v>4</v>
      </c>
      <c r="F29" s="647">
        <v>3</v>
      </c>
      <c r="G29" s="647">
        <v>0</v>
      </c>
      <c r="H29" s="647">
        <v>3</v>
      </c>
      <c r="I29" s="647">
        <v>15</v>
      </c>
      <c r="J29" s="649"/>
    </row>
    <row r="30" spans="1:15" s="510" customFormat="1" ht="54.75" customHeight="1">
      <c r="A30" s="998" t="s">
        <v>873</v>
      </c>
      <c r="B30" s="999"/>
      <c r="C30" s="999"/>
      <c r="D30" s="999"/>
      <c r="E30" s="999"/>
      <c r="F30" s="999"/>
      <c r="G30" s="999"/>
      <c r="H30" s="999"/>
      <c r="I30" s="999"/>
      <c r="J30" s="999"/>
    </row>
    <row r="31" spans="1:15" ht="14.25" customHeight="1">
      <c r="B31" s="511"/>
      <c r="C31" s="511"/>
      <c r="D31" s="511"/>
      <c r="E31" s="512"/>
      <c r="F31" s="512"/>
      <c r="G31" s="513"/>
      <c r="H31" s="512"/>
      <c r="I31" s="512"/>
    </row>
    <row r="32" spans="1:15" ht="14.25" customHeight="1">
      <c r="B32" s="511"/>
      <c r="C32" s="511"/>
      <c r="D32" s="511"/>
      <c r="E32" s="512"/>
      <c r="F32" s="512"/>
      <c r="G32" s="513"/>
      <c r="H32" s="512"/>
      <c r="I32" s="512"/>
    </row>
    <row r="33" spans="2:9" ht="14.25" customHeight="1">
      <c r="B33" s="511"/>
      <c r="C33" s="511"/>
      <c r="D33" s="511"/>
      <c r="E33" s="512"/>
      <c r="F33" s="512"/>
      <c r="G33" s="513"/>
      <c r="H33" s="512"/>
      <c r="I33" s="512"/>
    </row>
    <row r="34" spans="2:9" ht="14.25" customHeight="1">
      <c r="B34" s="511"/>
      <c r="C34" s="511"/>
      <c r="D34" s="511"/>
      <c r="E34" s="512"/>
      <c r="F34" s="512"/>
      <c r="G34" s="513"/>
      <c r="H34" s="512"/>
      <c r="I34" s="512"/>
    </row>
    <row r="35" spans="2:9" ht="14.25" customHeight="1">
      <c r="B35" s="511"/>
      <c r="C35" s="511"/>
      <c r="D35" s="511"/>
      <c r="E35" s="512"/>
      <c r="F35" s="512"/>
      <c r="G35" s="513"/>
      <c r="H35" s="512"/>
      <c r="I35" s="512"/>
    </row>
    <row r="36" spans="2:9" ht="14.25" customHeight="1">
      <c r="B36" s="511"/>
      <c r="C36" s="511"/>
      <c r="D36" s="511"/>
      <c r="E36" s="512"/>
      <c r="F36" s="512"/>
      <c r="G36" s="513"/>
      <c r="H36" s="512"/>
      <c r="I36" s="512"/>
    </row>
    <row r="37" spans="2:9" ht="14.25" customHeight="1">
      <c r="B37" s="511"/>
      <c r="C37" s="511"/>
      <c r="D37" s="511"/>
      <c r="E37" s="512"/>
      <c r="F37" s="512"/>
      <c r="G37" s="513"/>
      <c r="H37" s="512"/>
      <c r="I37" s="512"/>
    </row>
    <row r="38" spans="2:9" ht="14.25" customHeight="1">
      <c r="B38" s="511"/>
      <c r="C38" s="511"/>
      <c r="D38" s="511"/>
      <c r="E38" s="512"/>
      <c r="F38" s="512"/>
      <c r="G38" s="513"/>
      <c r="H38" s="512"/>
      <c r="I38" s="512"/>
    </row>
    <row r="39" spans="2:9" ht="14.25" customHeight="1">
      <c r="B39" s="511"/>
      <c r="C39" s="511"/>
      <c r="D39" s="511"/>
      <c r="E39" s="512"/>
      <c r="F39" s="512"/>
      <c r="G39" s="513"/>
      <c r="H39" s="512"/>
      <c r="I39" s="512"/>
    </row>
    <row r="40" spans="2:9" ht="14.25" customHeight="1">
      <c r="B40" s="511"/>
      <c r="C40" s="511"/>
      <c r="D40" s="511"/>
      <c r="E40" s="512"/>
      <c r="F40" s="512"/>
      <c r="G40" s="513"/>
      <c r="H40" s="512"/>
      <c r="I40" s="512"/>
    </row>
    <row r="41" spans="2:9" ht="14.25" customHeight="1">
      <c r="B41" s="511"/>
      <c r="C41" s="511"/>
      <c r="D41" s="511"/>
      <c r="E41" s="512"/>
      <c r="F41" s="512"/>
      <c r="H41" s="512"/>
      <c r="I41" s="512"/>
    </row>
    <row r="42" spans="2:9" ht="14.25" customHeight="1">
      <c r="B42" s="511"/>
      <c r="C42" s="511"/>
      <c r="D42" s="511"/>
      <c r="E42" s="512"/>
      <c r="F42" s="512"/>
      <c r="H42" s="512"/>
      <c r="I42" s="512"/>
    </row>
    <row r="43" spans="2:9" ht="14.25" customHeight="1">
      <c r="B43" s="511"/>
      <c r="C43" s="511"/>
      <c r="D43" s="511"/>
      <c r="E43" s="512"/>
      <c r="F43" s="512"/>
      <c r="H43" s="512"/>
      <c r="I43" s="512"/>
    </row>
    <row r="44" spans="2:9" ht="14.25" customHeight="1">
      <c r="B44" s="511"/>
      <c r="C44" s="511"/>
      <c r="D44" s="511"/>
      <c r="E44" s="512"/>
      <c r="F44" s="512"/>
      <c r="H44" s="512"/>
      <c r="I44" s="512"/>
    </row>
    <row r="45" spans="2:9" ht="14.25" customHeight="1">
      <c r="B45" s="511"/>
      <c r="C45" s="511"/>
      <c r="D45" s="511"/>
      <c r="E45" s="512"/>
      <c r="F45" s="512"/>
      <c r="H45" s="512"/>
      <c r="I45" s="512"/>
    </row>
    <row r="46" spans="2:9" ht="14.25" customHeight="1">
      <c r="B46" s="511"/>
      <c r="C46" s="511"/>
      <c r="D46" s="511"/>
      <c r="E46" s="512"/>
      <c r="F46" s="512"/>
    </row>
    <row r="47" spans="2:9" ht="14.25" customHeight="1">
      <c r="B47" s="511"/>
      <c r="C47" s="511"/>
      <c r="D47" s="511"/>
      <c r="E47" s="512"/>
      <c r="F47" s="512"/>
    </row>
    <row r="48" spans="2:9" ht="14.25" customHeight="1">
      <c r="B48" s="511"/>
      <c r="C48" s="511"/>
      <c r="D48" s="511"/>
      <c r="E48" s="512"/>
      <c r="F48" s="512"/>
    </row>
    <row r="49" spans="2:6" ht="14.25" customHeight="1">
      <c r="B49" s="511"/>
      <c r="C49" s="511"/>
      <c r="D49" s="511"/>
      <c r="E49" s="512"/>
      <c r="F49" s="512"/>
    </row>
    <row r="50" spans="2:6" ht="14.25" customHeight="1">
      <c r="B50" s="511"/>
      <c r="C50" s="511"/>
      <c r="D50" s="511"/>
      <c r="E50" s="512"/>
      <c r="F50" s="512"/>
    </row>
    <row r="51" spans="2:6" ht="14.25" customHeight="1">
      <c r="B51" s="511"/>
      <c r="C51" s="511"/>
      <c r="D51" s="511"/>
      <c r="E51" s="512"/>
      <c r="F51" s="512"/>
    </row>
  </sheetData>
  <mergeCells count="26">
    <mergeCell ref="A30:J30"/>
    <mergeCell ref="I20:I21"/>
    <mergeCell ref="J20:J21"/>
    <mergeCell ref="B22:B23"/>
    <mergeCell ref="C22:C23"/>
    <mergeCell ref="D22:D23"/>
    <mergeCell ref="E22:E23"/>
    <mergeCell ref="G22:G23"/>
    <mergeCell ref="H22:H23"/>
    <mergeCell ref="I22:I23"/>
    <mergeCell ref="J22:J23"/>
    <mergeCell ref="I8:J9"/>
    <mergeCell ref="I10:J11"/>
    <mergeCell ref="A18:A19"/>
    <mergeCell ref="B18:H18"/>
    <mergeCell ref="I18:J18"/>
    <mergeCell ref="C19:G19"/>
    <mergeCell ref="I19:J19"/>
    <mergeCell ref="A2:I2"/>
    <mergeCell ref="A3:I3"/>
    <mergeCell ref="A4:I4"/>
    <mergeCell ref="E5:G5"/>
    <mergeCell ref="A6:A7"/>
    <mergeCell ref="B6:B7"/>
    <mergeCell ref="C6:J6"/>
    <mergeCell ref="C7:J7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8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4"/>
  <sheetViews>
    <sheetView view="pageBreakPreview" topLeftCell="A4" zoomScaleNormal="115" zoomScaleSheetLayoutView="100" workbookViewId="0">
      <selection activeCell="E23" sqref="E23"/>
    </sheetView>
  </sheetViews>
  <sheetFormatPr defaultColWidth="8.75" defaultRowHeight="15.75"/>
  <cols>
    <col min="1" max="1" width="6.75" customWidth="1"/>
    <col min="2" max="2" width="7.125" customWidth="1"/>
    <col min="3" max="3" width="7.75" customWidth="1"/>
    <col min="4" max="4" width="7.625" customWidth="1"/>
    <col min="5" max="5" width="7.125" customWidth="1"/>
    <col min="6" max="6" width="7.25" customWidth="1"/>
    <col min="7" max="7" width="7.125" customWidth="1"/>
    <col min="8" max="10" width="8.625" customWidth="1"/>
    <col min="11" max="11" width="8.5" customWidth="1"/>
    <col min="12" max="12" width="8.125" customWidth="1"/>
    <col min="13" max="21" width="8.625" customWidth="1"/>
    <col min="22" max="16384" width="8.75" style="35"/>
  </cols>
  <sheetData>
    <row r="1" spans="1:21" s="149" customFormat="1" ht="5.0999999999999996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1" s="149" customFormat="1" ht="50.1" customHeight="1">
      <c r="A2" s="853"/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</row>
    <row r="3" spans="1:21" s="150" customFormat="1" ht="21" customHeight="1">
      <c r="A3" s="815" t="s">
        <v>861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 t="s">
        <v>862</v>
      </c>
      <c r="M3" s="815"/>
      <c r="N3" s="815"/>
      <c r="O3" s="815"/>
      <c r="P3" s="815"/>
      <c r="Q3" s="815"/>
      <c r="R3" s="815"/>
      <c r="S3" s="815"/>
      <c r="T3" s="815"/>
      <c r="U3" s="815"/>
    </row>
    <row r="4" spans="1:21" s="151" customFormat="1" ht="20.100000000000001" customHeight="1">
      <c r="A4" s="813" t="s">
        <v>742</v>
      </c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 t="s">
        <v>743</v>
      </c>
      <c r="M4" s="814"/>
      <c r="N4" s="814"/>
      <c r="O4" s="814"/>
      <c r="P4" s="814"/>
      <c r="Q4" s="814"/>
      <c r="R4" s="814"/>
      <c r="S4" s="814"/>
      <c r="T4" s="814"/>
      <c r="U4" s="814"/>
    </row>
    <row r="5" spans="1:21" s="152" customFormat="1" ht="20.100000000000001" customHeight="1">
      <c r="A5" s="44" t="s">
        <v>708</v>
      </c>
      <c r="B5" s="514"/>
      <c r="C5" s="874"/>
      <c r="D5" s="840"/>
      <c r="E5" s="840"/>
      <c r="F5" s="514"/>
      <c r="G5" s="809" t="s">
        <v>744</v>
      </c>
      <c r="H5" s="809"/>
      <c r="I5" s="809"/>
      <c r="J5" s="809"/>
      <c r="K5" s="809"/>
      <c r="L5" s="44" t="s">
        <v>708</v>
      </c>
      <c r="M5" s="44"/>
      <c r="N5" s="44"/>
      <c r="O5" s="67"/>
      <c r="P5" s="67"/>
      <c r="Q5" s="514"/>
      <c r="R5" s="67"/>
      <c r="S5" s="809" t="s">
        <v>744</v>
      </c>
      <c r="T5" s="809"/>
      <c r="U5" s="809"/>
    </row>
    <row r="6" spans="1:21" s="517" customFormat="1" ht="30" customHeight="1">
      <c r="A6" s="516"/>
      <c r="B6" s="1008" t="s">
        <v>745</v>
      </c>
      <c r="C6" s="1009"/>
      <c r="D6" s="1009"/>
      <c r="E6" s="1009"/>
      <c r="F6" s="1009"/>
      <c r="G6" s="1009"/>
      <c r="H6" s="1009"/>
      <c r="I6" s="1009"/>
      <c r="J6" s="1009"/>
      <c r="K6" s="1010"/>
      <c r="L6" s="516"/>
      <c r="M6" s="1009" t="s">
        <v>746</v>
      </c>
      <c r="N6" s="1009"/>
      <c r="O6" s="1009"/>
      <c r="P6" s="1011"/>
      <c r="Q6" s="1011"/>
      <c r="R6" s="1011"/>
      <c r="S6" s="1011"/>
      <c r="T6" s="1011"/>
      <c r="U6" s="1012"/>
    </row>
    <row r="7" spans="1:21" s="517" customFormat="1" ht="30" customHeight="1">
      <c r="A7" s="518" t="s">
        <v>747</v>
      </c>
      <c r="B7" s="519" t="s">
        <v>748</v>
      </c>
      <c r="C7" s="519" t="s">
        <v>749</v>
      </c>
      <c r="D7" s="519" t="s">
        <v>750</v>
      </c>
      <c r="E7" s="520" t="s">
        <v>709</v>
      </c>
      <c r="F7" s="520" t="s">
        <v>751</v>
      </c>
      <c r="G7" s="520" t="s">
        <v>710</v>
      </c>
      <c r="H7" s="520" t="s">
        <v>752</v>
      </c>
      <c r="I7" s="520" t="s">
        <v>753</v>
      </c>
      <c r="J7" s="520" t="s">
        <v>869</v>
      </c>
      <c r="K7" s="521" t="s">
        <v>754</v>
      </c>
      <c r="L7" s="518" t="s">
        <v>747</v>
      </c>
      <c r="M7" s="520" t="s">
        <v>711</v>
      </c>
      <c r="N7" s="520" t="s">
        <v>712</v>
      </c>
      <c r="O7" s="522" t="s">
        <v>713</v>
      </c>
      <c r="P7" s="520" t="s">
        <v>714</v>
      </c>
      <c r="Q7" s="519" t="s">
        <v>755</v>
      </c>
      <c r="R7" s="519" t="s">
        <v>756</v>
      </c>
      <c r="S7" s="523" t="s">
        <v>757</v>
      </c>
      <c r="T7" s="519" t="s">
        <v>758</v>
      </c>
      <c r="U7" s="519" t="s">
        <v>759</v>
      </c>
    </row>
    <row r="8" spans="1:21" s="517" customFormat="1" ht="19.5" customHeight="1">
      <c r="A8" s="524"/>
      <c r="B8" s="525"/>
      <c r="C8" s="526" t="s">
        <v>715</v>
      </c>
      <c r="D8" s="526" t="s">
        <v>716</v>
      </c>
      <c r="E8" s="526" t="s">
        <v>760</v>
      </c>
      <c r="F8" s="526" t="s">
        <v>717</v>
      </c>
      <c r="G8" s="526" t="s">
        <v>761</v>
      </c>
      <c r="H8" s="526" t="s">
        <v>762</v>
      </c>
      <c r="I8" s="520" t="s">
        <v>763</v>
      </c>
      <c r="J8" s="526" t="s">
        <v>879</v>
      </c>
      <c r="K8" s="520" t="s">
        <v>764</v>
      </c>
      <c r="L8" s="527"/>
      <c r="M8" s="519"/>
      <c r="N8" s="519"/>
      <c r="O8" s="528" t="s">
        <v>718</v>
      </c>
      <c r="P8" s="525"/>
      <c r="Q8" s="525" t="s">
        <v>765</v>
      </c>
      <c r="R8" s="525" t="s">
        <v>766</v>
      </c>
      <c r="S8" s="528" t="s">
        <v>767</v>
      </c>
      <c r="T8" s="528" t="s">
        <v>719</v>
      </c>
      <c r="U8" s="525" t="s">
        <v>768</v>
      </c>
    </row>
    <row r="9" spans="1:21" s="517" customFormat="1" ht="24" customHeight="1">
      <c r="A9" s="742" t="s">
        <v>769</v>
      </c>
      <c r="B9" s="743" t="s">
        <v>770</v>
      </c>
      <c r="C9" s="743" t="s">
        <v>771</v>
      </c>
      <c r="D9" s="743" t="s">
        <v>772</v>
      </c>
      <c r="E9" s="743" t="s">
        <v>771</v>
      </c>
      <c r="F9" s="743" t="s">
        <v>773</v>
      </c>
      <c r="G9" s="743" t="s">
        <v>720</v>
      </c>
      <c r="H9" s="743" t="s">
        <v>721</v>
      </c>
      <c r="I9" s="725" t="s">
        <v>774</v>
      </c>
      <c r="J9" s="743" t="s">
        <v>880</v>
      </c>
      <c r="K9" s="744" t="s">
        <v>775</v>
      </c>
      <c r="L9" s="742" t="s">
        <v>769</v>
      </c>
      <c r="M9" s="743" t="s">
        <v>722</v>
      </c>
      <c r="N9" s="743" t="s">
        <v>723</v>
      </c>
      <c r="O9" s="745" t="s">
        <v>724</v>
      </c>
      <c r="P9" s="743" t="s">
        <v>725</v>
      </c>
      <c r="Q9" s="743" t="s">
        <v>776</v>
      </c>
      <c r="R9" s="743" t="s">
        <v>777</v>
      </c>
      <c r="S9" s="745" t="s">
        <v>778</v>
      </c>
      <c r="T9" s="745" t="s">
        <v>726</v>
      </c>
      <c r="U9" s="743" t="s">
        <v>779</v>
      </c>
    </row>
    <row r="10" spans="1:21" s="157" customFormat="1" ht="38.1" customHeight="1">
      <c r="A10" s="58">
        <v>2015</v>
      </c>
      <c r="B10" s="746">
        <v>1</v>
      </c>
      <c r="C10" s="747">
        <v>1</v>
      </c>
      <c r="D10" s="747" t="s">
        <v>88</v>
      </c>
      <c r="E10" s="747" t="s">
        <v>88</v>
      </c>
      <c r="F10" s="747" t="s">
        <v>88</v>
      </c>
      <c r="G10" s="747">
        <v>3</v>
      </c>
      <c r="H10" s="747">
        <v>0</v>
      </c>
      <c r="I10" s="747">
        <v>281</v>
      </c>
      <c r="J10" s="747">
        <v>0</v>
      </c>
      <c r="K10" s="748">
        <v>1</v>
      </c>
      <c r="L10" s="58">
        <v>2015</v>
      </c>
      <c r="M10" s="543" t="s">
        <v>88</v>
      </c>
      <c r="N10" s="543" t="s">
        <v>88</v>
      </c>
      <c r="O10" s="543" t="s">
        <v>88</v>
      </c>
      <c r="P10" s="543" t="s">
        <v>88</v>
      </c>
      <c r="Q10" s="543" t="s">
        <v>88</v>
      </c>
      <c r="R10" s="543" t="s">
        <v>88</v>
      </c>
      <c r="S10" s="543">
        <v>2</v>
      </c>
      <c r="T10" s="543">
        <v>88</v>
      </c>
      <c r="U10" s="549">
        <v>31</v>
      </c>
    </row>
    <row r="11" spans="1:21" s="157" customFormat="1" ht="38.1" customHeight="1">
      <c r="A11" s="58">
        <v>2016</v>
      </c>
      <c r="B11" s="749">
        <v>1</v>
      </c>
      <c r="C11" s="542">
        <v>1</v>
      </c>
      <c r="D11" s="542">
        <v>1</v>
      </c>
      <c r="E11" s="542" t="s">
        <v>88</v>
      </c>
      <c r="F11" s="542" t="s">
        <v>88</v>
      </c>
      <c r="G11" s="542">
        <v>3</v>
      </c>
      <c r="H11" s="542">
        <v>0</v>
      </c>
      <c r="I11" s="542">
        <v>337</v>
      </c>
      <c r="J11" s="542">
        <v>0</v>
      </c>
      <c r="K11" s="750">
        <v>1</v>
      </c>
      <c r="L11" s="58">
        <v>2016</v>
      </c>
      <c r="M11" s="543" t="s">
        <v>88</v>
      </c>
      <c r="N11" s="543" t="s">
        <v>88</v>
      </c>
      <c r="O11" s="543" t="s">
        <v>88</v>
      </c>
      <c r="P11" s="543" t="s">
        <v>88</v>
      </c>
      <c r="Q11" s="543" t="s">
        <v>88</v>
      </c>
      <c r="R11" s="543" t="s">
        <v>88</v>
      </c>
      <c r="S11" s="543">
        <v>2</v>
      </c>
      <c r="T11" s="543">
        <v>96</v>
      </c>
      <c r="U11" s="551">
        <v>33</v>
      </c>
    </row>
    <row r="12" spans="1:21" s="530" customFormat="1" ht="38.1" customHeight="1">
      <c r="A12" s="58">
        <v>2017</v>
      </c>
      <c r="B12" s="749">
        <v>1</v>
      </c>
      <c r="C12" s="542">
        <v>1</v>
      </c>
      <c r="D12" s="542">
        <v>1</v>
      </c>
      <c r="E12" s="542">
        <v>0</v>
      </c>
      <c r="F12" s="542">
        <v>0</v>
      </c>
      <c r="G12" s="542">
        <v>3</v>
      </c>
      <c r="H12" s="542">
        <v>0</v>
      </c>
      <c r="I12" s="542">
        <v>337</v>
      </c>
      <c r="J12" s="542">
        <v>0</v>
      </c>
      <c r="K12" s="750">
        <v>1</v>
      </c>
      <c r="L12" s="58">
        <v>2017</v>
      </c>
      <c r="M12" s="543" t="s">
        <v>88</v>
      </c>
      <c r="N12" s="543" t="s">
        <v>88</v>
      </c>
      <c r="O12" s="543" t="s">
        <v>88</v>
      </c>
      <c r="P12" s="543" t="s">
        <v>88</v>
      </c>
      <c r="Q12" s="543" t="s">
        <v>88</v>
      </c>
      <c r="R12" s="543" t="s">
        <v>88</v>
      </c>
      <c r="S12" s="543">
        <v>2</v>
      </c>
      <c r="T12" s="543">
        <v>96</v>
      </c>
      <c r="U12" s="551">
        <v>33</v>
      </c>
    </row>
    <row r="13" spans="1:21" s="530" customFormat="1" ht="38.1" customHeight="1">
      <c r="A13" s="58">
        <v>2018</v>
      </c>
      <c r="B13" s="749">
        <v>1</v>
      </c>
      <c r="C13" s="542">
        <v>3</v>
      </c>
      <c r="D13" s="542">
        <v>1</v>
      </c>
      <c r="E13" s="542">
        <v>1</v>
      </c>
      <c r="F13" s="542">
        <v>0</v>
      </c>
      <c r="G13" s="542">
        <v>4</v>
      </c>
      <c r="H13" s="542">
        <v>0</v>
      </c>
      <c r="I13" s="542">
        <v>345</v>
      </c>
      <c r="J13" s="542">
        <v>0</v>
      </c>
      <c r="K13" s="750">
        <v>1</v>
      </c>
      <c r="L13" s="58">
        <v>2018</v>
      </c>
      <c r="M13" s="544">
        <v>0</v>
      </c>
      <c r="N13" s="544">
        <v>0</v>
      </c>
      <c r="O13" s="544">
        <v>0</v>
      </c>
      <c r="P13" s="544">
        <v>0</v>
      </c>
      <c r="Q13" s="544">
        <v>0</v>
      </c>
      <c r="R13" s="544">
        <v>0</v>
      </c>
      <c r="S13" s="543">
        <v>2</v>
      </c>
      <c r="T13" s="543">
        <v>98</v>
      </c>
      <c r="U13" s="551">
        <v>36</v>
      </c>
    </row>
    <row r="14" spans="1:21" s="530" customFormat="1" ht="38.1" customHeight="1">
      <c r="A14" s="619">
        <v>2019</v>
      </c>
      <c r="B14" s="751">
        <v>1</v>
      </c>
      <c r="C14" s="604">
        <v>3</v>
      </c>
      <c r="D14" s="604">
        <v>1</v>
      </c>
      <c r="E14" s="604">
        <v>1</v>
      </c>
      <c r="F14" s="604">
        <v>0</v>
      </c>
      <c r="G14" s="604">
        <v>3</v>
      </c>
      <c r="H14" s="604">
        <v>0</v>
      </c>
      <c r="I14" s="604">
        <v>392</v>
      </c>
      <c r="J14" s="542">
        <v>0</v>
      </c>
      <c r="K14" s="719">
        <v>0</v>
      </c>
      <c r="L14" s="619">
        <v>2019</v>
      </c>
      <c r="M14" s="605">
        <v>0</v>
      </c>
      <c r="N14" s="605">
        <v>0</v>
      </c>
      <c r="O14" s="605">
        <v>0</v>
      </c>
      <c r="P14" s="605">
        <v>0</v>
      </c>
      <c r="Q14" s="605">
        <v>0</v>
      </c>
      <c r="R14" s="605">
        <v>0</v>
      </c>
      <c r="S14" s="606">
        <v>2</v>
      </c>
      <c r="T14" s="606">
        <v>85</v>
      </c>
      <c r="U14" s="609">
        <v>35</v>
      </c>
    </row>
    <row r="15" spans="1:21" s="588" customFormat="1" ht="38.1" customHeight="1">
      <c r="A15" s="740">
        <v>2020</v>
      </c>
      <c r="B15" s="752">
        <v>0</v>
      </c>
      <c r="C15" s="694">
        <v>1</v>
      </c>
      <c r="D15" s="694">
        <v>1</v>
      </c>
      <c r="E15" s="694">
        <v>2</v>
      </c>
      <c r="F15" s="587">
        <v>0</v>
      </c>
      <c r="G15" s="587">
        <v>3</v>
      </c>
      <c r="H15" s="587">
        <v>0</v>
      </c>
      <c r="I15" s="587">
        <v>407</v>
      </c>
      <c r="J15" s="587">
        <v>0</v>
      </c>
      <c r="K15" s="753">
        <v>0</v>
      </c>
      <c r="L15" s="740">
        <v>2020</v>
      </c>
      <c r="M15" s="726">
        <v>0</v>
      </c>
      <c r="N15" s="726">
        <v>0</v>
      </c>
      <c r="O15" s="726">
        <v>0</v>
      </c>
      <c r="P15" s="726">
        <v>0</v>
      </c>
      <c r="Q15" s="726">
        <v>0</v>
      </c>
      <c r="R15" s="726">
        <v>0</v>
      </c>
      <c r="S15" s="695">
        <v>2</v>
      </c>
      <c r="T15" s="695">
        <v>77</v>
      </c>
      <c r="U15" s="759">
        <v>31</v>
      </c>
    </row>
    <row r="16" spans="1:21" s="517" customFormat="1" ht="30" customHeight="1">
      <c r="A16" s="516"/>
      <c r="B16" s="1008" t="s">
        <v>745</v>
      </c>
      <c r="C16" s="1009"/>
      <c r="D16" s="1009"/>
      <c r="E16" s="1009"/>
      <c r="F16" s="1009"/>
      <c r="G16" s="1009"/>
      <c r="H16" s="1009"/>
      <c r="I16" s="1009"/>
      <c r="J16" s="1009"/>
      <c r="K16" s="1010"/>
      <c r="L16" s="516"/>
      <c r="M16" s="1015" t="s">
        <v>746</v>
      </c>
      <c r="N16" s="1015"/>
      <c r="O16" s="1015"/>
      <c r="P16" s="1015"/>
      <c r="Q16" s="1015"/>
      <c r="R16" s="1016"/>
      <c r="S16" s="1017" t="s">
        <v>780</v>
      </c>
      <c r="T16" s="1018"/>
      <c r="U16" s="1019"/>
    </row>
    <row r="17" spans="1:21" s="517" customFormat="1" ht="30" customHeight="1">
      <c r="A17" s="518" t="s">
        <v>747</v>
      </c>
      <c r="B17" s="1020" t="s">
        <v>754</v>
      </c>
      <c r="C17" s="1021"/>
      <c r="D17" s="1024" t="s">
        <v>781</v>
      </c>
      <c r="E17" s="522" t="s">
        <v>782</v>
      </c>
      <c r="F17" s="531" t="s">
        <v>727</v>
      </c>
      <c r="G17" s="519" t="s">
        <v>759</v>
      </c>
      <c r="H17" s="532" t="s">
        <v>783</v>
      </c>
      <c r="I17" s="520" t="s">
        <v>711</v>
      </c>
      <c r="J17" s="520" t="s">
        <v>870</v>
      </c>
      <c r="K17" s="520" t="s">
        <v>714</v>
      </c>
      <c r="L17" s="518" t="s">
        <v>747</v>
      </c>
      <c r="M17" s="1022" t="s">
        <v>784</v>
      </c>
      <c r="N17" s="1023"/>
      <c r="O17" s="106" t="s">
        <v>785</v>
      </c>
      <c r="P17" s="106" t="s">
        <v>786</v>
      </c>
      <c r="Q17" s="106" t="s">
        <v>787</v>
      </c>
      <c r="R17" s="533" t="s">
        <v>788</v>
      </c>
      <c r="S17" s="104" t="s">
        <v>728</v>
      </c>
      <c r="T17" s="534" t="s">
        <v>729</v>
      </c>
      <c r="U17" s="535" t="s">
        <v>789</v>
      </c>
    </row>
    <row r="18" spans="1:21" s="517" customFormat="1" ht="23.25" customHeight="1">
      <c r="A18" s="527"/>
      <c r="B18" s="537" t="s">
        <v>790</v>
      </c>
      <c r="C18" s="536" t="s">
        <v>791</v>
      </c>
      <c r="D18" s="1025"/>
      <c r="E18" s="528" t="s">
        <v>792</v>
      </c>
      <c r="F18" s="538" t="s">
        <v>730</v>
      </c>
      <c r="G18" s="526" t="s">
        <v>731</v>
      </c>
      <c r="H18" s="528" t="s">
        <v>718</v>
      </c>
      <c r="I18" s="525"/>
      <c r="J18" s="525"/>
      <c r="K18" s="525"/>
      <c r="L18" s="524"/>
      <c r="M18" s="1013" t="s">
        <v>732</v>
      </c>
      <c r="N18" s="1014"/>
      <c r="O18" s="387" t="s">
        <v>793</v>
      </c>
      <c r="P18" s="241" t="s">
        <v>794</v>
      </c>
      <c r="Q18" s="241" t="s">
        <v>795</v>
      </c>
      <c r="R18" s="539" t="s">
        <v>796</v>
      </c>
      <c r="S18" s="386" t="s">
        <v>733</v>
      </c>
      <c r="T18" s="540" t="s">
        <v>734</v>
      </c>
      <c r="U18" s="386" t="s">
        <v>735</v>
      </c>
    </row>
    <row r="19" spans="1:21" s="517" customFormat="1" ht="22.5" customHeight="1">
      <c r="A19" s="529" t="s">
        <v>769</v>
      </c>
      <c r="B19" s="528" t="s">
        <v>736</v>
      </c>
      <c r="C19" s="745" t="s">
        <v>797</v>
      </c>
      <c r="D19" s="545" t="s">
        <v>882</v>
      </c>
      <c r="E19" s="528" t="s">
        <v>737</v>
      </c>
      <c r="F19" s="538" t="s">
        <v>721</v>
      </c>
      <c r="G19" s="526" t="s">
        <v>738</v>
      </c>
      <c r="H19" s="528" t="s">
        <v>724</v>
      </c>
      <c r="I19" s="526" t="s">
        <v>722</v>
      </c>
      <c r="J19" s="526" t="s">
        <v>881</v>
      </c>
      <c r="K19" s="526" t="s">
        <v>725</v>
      </c>
      <c r="L19" s="529" t="s">
        <v>769</v>
      </c>
      <c r="M19" s="1013" t="s">
        <v>798</v>
      </c>
      <c r="N19" s="1014"/>
      <c r="O19" s="241" t="s">
        <v>799</v>
      </c>
      <c r="P19" s="241" t="s">
        <v>800</v>
      </c>
      <c r="Q19" s="241" t="s">
        <v>799</v>
      </c>
      <c r="R19" s="546" t="s">
        <v>801</v>
      </c>
      <c r="S19" s="386" t="s">
        <v>739</v>
      </c>
      <c r="T19" s="540" t="s">
        <v>740</v>
      </c>
      <c r="U19" s="386" t="s">
        <v>741</v>
      </c>
    </row>
    <row r="20" spans="1:21" s="157" customFormat="1" ht="38.1" customHeight="1">
      <c r="A20" s="741">
        <v>2015</v>
      </c>
      <c r="B20" s="754" t="s">
        <v>88</v>
      </c>
      <c r="C20" s="211">
        <v>1</v>
      </c>
      <c r="D20" s="547">
        <v>1</v>
      </c>
      <c r="E20" s="547">
        <v>2</v>
      </c>
      <c r="F20" s="211">
        <v>1</v>
      </c>
      <c r="G20" s="211" t="s">
        <v>88</v>
      </c>
      <c r="H20" s="211">
        <v>1</v>
      </c>
      <c r="I20" s="607">
        <v>1</v>
      </c>
      <c r="J20" s="607">
        <v>0</v>
      </c>
      <c r="K20" s="755" t="s">
        <v>88</v>
      </c>
      <c r="L20" s="741">
        <v>2015</v>
      </c>
      <c r="M20" s="597">
        <v>41</v>
      </c>
      <c r="N20" s="597"/>
      <c r="O20" s="548">
        <v>191</v>
      </c>
      <c r="P20" s="548" t="s">
        <v>88</v>
      </c>
      <c r="Q20" s="548" t="s">
        <v>88</v>
      </c>
      <c r="R20" s="548">
        <v>2</v>
      </c>
      <c r="S20" s="548" t="s">
        <v>88</v>
      </c>
      <c r="T20" s="548" t="s">
        <v>88</v>
      </c>
      <c r="U20" s="549" t="s">
        <v>88</v>
      </c>
    </row>
    <row r="21" spans="1:21" s="157" customFormat="1" ht="38.1" customHeight="1">
      <c r="A21" s="58">
        <v>2016</v>
      </c>
      <c r="B21" s="756" t="s">
        <v>88</v>
      </c>
      <c r="C21" s="210">
        <v>1</v>
      </c>
      <c r="D21" s="550">
        <v>1</v>
      </c>
      <c r="E21" s="550">
        <v>2</v>
      </c>
      <c r="F21" s="210">
        <v>1</v>
      </c>
      <c r="G21" s="210" t="s">
        <v>88</v>
      </c>
      <c r="H21" s="210">
        <v>1</v>
      </c>
      <c r="I21" s="210">
        <v>1</v>
      </c>
      <c r="J21" s="210">
        <v>0</v>
      </c>
      <c r="K21" s="212" t="s">
        <v>88</v>
      </c>
      <c r="L21" s="58">
        <v>2016</v>
      </c>
      <c r="M21" s="596">
        <v>45</v>
      </c>
      <c r="N21" s="596"/>
      <c r="O21" s="543">
        <v>191</v>
      </c>
      <c r="P21" s="543" t="s">
        <v>88</v>
      </c>
      <c r="Q21" s="543" t="s">
        <v>88</v>
      </c>
      <c r="R21" s="543">
        <v>2</v>
      </c>
      <c r="S21" s="543" t="s">
        <v>88</v>
      </c>
      <c r="T21" s="543" t="s">
        <v>88</v>
      </c>
      <c r="U21" s="551" t="s">
        <v>88</v>
      </c>
    </row>
    <row r="22" spans="1:21" s="157" customFormat="1" ht="38.1" customHeight="1">
      <c r="A22" s="58">
        <v>2017</v>
      </c>
      <c r="B22" s="756">
        <v>0</v>
      </c>
      <c r="C22" s="210">
        <v>1</v>
      </c>
      <c r="D22" s="550">
        <v>1</v>
      </c>
      <c r="E22" s="550">
        <v>2</v>
      </c>
      <c r="F22" s="210">
        <v>1</v>
      </c>
      <c r="G22" s="210">
        <v>0</v>
      </c>
      <c r="H22" s="210">
        <v>1</v>
      </c>
      <c r="I22" s="210">
        <v>1</v>
      </c>
      <c r="J22" s="210">
        <v>0</v>
      </c>
      <c r="K22" s="212">
        <v>0</v>
      </c>
      <c r="L22" s="58">
        <v>2017</v>
      </c>
      <c r="M22" s="596">
        <v>48</v>
      </c>
      <c r="N22" s="596"/>
      <c r="O22" s="543">
        <v>200</v>
      </c>
      <c r="P22" s="543">
        <v>0</v>
      </c>
      <c r="Q22" s="543">
        <v>0</v>
      </c>
      <c r="R22" s="543">
        <v>2</v>
      </c>
      <c r="S22" s="543">
        <v>0</v>
      </c>
      <c r="T22" s="543">
        <v>0</v>
      </c>
      <c r="U22" s="551">
        <v>0</v>
      </c>
    </row>
    <row r="23" spans="1:21" s="157" customFormat="1" ht="38.1" customHeight="1">
      <c r="A23" s="58">
        <v>2018</v>
      </c>
      <c r="B23" s="756">
        <v>0</v>
      </c>
      <c r="C23" s="210">
        <v>1</v>
      </c>
      <c r="D23" s="550">
        <v>5</v>
      </c>
      <c r="E23" s="550">
        <v>2</v>
      </c>
      <c r="F23" s="210">
        <v>1</v>
      </c>
      <c r="G23" s="210">
        <v>0</v>
      </c>
      <c r="H23" s="210">
        <v>1</v>
      </c>
      <c r="I23" s="210">
        <v>1</v>
      </c>
      <c r="J23" s="210">
        <v>0</v>
      </c>
      <c r="K23" s="212">
        <v>0</v>
      </c>
      <c r="L23" s="58">
        <v>2018</v>
      </c>
      <c r="M23" s="596">
        <v>49</v>
      </c>
      <c r="N23" s="596"/>
      <c r="O23" s="543">
        <v>205</v>
      </c>
      <c r="P23" s="543">
        <v>0</v>
      </c>
      <c r="Q23" s="543">
        <v>0</v>
      </c>
      <c r="R23" s="543">
        <v>2</v>
      </c>
      <c r="S23" s="543">
        <v>0</v>
      </c>
      <c r="T23" s="543">
        <v>0</v>
      </c>
      <c r="U23" s="551">
        <v>0</v>
      </c>
    </row>
    <row r="24" spans="1:21" s="157" customFormat="1" ht="38.1" customHeight="1">
      <c r="A24" s="619">
        <v>2019</v>
      </c>
      <c r="B24" s="751">
        <v>0</v>
      </c>
      <c r="C24" s="604">
        <v>2</v>
      </c>
      <c r="D24" s="606">
        <v>5</v>
      </c>
      <c r="E24" s="606">
        <v>2</v>
      </c>
      <c r="F24" s="604">
        <v>1</v>
      </c>
      <c r="G24" s="604">
        <v>0</v>
      </c>
      <c r="H24" s="604">
        <v>1</v>
      </c>
      <c r="I24" s="604">
        <v>1</v>
      </c>
      <c r="J24" s="604">
        <v>0</v>
      </c>
      <c r="K24" s="719">
        <v>0</v>
      </c>
      <c r="L24" s="619">
        <v>2019</v>
      </c>
      <c r="M24" s="608">
        <v>49</v>
      </c>
      <c r="N24" s="608"/>
      <c r="O24" s="606">
        <v>147</v>
      </c>
      <c r="P24" s="606">
        <v>0</v>
      </c>
      <c r="Q24" s="606">
        <v>0</v>
      </c>
      <c r="R24" s="606">
        <v>1</v>
      </c>
      <c r="S24" s="606">
        <v>0</v>
      </c>
      <c r="T24" s="606">
        <v>0</v>
      </c>
      <c r="U24" s="609">
        <v>0</v>
      </c>
    </row>
    <row r="25" spans="1:21" s="588" customFormat="1" ht="38.1" customHeight="1">
      <c r="A25" s="297">
        <v>2020</v>
      </c>
      <c r="B25" s="757">
        <v>0</v>
      </c>
      <c r="C25" s="685">
        <v>1</v>
      </c>
      <c r="D25" s="589">
        <v>1</v>
      </c>
      <c r="E25" s="589">
        <v>2</v>
      </c>
      <c r="F25" s="352">
        <v>0</v>
      </c>
      <c r="G25" s="352">
        <v>0</v>
      </c>
      <c r="H25" s="352">
        <v>1</v>
      </c>
      <c r="I25" s="352">
        <v>1</v>
      </c>
      <c r="J25" s="352">
        <v>0</v>
      </c>
      <c r="K25" s="758">
        <v>0</v>
      </c>
      <c r="L25" s="297">
        <v>2020</v>
      </c>
      <c r="M25" s="696">
        <v>40</v>
      </c>
      <c r="N25" s="696"/>
      <c r="O25" s="697">
        <v>115</v>
      </c>
      <c r="P25" s="589">
        <v>0</v>
      </c>
      <c r="Q25" s="589">
        <v>0</v>
      </c>
      <c r="R25" s="697">
        <v>1</v>
      </c>
      <c r="S25" s="589">
        <v>0</v>
      </c>
      <c r="T25" s="589">
        <v>0</v>
      </c>
      <c r="U25" s="727">
        <v>0</v>
      </c>
    </row>
    <row r="26" spans="1:21" s="163" customFormat="1" ht="17.25" customHeight="1">
      <c r="A26" s="837" t="s">
        <v>802</v>
      </c>
      <c r="B26" s="837"/>
      <c r="C26" s="837"/>
      <c r="D26" s="837"/>
      <c r="E26" s="837"/>
      <c r="F26" s="837"/>
      <c r="G26" s="837"/>
      <c r="H26" s="837"/>
      <c r="I26" s="837"/>
      <c r="J26" s="837"/>
      <c r="K26" s="837"/>
      <c r="L26" s="837" t="s">
        <v>802</v>
      </c>
      <c r="M26" s="837"/>
      <c r="N26" s="837"/>
      <c r="O26" s="837"/>
      <c r="P26" s="837"/>
      <c r="Q26" s="837"/>
      <c r="R26" s="837"/>
      <c r="S26" s="837"/>
      <c r="T26" s="837"/>
      <c r="U26" s="837"/>
    </row>
    <row r="27" spans="1:21" s="149" customFormat="1" ht="13.5" customHeight="1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541"/>
      <c r="N27" s="541"/>
      <c r="O27" s="141"/>
      <c r="P27" s="141"/>
      <c r="Q27" s="141"/>
      <c r="R27" s="141"/>
      <c r="S27" s="141"/>
      <c r="T27" s="141"/>
      <c r="U27" s="141"/>
    </row>
    <row r="28" spans="1:21" s="149" customFormat="1" ht="13.5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541"/>
      <c r="N28" s="541"/>
      <c r="O28" s="141"/>
      <c r="P28" s="141"/>
      <c r="Q28" s="141"/>
      <c r="R28" s="141"/>
      <c r="S28" s="141"/>
      <c r="T28" s="141"/>
      <c r="U28" s="141"/>
    </row>
    <row r="29" spans="1:21" ht="13.5" customHeight="1"/>
    <row r="30" spans="1:21" ht="13.5" customHeight="1"/>
    <row r="31" spans="1:21" ht="13.5" customHeight="1"/>
    <row r="32" spans="1:21" ht="13.5" customHeight="1"/>
    <row r="33" ht="13.5" customHeight="1"/>
    <row r="34" ht="13.5" customHeight="1"/>
  </sheetData>
  <mergeCells count="21">
    <mergeCell ref="M18:N18"/>
    <mergeCell ref="M19:N19"/>
    <mergeCell ref="A26:K26"/>
    <mergeCell ref="L26:U26"/>
    <mergeCell ref="B16:K16"/>
    <mergeCell ref="M16:R16"/>
    <mergeCell ref="S16:U16"/>
    <mergeCell ref="B17:C17"/>
    <mergeCell ref="M17:N17"/>
    <mergeCell ref="D17:D18"/>
    <mergeCell ref="C5:E5"/>
    <mergeCell ref="G5:K5"/>
    <mergeCell ref="S5:U5"/>
    <mergeCell ref="B6:K6"/>
    <mergeCell ref="M6:U6"/>
    <mergeCell ref="A2:K2"/>
    <mergeCell ref="L2:U2"/>
    <mergeCell ref="A3:K3"/>
    <mergeCell ref="L3:U3"/>
    <mergeCell ref="A4:K4"/>
    <mergeCell ref="L4:U4"/>
  </mergeCells>
  <phoneticPr fontId="5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7"/>
  <sheetViews>
    <sheetView view="pageBreakPreview" topLeftCell="A16" zoomScaleSheetLayoutView="100" workbookViewId="0">
      <selection activeCell="A25" sqref="A25:XFD25"/>
    </sheetView>
  </sheetViews>
  <sheetFormatPr defaultColWidth="9" defaultRowHeight="15.75"/>
  <cols>
    <col min="1" max="1" width="6.625" style="1" customWidth="1"/>
    <col min="2" max="2" width="6.625" customWidth="1"/>
    <col min="3" max="4" width="5.375" customWidth="1"/>
    <col min="5" max="6" width="6.625" customWidth="1"/>
    <col min="7" max="7" width="6.375" customWidth="1"/>
    <col min="8" max="8" width="6.625" customWidth="1"/>
    <col min="9" max="9" width="5.625" customWidth="1"/>
    <col min="10" max="10" width="5.625" style="35" customWidth="1"/>
    <col min="11" max="11" width="5.5" style="35" customWidth="1"/>
    <col min="12" max="12" width="6" style="35" customWidth="1"/>
    <col min="13" max="13" width="5.625" style="35" customWidth="1"/>
    <col min="14" max="14" width="7.125" style="35" customWidth="1"/>
    <col min="15" max="16384" width="9" style="35"/>
  </cols>
  <sheetData>
    <row r="1" spans="1:20" ht="5.0999999999999996" customHeight="1"/>
    <row r="2" spans="1:20" ht="33.75" customHeight="1">
      <c r="A2" s="810"/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41"/>
      <c r="P2" s="41"/>
      <c r="Q2" s="41"/>
      <c r="R2" s="41"/>
      <c r="S2" s="41"/>
      <c r="T2" s="41"/>
    </row>
    <row r="3" spans="1:20" s="42" customFormat="1" ht="21" customHeight="1">
      <c r="A3" s="815" t="s">
        <v>57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</row>
    <row r="4" spans="1:20" s="42" customFormat="1" ht="20.100000000000001" customHeight="1">
      <c r="A4" s="813" t="s">
        <v>58</v>
      </c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</row>
    <row r="5" spans="1:20" s="46" customFormat="1" ht="20.100000000000001" customHeight="1">
      <c r="A5" s="43" t="s">
        <v>59</v>
      </c>
      <c r="B5" s="44"/>
      <c r="C5" s="808"/>
      <c r="D5" s="808"/>
      <c r="E5" s="808"/>
      <c r="F5" s="808"/>
      <c r="G5" s="808"/>
      <c r="H5" s="809"/>
      <c r="I5" s="809"/>
      <c r="J5" s="44"/>
      <c r="K5" s="44"/>
      <c r="L5" s="816" t="s">
        <v>60</v>
      </c>
      <c r="M5" s="816"/>
      <c r="N5" s="816"/>
      <c r="O5" s="45"/>
    </row>
    <row r="6" spans="1:20" s="46" customFormat="1" ht="18.75" customHeight="1">
      <c r="A6" s="823" t="s">
        <v>61</v>
      </c>
      <c r="B6" s="817" t="s">
        <v>62</v>
      </c>
      <c r="C6" s="819"/>
      <c r="D6" s="817" t="s">
        <v>63</v>
      </c>
      <c r="E6" s="819"/>
      <c r="F6" s="817" t="s">
        <v>64</v>
      </c>
      <c r="G6" s="818"/>
      <c r="H6" s="819"/>
      <c r="I6" s="817" t="s">
        <v>65</v>
      </c>
      <c r="J6" s="818"/>
      <c r="K6" s="819"/>
      <c r="L6" s="817" t="s">
        <v>66</v>
      </c>
      <c r="M6" s="818"/>
      <c r="N6" s="819"/>
    </row>
    <row r="7" spans="1:20" s="46" customFormat="1" ht="18.75" customHeight="1">
      <c r="A7" s="824"/>
      <c r="B7" s="825"/>
      <c r="C7" s="826"/>
      <c r="D7" s="825"/>
      <c r="E7" s="826"/>
      <c r="F7" s="820" t="s">
        <v>67</v>
      </c>
      <c r="G7" s="821"/>
      <c r="H7" s="822"/>
      <c r="I7" s="820" t="s">
        <v>68</v>
      </c>
      <c r="J7" s="821"/>
      <c r="K7" s="822"/>
      <c r="L7" s="820" t="s">
        <v>69</v>
      </c>
      <c r="M7" s="821"/>
      <c r="N7" s="822"/>
    </row>
    <row r="8" spans="1:20" s="46" customFormat="1" ht="15.75" customHeight="1">
      <c r="A8" s="827" t="s">
        <v>70</v>
      </c>
      <c r="B8" s="829" t="s">
        <v>71</v>
      </c>
      <c r="C8" s="830"/>
      <c r="D8" s="829" t="s">
        <v>72</v>
      </c>
      <c r="E8" s="830"/>
      <c r="F8" s="21" t="s">
        <v>17</v>
      </c>
      <c r="G8" s="21" t="s">
        <v>24</v>
      </c>
      <c r="H8" s="7" t="s">
        <v>25</v>
      </c>
      <c r="I8" s="21" t="s">
        <v>17</v>
      </c>
      <c r="J8" s="21" t="s">
        <v>24</v>
      </c>
      <c r="K8" s="47" t="s">
        <v>25</v>
      </c>
      <c r="L8" s="48" t="s">
        <v>73</v>
      </c>
      <c r="M8" s="48" t="s">
        <v>24</v>
      </c>
      <c r="N8" s="698" t="s">
        <v>25</v>
      </c>
    </row>
    <row r="9" spans="1:20" s="46" customFormat="1" ht="15" customHeight="1">
      <c r="A9" s="828"/>
      <c r="B9" s="820"/>
      <c r="C9" s="822"/>
      <c r="D9" s="820"/>
      <c r="E9" s="822"/>
      <c r="F9" s="16" t="s">
        <v>31</v>
      </c>
      <c r="G9" s="16" t="s">
        <v>32</v>
      </c>
      <c r="H9" s="16" t="s">
        <v>33</v>
      </c>
      <c r="I9" s="16" t="s">
        <v>31</v>
      </c>
      <c r="J9" s="16" t="s">
        <v>32</v>
      </c>
      <c r="K9" s="15" t="s">
        <v>33</v>
      </c>
      <c r="L9" s="701" t="s">
        <v>31</v>
      </c>
      <c r="M9" s="701" t="s">
        <v>32</v>
      </c>
      <c r="N9" s="699" t="s">
        <v>33</v>
      </c>
    </row>
    <row r="10" spans="1:20" s="50" customFormat="1" ht="41.1" customHeight="1">
      <c r="A10" s="49">
        <v>2016</v>
      </c>
      <c r="B10" s="834">
        <v>54</v>
      </c>
      <c r="C10" s="834"/>
      <c r="D10" s="834">
        <v>238</v>
      </c>
      <c r="E10" s="834"/>
      <c r="F10" s="255">
        <v>4108</v>
      </c>
      <c r="G10" s="255">
        <v>2107</v>
      </c>
      <c r="H10" s="255">
        <v>2001</v>
      </c>
      <c r="I10" s="255">
        <v>297</v>
      </c>
      <c r="J10" s="255">
        <v>7</v>
      </c>
      <c r="K10" s="255">
        <v>290</v>
      </c>
      <c r="L10" s="222">
        <v>25</v>
      </c>
      <c r="M10" s="223">
        <v>14</v>
      </c>
      <c r="N10" s="224">
        <v>11</v>
      </c>
    </row>
    <row r="11" spans="1:20" s="52" customFormat="1" ht="41.1" customHeight="1">
      <c r="A11" s="49">
        <v>2017</v>
      </c>
      <c r="B11" s="834">
        <v>54</v>
      </c>
      <c r="C11" s="834"/>
      <c r="D11" s="834">
        <v>231</v>
      </c>
      <c r="E11" s="834"/>
      <c r="F11" s="255">
        <v>4067</v>
      </c>
      <c r="G11" s="255">
        <v>2036</v>
      </c>
      <c r="H11" s="255">
        <v>2031</v>
      </c>
      <c r="I11" s="255">
        <v>300</v>
      </c>
      <c r="J11" s="255">
        <v>6</v>
      </c>
      <c r="K11" s="255">
        <v>294</v>
      </c>
      <c r="L11" s="222">
        <v>19</v>
      </c>
      <c r="M11" s="223">
        <v>10</v>
      </c>
      <c r="N11" s="224">
        <v>9</v>
      </c>
    </row>
    <row r="12" spans="1:20" s="52" customFormat="1" ht="41.1" customHeight="1">
      <c r="A12" s="49">
        <v>2018</v>
      </c>
      <c r="B12" s="834">
        <v>53</v>
      </c>
      <c r="C12" s="834"/>
      <c r="D12" s="834">
        <v>215</v>
      </c>
      <c r="E12" s="834"/>
      <c r="F12" s="255">
        <v>3672</v>
      </c>
      <c r="G12" s="255">
        <v>1827</v>
      </c>
      <c r="H12" s="255">
        <v>1845</v>
      </c>
      <c r="I12" s="255">
        <v>287</v>
      </c>
      <c r="J12" s="255">
        <v>5</v>
      </c>
      <c r="K12" s="255">
        <v>282</v>
      </c>
      <c r="L12" s="222">
        <v>19</v>
      </c>
      <c r="M12" s="223">
        <v>8</v>
      </c>
      <c r="N12" s="224">
        <v>11</v>
      </c>
    </row>
    <row r="13" spans="1:20" s="52" customFormat="1" ht="41.1" customHeight="1">
      <c r="A13" s="49">
        <v>2019</v>
      </c>
      <c r="B13" s="834">
        <v>55</v>
      </c>
      <c r="C13" s="834"/>
      <c r="D13" s="834">
        <v>224</v>
      </c>
      <c r="E13" s="834"/>
      <c r="F13" s="277">
        <v>3503</v>
      </c>
      <c r="G13" s="277">
        <v>1749</v>
      </c>
      <c r="H13" s="277">
        <v>1754</v>
      </c>
      <c r="I13" s="277">
        <v>341</v>
      </c>
      <c r="J13" s="277">
        <v>5</v>
      </c>
      <c r="K13" s="277">
        <v>336</v>
      </c>
      <c r="L13" s="51">
        <v>9</v>
      </c>
      <c r="M13" s="277">
        <v>4</v>
      </c>
      <c r="N13" s="295">
        <v>5</v>
      </c>
    </row>
    <row r="14" spans="1:20" s="618" customFormat="1" ht="41.1" customHeight="1">
      <c r="A14" s="714">
        <v>2020</v>
      </c>
      <c r="B14" s="223"/>
      <c r="C14" s="223">
        <v>52</v>
      </c>
      <c r="D14" s="223"/>
      <c r="E14" s="223">
        <v>214</v>
      </c>
      <c r="F14" s="223">
        <v>3326</v>
      </c>
      <c r="G14" s="223">
        <f>F14-H14</f>
        <v>1692</v>
      </c>
      <c r="H14" s="223">
        <v>1634</v>
      </c>
      <c r="I14" s="223">
        <v>340</v>
      </c>
      <c r="J14" s="223">
        <v>6</v>
      </c>
      <c r="K14" s="223">
        <v>334</v>
      </c>
      <c r="L14" s="222">
        <v>19</v>
      </c>
      <c r="M14" s="223">
        <v>7</v>
      </c>
      <c r="N14" s="224">
        <v>12</v>
      </c>
    </row>
    <row r="15" spans="1:20" s="296" customFormat="1" ht="41.1" customHeight="1">
      <c r="A15" s="715">
        <v>2021</v>
      </c>
      <c r="B15" s="657"/>
      <c r="C15" s="657">
        <v>50</v>
      </c>
      <c r="D15" s="657"/>
      <c r="E15" s="657">
        <v>192</v>
      </c>
      <c r="F15" s="657">
        <v>3066</v>
      </c>
      <c r="G15" s="657">
        <v>1566</v>
      </c>
      <c r="H15" s="657">
        <v>1500</v>
      </c>
      <c r="I15" s="657">
        <v>326</v>
      </c>
      <c r="J15" s="657">
        <v>6</v>
      </c>
      <c r="K15" s="657">
        <v>320</v>
      </c>
      <c r="L15" s="656">
        <v>18</v>
      </c>
      <c r="M15" s="657">
        <v>5</v>
      </c>
      <c r="N15" s="716">
        <v>13</v>
      </c>
    </row>
    <row r="16" spans="1:20" s="54" customFormat="1" ht="18.75" customHeight="1">
      <c r="A16" s="256"/>
      <c r="B16" s="825" t="s">
        <v>74</v>
      </c>
      <c r="C16" s="835"/>
      <c r="D16" s="826"/>
      <c r="E16" s="825" t="s">
        <v>75</v>
      </c>
      <c r="F16" s="835"/>
      <c r="G16" s="835"/>
      <c r="H16" s="835"/>
      <c r="I16" s="835"/>
      <c r="J16" s="826"/>
      <c r="K16" s="831" t="s">
        <v>76</v>
      </c>
      <c r="L16" s="832"/>
      <c r="M16" s="832"/>
      <c r="N16" s="833"/>
    </row>
    <row r="17" spans="1:14" s="54" customFormat="1" ht="18.75" customHeight="1">
      <c r="A17" s="231" t="s">
        <v>61</v>
      </c>
      <c r="B17" s="829" t="s">
        <v>77</v>
      </c>
      <c r="C17" s="836"/>
      <c r="D17" s="830"/>
      <c r="E17" s="820" t="s">
        <v>78</v>
      </c>
      <c r="F17" s="821"/>
      <c r="G17" s="821"/>
      <c r="H17" s="821"/>
      <c r="I17" s="821"/>
      <c r="J17" s="822"/>
      <c r="K17" s="820" t="s">
        <v>79</v>
      </c>
      <c r="L17" s="821"/>
      <c r="M17" s="821"/>
      <c r="N17" s="822"/>
    </row>
    <row r="18" spans="1:14" s="54" customFormat="1" ht="15.75" customHeight="1">
      <c r="A18" s="56"/>
      <c r="B18" s="48" t="s">
        <v>17</v>
      </c>
      <c r="C18" s="48" t="s">
        <v>24</v>
      </c>
      <c r="D18" s="229" t="s">
        <v>80</v>
      </c>
      <c r="E18" s="817" t="s">
        <v>17</v>
      </c>
      <c r="F18" s="818"/>
      <c r="G18" s="818"/>
      <c r="H18" s="819"/>
      <c r="I18" s="48" t="s">
        <v>24</v>
      </c>
      <c r="J18" s="698" t="s">
        <v>25</v>
      </c>
      <c r="K18" s="48" t="s">
        <v>73</v>
      </c>
      <c r="L18" s="717" t="s">
        <v>81</v>
      </c>
      <c r="M18" s="7" t="s">
        <v>82</v>
      </c>
      <c r="N18" s="698" t="s">
        <v>83</v>
      </c>
    </row>
    <row r="19" spans="1:14" s="54" customFormat="1" ht="24.95" customHeight="1">
      <c r="A19" s="257" t="s">
        <v>70</v>
      </c>
      <c r="B19" s="701" t="s">
        <v>31</v>
      </c>
      <c r="C19" s="701" t="s">
        <v>32</v>
      </c>
      <c r="D19" s="699" t="s">
        <v>33</v>
      </c>
      <c r="E19" s="820" t="s">
        <v>31</v>
      </c>
      <c r="F19" s="821"/>
      <c r="G19" s="821"/>
      <c r="H19" s="822"/>
      <c r="I19" s="701" t="s">
        <v>32</v>
      </c>
      <c r="J19" s="699" t="s">
        <v>33</v>
      </c>
      <c r="K19" s="701" t="s">
        <v>84</v>
      </c>
      <c r="L19" s="57" t="s">
        <v>85</v>
      </c>
      <c r="M19" s="718" t="s">
        <v>86</v>
      </c>
      <c r="N19" s="700" t="s">
        <v>87</v>
      </c>
    </row>
    <row r="20" spans="1:14" s="59" customFormat="1" ht="41.1" customHeight="1">
      <c r="A20" s="58">
        <v>2016</v>
      </c>
      <c r="B20" s="51"/>
      <c r="C20" s="255"/>
      <c r="D20" s="255"/>
      <c r="E20" s="838">
        <v>1461</v>
      </c>
      <c r="F20" s="838"/>
      <c r="G20" s="838"/>
      <c r="H20" s="838"/>
      <c r="I20" s="255">
        <v>776</v>
      </c>
      <c r="J20" s="255">
        <v>685</v>
      </c>
      <c r="K20" s="51">
        <v>179</v>
      </c>
      <c r="L20" s="255">
        <v>173</v>
      </c>
      <c r="M20" s="255">
        <v>6</v>
      </c>
      <c r="N20" s="60" t="s">
        <v>88</v>
      </c>
    </row>
    <row r="21" spans="1:14" s="61" customFormat="1" ht="41.1" customHeight="1">
      <c r="A21" s="58">
        <v>2017</v>
      </c>
      <c r="B21" s="51"/>
      <c r="C21" s="255"/>
      <c r="D21" s="255"/>
      <c r="E21" s="838">
        <v>1591</v>
      </c>
      <c r="F21" s="838"/>
      <c r="G21" s="838"/>
      <c r="H21" s="838"/>
      <c r="I21" s="255">
        <v>825</v>
      </c>
      <c r="J21" s="255">
        <v>766</v>
      </c>
      <c r="K21" s="51">
        <v>179</v>
      </c>
      <c r="L21" s="255">
        <v>173</v>
      </c>
      <c r="M21" s="255">
        <v>6</v>
      </c>
      <c r="N21" s="60" t="s">
        <v>88</v>
      </c>
    </row>
    <row r="22" spans="1:14" s="61" customFormat="1" ht="41.1" customHeight="1">
      <c r="A22" s="58">
        <v>2018</v>
      </c>
      <c r="B22" s="51">
        <v>1416</v>
      </c>
      <c r="C22" s="255">
        <v>688</v>
      </c>
      <c r="D22" s="255">
        <v>728</v>
      </c>
      <c r="E22" s="838">
        <v>1586</v>
      </c>
      <c r="F22" s="838"/>
      <c r="G22" s="838"/>
      <c r="H22" s="838"/>
      <c r="I22" s="255">
        <v>768</v>
      </c>
      <c r="J22" s="255">
        <v>818</v>
      </c>
      <c r="K22" s="51">
        <v>212</v>
      </c>
      <c r="L22" s="255">
        <v>190</v>
      </c>
      <c r="M22" s="255">
        <v>22</v>
      </c>
      <c r="N22" s="60">
        <v>0</v>
      </c>
    </row>
    <row r="23" spans="1:14" s="61" customFormat="1" ht="41.1" customHeight="1">
      <c r="A23" s="58">
        <v>2019</v>
      </c>
      <c r="B23" s="51">
        <v>1485</v>
      </c>
      <c r="C23" s="277">
        <v>753</v>
      </c>
      <c r="D23" s="277">
        <v>732</v>
      </c>
      <c r="E23" s="838">
        <v>1566</v>
      </c>
      <c r="F23" s="838"/>
      <c r="G23" s="838"/>
      <c r="H23" s="838"/>
      <c r="I23" s="277">
        <v>810</v>
      </c>
      <c r="J23" s="277">
        <v>756</v>
      </c>
      <c r="K23" s="51">
        <v>180</v>
      </c>
      <c r="L23" s="277">
        <v>172</v>
      </c>
      <c r="M23" s="277">
        <v>8</v>
      </c>
      <c r="N23" s="60">
        <v>0</v>
      </c>
    </row>
    <row r="24" spans="1:14" s="298" customFormat="1" ht="41.1" customHeight="1">
      <c r="A24" s="619">
        <v>2020</v>
      </c>
      <c r="B24" s="222">
        <v>1418</v>
      </c>
      <c r="C24" s="223">
        <f>B24-D24</f>
        <v>737</v>
      </c>
      <c r="D24" s="223">
        <v>681</v>
      </c>
      <c r="E24" s="839">
        <v>1307</v>
      </c>
      <c r="F24" s="839"/>
      <c r="G24" s="839"/>
      <c r="H24" s="839"/>
      <c r="I24" s="223">
        <f>E24-J24</f>
        <v>646</v>
      </c>
      <c r="J24" s="223">
        <v>661</v>
      </c>
      <c r="K24" s="222">
        <v>167</v>
      </c>
      <c r="L24" s="223">
        <v>159</v>
      </c>
      <c r="M24" s="223">
        <v>8</v>
      </c>
      <c r="N24" s="252">
        <v>0</v>
      </c>
    </row>
    <row r="25" spans="1:14" s="1064" customFormat="1" ht="41.1" customHeight="1">
      <c r="A25" s="1059">
        <v>2021</v>
      </c>
      <c r="B25" s="1060">
        <v>1233</v>
      </c>
      <c r="C25" s="1061">
        <v>623</v>
      </c>
      <c r="D25" s="1061">
        <v>610</v>
      </c>
      <c r="E25" s="1062">
        <v>1265</v>
      </c>
      <c r="F25" s="1062"/>
      <c r="G25" s="1062"/>
      <c r="H25" s="1062"/>
      <c r="I25" s="1061">
        <v>635</v>
      </c>
      <c r="J25" s="1061">
        <v>630</v>
      </c>
      <c r="K25" s="1060">
        <v>165</v>
      </c>
      <c r="L25" s="1061">
        <v>159</v>
      </c>
      <c r="M25" s="1061">
        <v>6</v>
      </c>
      <c r="N25" s="1063">
        <v>0</v>
      </c>
    </row>
    <row r="26" spans="1:14" s="62" customFormat="1" ht="36" customHeight="1">
      <c r="A26" s="837" t="s">
        <v>89</v>
      </c>
      <c r="B26" s="837"/>
      <c r="C26" s="837"/>
      <c r="D26" s="837"/>
      <c r="E26" s="837"/>
      <c r="F26" s="837"/>
      <c r="G26" s="837"/>
      <c r="H26" s="837"/>
      <c r="I26" s="837"/>
    </row>
    <row r="27" spans="1:14">
      <c r="A27" s="63" t="s">
        <v>451</v>
      </c>
      <c r="B27" s="64"/>
      <c r="C27" s="64"/>
      <c r="D27" s="64"/>
      <c r="E27" s="64"/>
      <c r="F27" s="64"/>
      <c r="G27" s="64"/>
      <c r="H27" s="64"/>
      <c r="I27" s="64"/>
    </row>
  </sheetData>
  <mergeCells count="41">
    <mergeCell ref="B17:D17"/>
    <mergeCell ref="K17:N17"/>
    <mergeCell ref="A26:I26"/>
    <mergeCell ref="E17:J17"/>
    <mergeCell ref="E18:H18"/>
    <mergeCell ref="E19:H19"/>
    <mergeCell ref="E20:H20"/>
    <mergeCell ref="E21:H21"/>
    <mergeCell ref="E22:H22"/>
    <mergeCell ref="E23:H23"/>
    <mergeCell ref="E24:H24"/>
    <mergeCell ref="E25:H25"/>
    <mergeCell ref="K16:N16"/>
    <mergeCell ref="B10:C10"/>
    <mergeCell ref="D10:E10"/>
    <mergeCell ref="B11:C11"/>
    <mergeCell ref="D11:E11"/>
    <mergeCell ref="B12:C12"/>
    <mergeCell ref="D12:E12"/>
    <mergeCell ref="B13:C13"/>
    <mergeCell ref="D13:E13"/>
    <mergeCell ref="B16:D16"/>
    <mergeCell ref="E16:J16"/>
    <mergeCell ref="A6:A7"/>
    <mergeCell ref="B6:C7"/>
    <mergeCell ref="D6:E7"/>
    <mergeCell ref="A8:A9"/>
    <mergeCell ref="B8:C9"/>
    <mergeCell ref="D8:E9"/>
    <mergeCell ref="F6:H6"/>
    <mergeCell ref="I6:K6"/>
    <mergeCell ref="L6:N6"/>
    <mergeCell ref="F7:H7"/>
    <mergeCell ref="I7:K7"/>
    <mergeCell ref="L7:N7"/>
    <mergeCell ref="A2:N2"/>
    <mergeCell ref="A3:N3"/>
    <mergeCell ref="A4:N4"/>
    <mergeCell ref="C5:G5"/>
    <mergeCell ref="H5:I5"/>
    <mergeCell ref="L5:N5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7"/>
  <sheetViews>
    <sheetView view="pageBreakPreview" topLeftCell="A7" zoomScale="85" zoomScaleSheetLayoutView="85" workbookViewId="0">
      <selection activeCell="O19" sqref="O19"/>
    </sheetView>
  </sheetViews>
  <sheetFormatPr defaultColWidth="9" defaultRowHeight="14.25"/>
  <cols>
    <col min="1" max="1" width="11.25" style="553" customWidth="1"/>
    <col min="2" max="2" width="9.25" style="553" customWidth="1"/>
    <col min="3" max="3" width="9.375" style="553" customWidth="1"/>
    <col min="4" max="9" width="9.25" style="553" customWidth="1"/>
    <col min="10" max="16384" width="9" style="553"/>
  </cols>
  <sheetData>
    <row r="1" spans="1:23" ht="5.0999999999999996" customHeight="1">
      <c r="A1" s="552"/>
      <c r="B1" s="552"/>
      <c r="C1" s="552"/>
      <c r="D1" s="552"/>
      <c r="E1" s="552"/>
      <c r="F1" s="552"/>
      <c r="G1" s="552"/>
      <c r="H1" s="552"/>
      <c r="I1" s="552"/>
    </row>
    <row r="2" spans="1:23" ht="50.1" customHeight="1">
      <c r="A2" s="1030"/>
      <c r="B2" s="1030"/>
      <c r="C2" s="1030"/>
      <c r="D2" s="1030"/>
      <c r="E2" s="1030"/>
      <c r="F2" s="1030"/>
      <c r="G2" s="1030"/>
      <c r="H2" s="1030"/>
      <c r="I2" s="1030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</row>
    <row r="3" spans="1:23" s="555" customFormat="1" ht="21" customHeight="1">
      <c r="A3" s="1031" t="s">
        <v>863</v>
      </c>
      <c r="B3" s="1032"/>
      <c r="C3" s="1032"/>
      <c r="D3" s="1032"/>
      <c r="E3" s="1032"/>
      <c r="F3" s="1032"/>
      <c r="G3" s="1032"/>
      <c r="H3" s="1032"/>
      <c r="I3" s="1032"/>
    </row>
    <row r="4" spans="1:23" s="556" customFormat="1" ht="20.100000000000001" customHeight="1">
      <c r="A4" s="1033" t="s">
        <v>803</v>
      </c>
      <c r="B4" s="1034"/>
      <c r="C4" s="1034"/>
      <c r="D4" s="1034"/>
      <c r="E4" s="1034"/>
      <c r="F4" s="1034"/>
      <c r="G4" s="1034"/>
      <c r="H4" s="1034"/>
      <c r="I4" s="1034"/>
    </row>
    <row r="5" spans="1:23" s="559" customFormat="1" ht="20.100000000000001" customHeight="1">
      <c r="A5" s="557" t="s">
        <v>804</v>
      </c>
      <c r="B5" s="557"/>
      <c r="C5" s="557"/>
      <c r="D5" s="557"/>
      <c r="E5" s="557"/>
      <c r="F5" s="557"/>
      <c r="G5" s="557"/>
      <c r="H5" s="557"/>
      <c r="I5" s="558" t="s">
        <v>805</v>
      </c>
    </row>
    <row r="6" spans="1:23" s="561" customFormat="1" ht="21.75" customHeight="1">
      <c r="A6" s="560"/>
      <c r="B6" s="1035" t="s">
        <v>806</v>
      </c>
      <c r="C6" s="1036"/>
      <c r="D6" s="1036"/>
      <c r="E6" s="1037"/>
      <c r="F6" s="1035" t="s">
        <v>807</v>
      </c>
      <c r="G6" s="1037"/>
      <c r="H6" s="1035" t="s">
        <v>808</v>
      </c>
      <c r="I6" s="1037"/>
    </row>
    <row r="7" spans="1:23" s="561" customFormat="1" ht="21.75" customHeight="1">
      <c r="A7" s="562" t="s">
        <v>809</v>
      </c>
      <c r="B7" s="1038" t="s">
        <v>810</v>
      </c>
      <c r="C7" s="1039"/>
      <c r="D7" s="1039"/>
      <c r="E7" s="1040"/>
      <c r="F7" s="1038" t="s">
        <v>811</v>
      </c>
      <c r="G7" s="1040"/>
      <c r="H7" s="1038" t="s">
        <v>812</v>
      </c>
      <c r="I7" s="1040"/>
    </row>
    <row r="8" spans="1:23" s="561" customFormat="1" ht="21.75" customHeight="1">
      <c r="A8" s="562"/>
      <c r="B8" s="1036" t="s">
        <v>813</v>
      </c>
      <c r="C8" s="1041"/>
      <c r="D8" s="1035" t="s">
        <v>814</v>
      </c>
      <c r="E8" s="1037"/>
      <c r="F8" s="560" t="s">
        <v>813</v>
      </c>
      <c r="G8" s="560" t="s">
        <v>814</v>
      </c>
      <c r="H8" s="560" t="s">
        <v>813</v>
      </c>
      <c r="I8" s="560" t="s">
        <v>814</v>
      </c>
    </row>
    <row r="9" spans="1:23" s="561" customFormat="1" ht="21.75" customHeight="1">
      <c r="A9" s="563" t="s">
        <v>815</v>
      </c>
      <c r="B9" s="1026" t="s">
        <v>816</v>
      </c>
      <c r="C9" s="1027"/>
      <c r="D9" s="1028" t="s">
        <v>817</v>
      </c>
      <c r="E9" s="1029"/>
      <c r="F9" s="563" t="s">
        <v>816</v>
      </c>
      <c r="G9" s="563" t="s">
        <v>817</v>
      </c>
      <c r="H9" s="563" t="s">
        <v>816</v>
      </c>
      <c r="I9" s="563" t="s">
        <v>817</v>
      </c>
    </row>
    <row r="10" spans="1:23" s="565" customFormat="1" ht="39.950000000000003" customHeight="1">
      <c r="A10" s="760">
        <v>2015</v>
      </c>
      <c r="B10" s="598">
        <v>2</v>
      </c>
      <c r="C10" s="598"/>
      <c r="D10" s="598">
        <v>6346</v>
      </c>
      <c r="E10" s="598"/>
      <c r="F10" s="598">
        <v>1</v>
      </c>
      <c r="G10" s="598">
        <v>5050</v>
      </c>
      <c r="H10" s="598">
        <v>1</v>
      </c>
      <c r="I10" s="564">
        <v>1296</v>
      </c>
    </row>
    <row r="11" spans="1:23" s="565" customFormat="1" ht="39.950000000000003" customHeight="1">
      <c r="A11" s="761">
        <v>2016</v>
      </c>
      <c r="B11" s="599">
        <v>2</v>
      </c>
      <c r="C11" s="599"/>
      <c r="D11" s="599">
        <v>7098</v>
      </c>
      <c r="E11" s="599"/>
      <c r="F11" s="599">
        <v>0</v>
      </c>
      <c r="G11" s="599">
        <v>0</v>
      </c>
      <c r="H11" s="599">
        <v>1</v>
      </c>
      <c r="I11" s="566">
        <v>1296</v>
      </c>
    </row>
    <row r="12" spans="1:23" s="567" customFormat="1" ht="39.950000000000003" customHeight="1">
      <c r="A12" s="761">
        <v>2017</v>
      </c>
      <c r="B12" s="599">
        <v>2</v>
      </c>
      <c r="C12" s="599"/>
      <c r="D12" s="599">
        <v>7098</v>
      </c>
      <c r="E12" s="599"/>
      <c r="F12" s="599">
        <v>0</v>
      </c>
      <c r="G12" s="599">
        <v>0</v>
      </c>
      <c r="H12" s="599">
        <v>1</v>
      </c>
      <c r="I12" s="566">
        <v>1296</v>
      </c>
    </row>
    <row r="13" spans="1:23" s="567" customFormat="1" ht="39.950000000000003" customHeight="1">
      <c r="A13" s="761">
        <v>2018</v>
      </c>
      <c r="B13" s="599">
        <v>2</v>
      </c>
      <c r="C13" s="599"/>
      <c r="D13" s="599">
        <v>7098</v>
      </c>
      <c r="E13" s="599"/>
      <c r="F13" s="599">
        <v>0</v>
      </c>
      <c r="G13" s="599">
        <v>0</v>
      </c>
      <c r="H13" s="599">
        <v>1</v>
      </c>
      <c r="I13" s="566">
        <v>1296</v>
      </c>
    </row>
    <row r="14" spans="1:23" s="567" customFormat="1" ht="39.950000000000003" customHeight="1">
      <c r="A14" s="762">
        <v>2019</v>
      </c>
      <c r="B14" s="610">
        <v>3</v>
      </c>
      <c r="C14" s="610"/>
      <c r="D14" s="610">
        <v>8358</v>
      </c>
      <c r="E14" s="610"/>
      <c r="F14" s="610">
        <v>0</v>
      </c>
      <c r="G14" s="610">
        <v>0</v>
      </c>
      <c r="H14" s="610">
        <v>2</v>
      </c>
      <c r="I14" s="611">
        <v>2556</v>
      </c>
    </row>
    <row r="15" spans="1:23" s="590" customFormat="1" ht="39.950000000000003" customHeight="1">
      <c r="A15" s="763">
        <v>2020</v>
      </c>
      <c r="B15" s="691">
        <v>3</v>
      </c>
      <c r="C15" s="691"/>
      <c r="D15" s="691">
        <v>8358</v>
      </c>
      <c r="E15" s="691"/>
      <c r="F15" s="691">
        <v>0</v>
      </c>
      <c r="G15" s="691">
        <v>0</v>
      </c>
      <c r="H15" s="691">
        <v>2</v>
      </c>
      <c r="I15" s="692">
        <v>2556</v>
      </c>
    </row>
    <row r="16" spans="1:23" s="561" customFormat="1" ht="21.75" customHeight="1">
      <c r="A16" s="562"/>
      <c r="B16" s="1042" t="s">
        <v>818</v>
      </c>
      <c r="C16" s="1043"/>
      <c r="D16" s="1044" t="s">
        <v>819</v>
      </c>
      <c r="E16" s="1043"/>
      <c r="F16" s="1044" t="s">
        <v>820</v>
      </c>
      <c r="G16" s="1043"/>
      <c r="H16" s="1044" t="s">
        <v>821</v>
      </c>
      <c r="I16" s="1043"/>
    </row>
    <row r="17" spans="1:9" s="561" customFormat="1" ht="21.75" customHeight="1">
      <c r="A17" s="562" t="s">
        <v>822</v>
      </c>
      <c r="B17" s="1039" t="s">
        <v>823</v>
      </c>
      <c r="C17" s="1040"/>
      <c r="D17" s="1038" t="s">
        <v>824</v>
      </c>
      <c r="E17" s="1040"/>
      <c r="F17" s="1038" t="s">
        <v>825</v>
      </c>
      <c r="G17" s="1040"/>
      <c r="H17" s="1038" t="s">
        <v>826</v>
      </c>
      <c r="I17" s="1040"/>
    </row>
    <row r="18" spans="1:9" s="561" customFormat="1" ht="21.75" customHeight="1">
      <c r="A18" s="562"/>
      <c r="B18" s="568" t="s">
        <v>827</v>
      </c>
      <c r="C18" s="562" t="s">
        <v>828</v>
      </c>
      <c r="D18" s="562" t="s">
        <v>827</v>
      </c>
      <c r="E18" s="562" t="s">
        <v>828</v>
      </c>
      <c r="F18" s="562" t="s">
        <v>827</v>
      </c>
      <c r="G18" s="569" t="s">
        <v>828</v>
      </c>
      <c r="H18" s="562" t="s">
        <v>827</v>
      </c>
      <c r="I18" s="562" t="s">
        <v>828</v>
      </c>
    </row>
    <row r="19" spans="1:9" s="561" customFormat="1" ht="21.75" customHeight="1">
      <c r="A19" s="563" t="s">
        <v>829</v>
      </c>
      <c r="B19" s="570" t="s">
        <v>830</v>
      </c>
      <c r="C19" s="563" t="s">
        <v>831</v>
      </c>
      <c r="D19" s="563" t="s">
        <v>830</v>
      </c>
      <c r="E19" s="563" t="s">
        <v>831</v>
      </c>
      <c r="F19" s="563" t="s">
        <v>830</v>
      </c>
      <c r="G19" s="571" t="s">
        <v>831</v>
      </c>
      <c r="H19" s="563" t="s">
        <v>830</v>
      </c>
      <c r="I19" s="563" t="s">
        <v>831</v>
      </c>
    </row>
    <row r="20" spans="1:9" s="565" customFormat="1" ht="39.950000000000003" customHeight="1">
      <c r="A20" s="764">
        <v>2015</v>
      </c>
      <c r="B20" s="572" t="s">
        <v>88</v>
      </c>
      <c r="C20" s="572" t="s">
        <v>88</v>
      </c>
      <c r="D20" s="572" t="s">
        <v>88</v>
      </c>
      <c r="E20" s="572" t="s">
        <v>88</v>
      </c>
      <c r="F20" s="572" t="s">
        <v>88</v>
      </c>
      <c r="G20" s="572" t="s">
        <v>88</v>
      </c>
      <c r="H20" s="572" t="s">
        <v>88</v>
      </c>
      <c r="I20" s="573" t="s">
        <v>88</v>
      </c>
    </row>
    <row r="21" spans="1:9" s="565" customFormat="1" ht="39.950000000000003" customHeight="1">
      <c r="A21" s="765">
        <v>2016</v>
      </c>
      <c r="B21" s="574">
        <v>1</v>
      </c>
      <c r="C21" s="574">
        <v>5802</v>
      </c>
      <c r="D21" s="574" t="s">
        <v>88</v>
      </c>
      <c r="E21" s="574" t="s">
        <v>88</v>
      </c>
      <c r="F21" s="574" t="s">
        <v>88</v>
      </c>
      <c r="G21" s="574" t="s">
        <v>88</v>
      </c>
      <c r="H21" s="574" t="s">
        <v>88</v>
      </c>
      <c r="I21" s="575" t="s">
        <v>88</v>
      </c>
    </row>
    <row r="22" spans="1:9" s="565" customFormat="1" ht="39.950000000000003" customHeight="1">
      <c r="A22" s="765">
        <v>2017</v>
      </c>
      <c r="B22" s="574">
        <v>1</v>
      </c>
      <c r="C22" s="574">
        <v>5802</v>
      </c>
      <c r="D22" s="574" t="s">
        <v>88</v>
      </c>
      <c r="E22" s="574" t="s">
        <v>88</v>
      </c>
      <c r="F22" s="574" t="s">
        <v>88</v>
      </c>
      <c r="G22" s="574" t="s">
        <v>88</v>
      </c>
      <c r="H22" s="574" t="s">
        <v>88</v>
      </c>
      <c r="I22" s="575" t="s">
        <v>88</v>
      </c>
    </row>
    <row r="23" spans="1:9" s="565" customFormat="1" ht="39.950000000000003" customHeight="1">
      <c r="A23" s="765">
        <v>2018</v>
      </c>
      <c r="B23" s="574">
        <v>1</v>
      </c>
      <c r="C23" s="574">
        <v>5802</v>
      </c>
      <c r="D23" s="574" t="s">
        <v>88</v>
      </c>
      <c r="E23" s="574" t="s">
        <v>88</v>
      </c>
      <c r="F23" s="574" t="s">
        <v>88</v>
      </c>
      <c r="G23" s="574" t="s">
        <v>88</v>
      </c>
      <c r="H23" s="574" t="s">
        <v>88</v>
      </c>
      <c r="I23" s="575" t="s">
        <v>88</v>
      </c>
    </row>
    <row r="24" spans="1:9" s="567" customFormat="1" ht="39.950000000000003" customHeight="1">
      <c r="A24" s="762">
        <v>2019</v>
      </c>
      <c r="B24" s="612">
        <v>1</v>
      </c>
      <c r="C24" s="612">
        <v>5802</v>
      </c>
      <c r="D24" s="612" t="s">
        <v>88</v>
      </c>
      <c r="E24" s="612" t="s">
        <v>88</v>
      </c>
      <c r="F24" s="612" t="s">
        <v>88</v>
      </c>
      <c r="G24" s="612" t="s">
        <v>88</v>
      </c>
      <c r="H24" s="612" t="s">
        <v>88</v>
      </c>
      <c r="I24" s="613" t="s">
        <v>88</v>
      </c>
    </row>
    <row r="25" spans="1:9" s="590" customFormat="1" ht="39.950000000000003" customHeight="1">
      <c r="A25" s="763">
        <v>2020</v>
      </c>
      <c r="B25" s="591">
        <v>1</v>
      </c>
      <c r="C25" s="591">
        <v>5802</v>
      </c>
      <c r="D25" s="591">
        <v>0</v>
      </c>
      <c r="E25" s="591">
        <v>0</v>
      </c>
      <c r="F25" s="591">
        <v>0</v>
      </c>
      <c r="G25" s="591">
        <v>0</v>
      </c>
      <c r="H25" s="591">
        <v>0</v>
      </c>
      <c r="I25" s="728">
        <v>0</v>
      </c>
    </row>
    <row r="26" spans="1:9" ht="15.95" customHeight="1">
      <c r="A26" s="557" t="s">
        <v>832</v>
      </c>
      <c r="B26" s="576"/>
      <c r="C26" s="552"/>
      <c r="D26" s="552"/>
      <c r="E26" s="552"/>
      <c r="F26" s="552"/>
      <c r="G26" s="552"/>
      <c r="H26" s="552"/>
      <c r="I26" s="552"/>
    </row>
    <row r="27" spans="1:9" s="579" customFormat="1" ht="15" customHeight="1">
      <c r="A27" s="577" t="s">
        <v>833</v>
      </c>
      <c r="B27" s="578"/>
      <c r="C27" s="578"/>
      <c r="D27" s="578"/>
      <c r="E27" s="578"/>
      <c r="F27" s="578"/>
      <c r="G27" s="578"/>
      <c r="H27" s="578"/>
      <c r="I27" s="578"/>
    </row>
  </sheetData>
  <mergeCells count="21">
    <mergeCell ref="B16:C16"/>
    <mergeCell ref="D16:E16"/>
    <mergeCell ref="F16:G16"/>
    <mergeCell ref="H16:I16"/>
    <mergeCell ref="B17:C17"/>
    <mergeCell ref="D17:E17"/>
    <mergeCell ref="F17:G17"/>
    <mergeCell ref="H17:I17"/>
    <mergeCell ref="B9:C9"/>
    <mergeCell ref="D9:E9"/>
    <mergeCell ref="A2:I2"/>
    <mergeCell ref="A3:I3"/>
    <mergeCell ref="A4:I4"/>
    <mergeCell ref="B6:E6"/>
    <mergeCell ref="F6:G6"/>
    <mergeCell ref="H6:I6"/>
    <mergeCell ref="B7:E7"/>
    <mergeCell ref="F7:G7"/>
    <mergeCell ref="H7:I7"/>
    <mergeCell ref="B8:C8"/>
    <mergeCell ref="D8:E8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6"/>
  <sheetViews>
    <sheetView view="pageBreakPreview" zoomScaleSheetLayoutView="100" workbookViewId="0">
      <selection activeCell="M26" sqref="M26"/>
    </sheetView>
  </sheetViews>
  <sheetFormatPr defaultColWidth="9" defaultRowHeight="13.5"/>
  <cols>
    <col min="1" max="1" width="9.625" style="141" customWidth="1"/>
    <col min="2" max="2" width="5.625" style="141" customWidth="1"/>
    <col min="3" max="3" width="7.375" style="141" customWidth="1"/>
    <col min="4" max="5" width="5.625" style="141" customWidth="1"/>
    <col min="6" max="7" width="6.625" style="141" customWidth="1"/>
    <col min="8" max="8" width="5.625" style="141" customWidth="1"/>
    <col min="9" max="9" width="8.25" style="141" customWidth="1"/>
    <col min="10" max="10" width="8.125" style="141" customWidth="1"/>
    <col min="11" max="11" width="8.25" style="141" customWidth="1"/>
    <col min="12" max="12" width="8.375" style="141" customWidth="1"/>
    <col min="13" max="16384" width="9" style="149"/>
  </cols>
  <sheetData>
    <row r="1" spans="1:23" ht="5.0999999999999996" customHeight="1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23" ht="50.1" customHeight="1">
      <c r="A2" s="922"/>
      <c r="B2" s="922"/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s="151" customFormat="1" ht="22.5" customHeight="1">
      <c r="A3" s="841" t="s">
        <v>864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</row>
    <row r="4" spans="1:23" s="151" customFormat="1" ht="20.100000000000001" customHeight="1">
      <c r="A4" s="844" t="s">
        <v>834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23" s="152" customFormat="1" ht="20.100000000000001" customHeight="1">
      <c r="A5" s="293" t="s">
        <v>835</v>
      </c>
      <c r="B5" s="580"/>
      <c r="C5" s="580"/>
      <c r="D5" s="475"/>
      <c r="E5" s="978"/>
      <c r="F5" s="978"/>
      <c r="G5" s="978"/>
      <c r="H5" s="476"/>
      <c r="I5" s="476"/>
      <c r="J5" s="580"/>
      <c r="K5" s="580"/>
      <c r="L5" s="286" t="s">
        <v>836</v>
      </c>
    </row>
    <row r="6" spans="1:23" s="363" customFormat="1" ht="33" customHeight="1">
      <c r="A6" s="289"/>
      <c r="B6" s="1045" t="s">
        <v>837</v>
      </c>
      <c r="C6" s="1046"/>
      <c r="D6" s="1047"/>
      <c r="E6" s="1045" t="s">
        <v>838</v>
      </c>
      <c r="F6" s="1046"/>
      <c r="G6" s="1047"/>
      <c r="H6" s="1045" t="s">
        <v>839</v>
      </c>
      <c r="I6" s="1046"/>
      <c r="J6" s="1046"/>
      <c r="K6" s="1046"/>
      <c r="L6" s="1047"/>
    </row>
    <row r="7" spans="1:23" s="363" customFormat="1" ht="21" customHeight="1">
      <c r="A7" s="290" t="s">
        <v>840</v>
      </c>
      <c r="B7" s="21" t="s">
        <v>17</v>
      </c>
      <c r="C7" s="21" t="s">
        <v>841</v>
      </c>
      <c r="D7" s="47" t="s">
        <v>842</v>
      </c>
      <c r="E7" s="153" t="s">
        <v>17</v>
      </c>
      <c r="F7" s="288" t="s">
        <v>843</v>
      </c>
      <c r="G7" s="21" t="s">
        <v>844</v>
      </c>
      <c r="H7" s="6" t="s">
        <v>17</v>
      </c>
      <c r="I7" s="6" t="s">
        <v>845</v>
      </c>
      <c r="J7" s="6" t="s">
        <v>846</v>
      </c>
      <c r="K7" s="6" t="s">
        <v>847</v>
      </c>
      <c r="L7" s="105" t="s">
        <v>848</v>
      </c>
    </row>
    <row r="8" spans="1:23" s="363" customFormat="1" ht="18" customHeight="1">
      <c r="A8" s="19"/>
      <c r="B8" s="14"/>
      <c r="C8" s="14"/>
      <c r="D8" s="261"/>
      <c r="E8" s="385"/>
      <c r="F8" s="287"/>
      <c r="G8" s="14"/>
      <c r="H8" s="385"/>
      <c r="I8" s="385" t="s">
        <v>849</v>
      </c>
      <c r="J8" s="385" t="s">
        <v>850</v>
      </c>
      <c r="K8" s="13" t="s">
        <v>851</v>
      </c>
      <c r="L8" s="385" t="s">
        <v>852</v>
      </c>
    </row>
    <row r="9" spans="1:23" s="363" customFormat="1" ht="18" customHeight="1">
      <c r="A9" s="292" t="s">
        <v>853</v>
      </c>
      <c r="B9" s="14" t="s">
        <v>31</v>
      </c>
      <c r="C9" s="14" t="s">
        <v>854</v>
      </c>
      <c r="D9" s="261" t="s">
        <v>855</v>
      </c>
      <c r="E9" s="385" t="s">
        <v>31</v>
      </c>
      <c r="F9" s="287" t="s">
        <v>856</v>
      </c>
      <c r="G9" s="14" t="s">
        <v>857</v>
      </c>
      <c r="H9" s="385" t="s">
        <v>31</v>
      </c>
      <c r="I9" s="515" t="s">
        <v>858</v>
      </c>
      <c r="J9" s="515" t="s">
        <v>858</v>
      </c>
      <c r="K9" s="515" t="s">
        <v>858</v>
      </c>
      <c r="L9" s="515" t="s">
        <v>858</v>
      </c>
    </row>
    <row r="10" spans="1:23" s="583" customFormat="1" ht="93.4" customHeight="1">
      <c r="A10" s="766">
        <v>2015</v>
      </c>
      <c r="B10" s="438">
        <v>4</v>
      </c>
      <c r="C10" s="438">
        <v>2</v>
      </c>
      <c r="D10" s="438">
        <v>2</v>
      </c>
      <c r="E10" s="438">
        <v>6</v>
      </c>
      <c r="F10" s="581" t="s">
        <v>88</v>
      </c>
      <c r="G10" s="438">
        <v>6</v>
      </c>
      <c r="H10" s="438">
        <v>1</v>
      </c>
      <c r="I10" s="438">
        <v>1</v>
      </c>
      <c r="J10" s="438" t="s">
        <v>88</v>
      </c>
      <c r="K10" s="581" t="s">
        <v>88</v>
      </c>
      <c r="L10" s="582" t="s">
        <v>88</v>
      </c>
    </row>
    <row r="11" spans="1:23" s="583" customFormat="1" ht="93.4" customHeight="1">
      <c r="A11" s="767">
        <v>2016</v>
      </c>
      <c r="B11" s="79">
        <v>4</v>
      </c>
      <c r="C11" s="79">
        <v>2</v>
      </c>
      <c r="D11" s="79">
        <v>2</v>
      </c>
      <c r="E11" s="79">
        <v>6</v>
      </c>
      <c r="F11" s="584" t="s">
        <v>88</v>
      </c>
      <c r="G11" s="79">
        <v>6</v>
      </c>
      <c r="H11" s="79">
        <v>1</v>
      </c>
      <c r="I11" s="79">
        <v>1</v>
      </c>
      <c r="J11" s="79" t="s">
        <v>88</v>
      </c>
      <c r="K11" s="584" t="s">
        <v>88</v>
      </c>
      <c r="L11" s="585" t="s">
        <v>88</v>
      </c>
    </row>
    <row r="12" spans="1:23" s="583" customFormat="1" ht="93.4" customHeight="1">
      <c r="A12" s="767">
        <v>2017</v>
      </c>
      <c r="B12" s="79">
        <v>4</v>
      </c>
      <c r="C12" s="79">
        <v>2</v>
      </c>
      <c r="D12" s="79">
        <v>2</v>
      </c>
      <c r="E12" s="79">
        <v>6</v>
      </c>
      <c r="F12" s="584" t="s">
        <v>88</v>
      </c>
      <c r="G12" s="79">
        <v>6</v>
      </c>
      <c r="H12" s="79">
        <v>1</v>
      </c>
      <c r="I12" s="79">
        <v>1</v>
      </c>
      <c r="J12" s="79" t="s">
        <v>88</v>
      </c>
      <c r="K12" s="584" t="s">
        <v>88</v>
      </c>
      <c r="L12" s="585" t="s">
        <v>88</v>
      </c>
    </row>
    <row r="13" spans="1:23" s="583" customFormat="1" ht="93.4" customHeight="1">
      <c r="A13" s="767">
        <v>2018</v>
      </c>
      <c r="B13" s="79">
        <v>4</v>
      </c>
      <c r="C13" s="79">
        <v>2</v>
      </c>
      <c r="D13" s="79">
        <v>2</v>
      </c>
      <c r="E13" s="79">
        <v>6</v>
      </c>
      <c r="F13" s="584">
        <v>0</v>
      </c>
      <c r="G13" s="79">
        <v>6</v>
      </c>
      <c r="H13" s="79">
        <v>1</v>
      </c>
      <c r="I13" s="79">
        <v>1</v>
      </c>
      <c r="J13" s="79">
        <v>0</v>
      </c>
      <c r="K13" s="584">
        <v>0</v>
      </c>
      <c r="L13" s="585">
        <v>0</v>
      </c>
    </row>
    <row r="14" spans="1:23" s="586" customFormat="1" ht="93.4" customHeight="1">
      <c r="A14" s="619">
        <v>2019</v>
      </c>
      <c r="B14" s="601">
        <v>4</v>
      </c>
      <c r="C14" s="601">
        <v>2</v>
      </c>
      <c r="D14" s="601">
        <v>2</v>
      </c>
      <c r="E14" s="601">
        <v>6</v>
      </c>
      <c r="F14" s="614">
        <v>0</v>
      </c>
      <c r="G14" s="601">
        <v>6</v>
      </c>
      <c r="H14" s="601">
        <v>1</v>
      </c>
      <c r="I14" s="601">
        <v>1</v>
      </c>
      <c r="J14" s="601">
        <v>0</v>
      </c>
      <c r="K14" s="614">
        <v>0</v>
      </c>
      <c r="L14" s="615">
        <v>0</v>
      </c>
    </row>
    <row r="15" spans="1:23" s="592" customFormat="1" ht="93.4" customHeight="1">
      <c r="A15" s="297">
        <v>2020</v>
      </c>
      <c r="B15" s="662">
        <v>4</v>
      </c>
      <c r="C15" s="662">
        <v>2</v>
      </c>
      <c r="D15" s="662">
        <v>2</v>
      </c>
      <c r="E15" s="662">
        <v>6</v>
      </c>
      <c r="F15" s="729">
        <v>0</v>
      </c>
      <c r="G15" s="662">
        <v>6</v>
      </c>
      <c r="H15" s="662">
        <v>1</v>
      </c>
      <c r="I15" s="662">
        <v>1</v>
      </c>
      <c r="J15" s="332">
        <v>0</v>
      </c>
      <c r="K15" s="593">
        <v>0</v>
      </c>
      <c r="L15" s="594">
        <v>0</v>
      </c>
    </row>
    <row r="16" spans="1:23" s="175" customFormat="1" ht="15.95" customHeight="1">
      <c r="A16" s="294" t="s">
        <v>859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</row>
  </sheetData>
  <mergeCells count="7">
    <mergeCell ref="A2:L2"/>
    <mergeCell ref="A3:L3"/>
    <mergeCell ref="A4:L4"/>
    <mergeCell ref="E5:G5"/>
    <mergeCell ref="B6:D6"/>
    <mergeCell ref="E6:G6"/>
    <mergeCell ref="H6:L6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52"/>
  <sheetViews>
    <sheetView view="pageBreakPreview" topLeftCell="H16" zoomScaleSheetLayoutView="100" workbookViewId="0">
      <selection activeCell="H2" sqref="H2:N2"/>
    </sheetView>
  </sheetViews>
  <sheetFormatPr defaultColWidth="9" defaultRowHeight="14.25"/>
  <cols>
    <col min="1" max="1" width="12.625" style="65" customWidth="1"/>
    <col min="2" max="2" width="11.75" style="64" customWidth="1"/>
    <col min="3" max="3" width="10.625" style="64" customWidth="1"/>
    <col min="4" max="4" width="12.25" style="64" customWidth="1"/>
    <col min="5" max="5" width="12.75" style="64" customWidth="1"/>
    <col min="6" max="7" width="13.75" style="64" customWidth="1"/>
    <col min="8" max="8" width="12.625" style="64" customWidth="1"/>
    <col min="9" max="10" width="11.75" style="64" customWidth="1"/>
    <col min="11" max="11" width="13.625" style="64" customWidth="1"/>
    <col min="12" max="12" width="12.75" style="64" customWidth="1"/>
    <col min="13" max="14" width="12.25" style="64" customWidth="1"/>
    <col min="15" max="15" width="12.625" style="65" customWidth="1"/>
    <col min="16" max="16" width="14.75" style="64" customWidth="1"/>
    <col min="17" max="17" width="14.25" style="64" customWidth="1"/>
    <col min="18" max="18" width="11" style="64" customWidth="1"/>
    <col min="19" max="20" width="11.625" style="64" customWidth="1"/>
    <col min="21" max="21" width="11.5" style="64" customWidth="1"/>
    <col min="22" max="16384" width="9" style="65"/>
  </cols>
  <sheetData>
    <row r="1" spans="1:24" ht="5.0999999999999996" customHeight="1"/>
    <row r="2" spans="1:24" ht="50.1" customHeight="1">
      <c r="A2" s="840"/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840"/>
      <c r="R2" s="840"/>
      <c r="S2" s="840"/>
      <c r="T2" s="840"/>
      <c r="U2" s="840"/>
      <c r="V2" s="66"/>
      <c r="W2" s="66"/>
      <c r="X2" s="66"/>
    </row>
    <row r="3" spans="1:24" s="42" customFormat="1" ht="21" customHeight="1">
      <c r="A3" s="841" t="s">
        <v>91</v>
      </c>
      <c r="B3" s="841"/>
      <c r="C3" s="841"/>
      <c r="D3" s="841"/>
      <c r="E3" s="841"/>
      <c r="F3" s="841"/>
      <c r="G3" s="841"/>
      <c r="H3" s="842" t="s">
        <v>92</v>
      </c>
      <c r="I3" s="843"/>
      <c r="J3" s="843"/>
      <c r="K3" s="843"/>
      <c r="L3" s="843"/>
      <c r="M3" s="843"/>
      <c r="N3" s="843"/>
      <c r="O3" s="842" t="s">
        <v>92</v>
      </c>
      <c r="P3" s="842"/>
      <c r="Q3" s="842"/>
      <c r="R3" s="842"/>
      <c r="S3" s="842"/>
      <c r="T3" s="842"/>
      <c r="U3" s="842"/>
    </row>
    <row r="4" spans="1:24" s="42" customFormat="1" ht="20.100000000000001" customHeight="1">
      <c r="A4" s="844" t="s">
        <v>93</v>
      </c>
      <c r="B4" s="844"/>
      <c r="C4" s="844"/>
      <c r="D4" s="844"/>
      <c r="E4" s="844"/>
      <c r="F4" s="844"/>
      <c r="G4" s="844"/>
      <c r="H4" s="844" t="s">
        <v>94</v>
      </c>
      <c r="I4" s="812"/>
      <c r="J4" s="812"/>
      <c r="K4" s="812"/>
      <c r="L4" s="812"/>
      <c r="M4" s="812"/>
      <c r="N4" s="812"/>
      <c r="O4" s="844" t="s">
        <v>94</v>
      </c>
      <c r="P4" s="844"/>
      <c r="Q4" s="844"/>
      <c r="R4" s="844"/>
      <c r="S4" s="844"/>
      <c r="T4" s="844"/>
      <c r="U4" s="844"/>
    </row>
    <row r="5" spans="1:24" s="44" customFormat="1" ht="20.100000000000001" customHeight="1">
      <c r="A5" s="845" t="s">
        <v>95</v>
      </c>
      <c r="B5" s="846"/>
      <c r="C5" s="847"/>
      <c r="D5" s="847"/>
      <c r="E5" s="847"/>
      <c r="F5" s="809" t="s">
        <v>96</v>
      </c>
      <c r="G5" s="809"/>
      <c r="H5" s="845" t="s">
        <v>95</v>
      </c>
      <c r="I5" s="846"/>
      <c r="J5" s="67"/>
      <c r="K5" s="67"/>
      <c r="L5" s="67"/>
      <c r="M5" s="809" t="s">
        <v>96</v>
      </c>
      <c r="N5" s="809"/>
      <c r="O5" s="845" t="s">
        <v>95</v>
      </c>
      <c r="P5" s="846"/>
      <c r="T5" s="809" t="s">
        <v>97</v>
      </c>
      <c r="U5" s="809"/>
    </row>
    <row r="6" spans="1:24" s="44" customFormat="1" ht="15" customHeight="1">
      <c r="A6" s="53" t="s">
        <v>61</v>
      </c>
      <c r="B6" s="817" t="s">
        <v>98</v>
      </c>
      <c r="C6" s="819"/>
      <c r="D6" s="7" t="s">
        <v>63</v>
      </c>
      <c r="E6" s="817" t="s">
        <v>99</v>
      </c>
      <c r="F6" s="818"/>
      <c r="G6" s="819"/>
      <c r="H6" s="230" t="s">
        <v>61</v>
      </c>
      <c r="I6" s="818" t="s">
        <v>100</v>
      </c>
      <c r="J6" s="818"/>
      <c r="K6" s="819"/>
      <c r="L6" s="850" t="s">
        <v>101</v>
      </c>
      <c r="M6" s="851"/>
      <c r="N6" s="852"/>
      <c r="O6" s="230" t="s">
        <v>61</v>
      </c>
      <c r="P6" s="817" t="s">
        <v>102</v>
      </c>
      <c r="Q6" s="819"/>
      <c r="R6" s="229" t="s">
        <v>103</v>
      </c>
      <c r="S6" s="227" t="s">
        <v>104</v>
      </c>
      <c r="T6" s="229" t="s">
        <v>105</v>
      </c>
      <c r="U6" s="48" t="s">
        <v>106</v>
      </c>
    </row>
    <row r="7" spans="1:24" s="44" customFormat="1" ht="15.75" customHeight="1">
      <c r="A7" s="55" t="s">
        <v>107</v>
      </c>
      <c r="B7" s="848" t="s">
        <v>108</v>
      </c>
      <c r="C7" s="849"/>
      <c r="D7" s="68" t="s">
        <v>109</v>
      </c>
      <c r="E7" s="820" t="s">
        <v>16</v>
      </c>
      <c r="F7" s="821"/>
      <c r="G7" s="822"/>
      <c r="H7" s="231" t="s">
        <v>107</v>
      </c>
      <c r="I7" s="821" t="s">
        <v>110</v>
      </c>
      <c r="J7" s="821"/>
      <c r="K7" s="822"/>
      <c r="L7" s="820" t="s">
        <v>69</v>
      </c>
      <c r="M7" s="821"/>
      <c r="N7" s="822"/>
      <c r="O7" s="231" t="s">
        <v>107</v>
      </c>
      <c r="P7" s="820" t="s">
        <v>111</v>
      </c>
      <c r="Q7" s="822"/>
      <c r="R7" s="225"/>
      <c r="S7" s="69"/>
      <c r="T7" s="69"/>
      <c r="U7" s="70"/>
    </row>
    <row r="8" spans="1:24" s="44" customFormat="1" ht="13.5" customHeight="1">
      <c r="A8" s="19" t="s">
        <v>112</v>
      </c>
      <c r="B8" s="21" t="s">
        <v>113</v>
      </c>
      <c r="C8" s="21" t="s">
        <v>114</v>
      </c>
      <c r="D8" s="20" t="s">
        <v>115</v>
      </c>
      <c r="E8" s="21" t="s">
        <v>17</v>
      </c>
      <c r="F8" s="21" t="s">
        <v>24</v>
      </c>
      <c r="G8" s="7" t="s">
        <v>25</v>
      </c>
      <c r="H8" s="19"/>
      <c r="I8" s="7" t="s">
        <v>17</v>
      </c>
      <c r="J8" s="6" t="s">
        <v>24</v>
      </c>
      <c r="K8" s="6" t="s">
        <v>25</v>
      </c>
      <c r="L8" s="231" t="s">
        <v>17</v>
      </c>
      <c r="M8" s="71" t="s">
        <v>24</v>
      </c>
      <c r="N8" s="6" t="s">
        <v>25</v>
      </c>
      <c r="O8" s="56"/>
      <c r="P8" s="21" t="s">
        <v>116</v>
      </c>
      <c r="Q8" s="232" t="s">
        <v>117</v>
      </c>
      <c r="R8" s="14" t="s">
        <v>453</v>
      </c>
      <c r="S8" s="14" t="s">
        <v>119</v>
      </c>
      <c r="T8" s="14" t="s">
        <v>120</v>
      </c>
      <c r="U8" s="13" t="s">
        <v>121</v>
      </c>
    </row>
    <row r="9" spans="1:24" s="44" customFormat="1" ht="23.25" customHeight="1">
      <c r="A9" s="22" t="s">
        <v>122</v>
      </c>
      <c r="B9" s="16" t="s">
        <v>123</v>
      </c>
      <c r="C9" s="16" t="s">
        <v>124</v>
      </c>
      <c r="D9" s="72" t="s">
        <v>125</v>
      </c>
      <c r="E9" s="16" t="s">
        <v>31</v>
      </c>
      <c r="F9" s="16" t="s">
        <v>32</v>
      </c>
      <c r="G9" s="16" t="s">
        <v>33</v>
      </c>
      <c r="H9" s="73" t="s">
        <v>126</v>
      </c>
      <c r="I9" s="16" t="s">
        <v>31</v>
      </c>
      <c r="J9" s="24" t="s">
        <v>32</v>
      </c>
      <c r="K9" s="24" t="s">
        <v>33</v>
      </c>
      <c r="L9" s="24" t="s">
        <v>31</v>
      </c>
      <c r="M9" s="74" t="s">
        <v>32</v>
      </c>
      <c r="N9" s="237" t="s">
        <v>33</v>
      </c>
      <c r="O9" s="73" t="s">
        <v>126</v>
      </c>
      <c r="P9" s="226" t="s">
        <v>127</v>
      </c>
      <c r="Q9" s="234" t="s">
        <v>128</v>
      </c>
      <c r="R9" s="57"/>
      <c r="S9" s="75" t="s">
        <v>129</v>
      </c>
      <c r="T9" s="75" t="s">
        <v>130</v>
      </c>
      <c r="U9" s="237"/>
    </row>
    <row r="10" spans="1:24" s="78" customFormat="1" ht="13.9" customHeight="1">
      <c r="A10" s="76">
        <v>2016</v>
      </c>
      <c r="B10" s="254">
        <v>32</v>
      </c>
      <c r="C10" s="250">
        <v>3</v>
      </c>
      <c r="D10" s="250">
        <v>628</v>
      </c>
      <c r="E10" s="250">
        <v>15494</v>
      </c>
      <c r="F10" s="250">
        <v>7958</v>
      </c>
      <c r="G10" s="253">
        <v>7536</v>
      </c>
      <c r="H10" s="76">
        <v>2016</v>
      </c>
      <c r="I10" s="250">
        <v>939</v>
      </c>
      <c r="J10" s="250">
        <v>372</v>
      </c>
      <c r="K10" s="250">
        <v>569</v>
      </c>
      <c r="L10" s="250">
        <v>145</v>
      </c>
      <c r="M10" s="250">
        <v>68</v>
      </c>
      <c r="N10" s="253">
        <v>77</v>
      </c>
      <c r="O10" s="77">
        <v>2016</v>
      </c>
      <c r="P10" s="250">
        <v>2787</v>
      </c>
      <c r="Q10" s="250">
        <v>2787</v>
      </c>
      <c r="R10" s="250"/>
      <c r="S10" s="250">
        <v>479008</v>
      </c>
      <c r="T10" s="250">
        <v>266874</v>
      </c>
      <c r="U10" s="253">
        <v>1032</v>
      </c>
    </row>
    <row r="11" spans="1:24" s="78" customFormat="1" ht="13.9" customHeight="1">
      <c r="A11" s="76">
        <v>2017</v>
      </c>
      <c r="B11" s="254">
        <v>33</v>
      </c>
      <c r="C11" s="250">
        <v>3</v>
      </c>
      <c r="D11" s="250">
        <v>631</v>
      </c>
      <c r="E11" s="250">
        <v>15569</v>
      </c>
      <c r="F11" s="250">
        <v>7983</v>
      </c>
      <c r="G11" s="253">
        <v>7586</v>
      </c>
      <c r="H11" s="76">
        <v>2017</v>
      </c>
      <c r="I11" s="250">
        <v>936</v>
      </c>
      <c r="J11" s="250">
        <v>362</v>
      </c>
      <c r="K11" s="250">
        <v>574</v>
      </c>
      <c r="L11" s="250">
        <v>149</v>
      </c>
      <c r="M11" s="250">
        <v>72</v>
      </c>
      <c r="N11" s="253">
        <v>77</v>
      </c>
      <c r="O11" s="77">
        <v>2017</v>
      </c>
      <c r="P11" s="250">
        <v>2646</v>
      </c>
      <c r="Q11" s="250">
        <v>2645</v>
      </c>
      <c r="R11" s="250"/>
      <c r="S11" s="250">
        <v>495474</v>
      </c>
      <c r="T11" s="250">
        <v>278588</v>
      </c>
      <c r="U11" s="253">
        <v>1178</v>
      </c>
    </row>
    <row r="12" spans="1:24" s="78" customFormat="1" ht="13.9" customHeight="1">
      <c r="A12" s="76">
        <v>2018</v>
      </c>
      <c r="B12" s="254">
        <v>33</v>
      </c>
      <c r="C12" s="250">
        <v>3</v>
      </c>
      <c r="D12" s="250">
        <v>636</v>
      </c>
      <c r="E12" s="250">
        <v>15777</v>
      </c>
      <c r="F12" s="250">
        <v>8085</v>
      </c>
      <c r="G12" s="253">
        <v>7692</v>
      </c>
      <c r="H12" s="76">
        <v>2018</v>
      </c>
      <c r="I12" s="250">
        <v>953</v>
      </c>
      <c r="J12" s="250">
        <v>355</v>
      </c>
      <c r="K12" s="250">
        <v>598</v>
      </c>
      <c r="L12" s="250">
        <v>143</v>
      </c>
      <c r="M12" s="250">
        <v>69</v>
      </c>
      <c r="N12" s="253">
        <v>74</v>
      </c>
      <c r="O12" s="77">
        <v>2018</v>
      </c>
      <c r="P12" s="250">
        <v>2357</v>
      </c>
      <c r="Q12" s="250">
        <v>2357</v>
      </c>
      <c r="R12" s="250"/>
      <c r="S12" s="250">
        <v>486043</v>
      </c>
      <c r="T12" s="250">
        <v>278169</v>
      </c>
      <c r="U12" s="253">
        <v>1050</v>
      </c>
    </row>
    <row r="13" spans="1:24" s="299" customFormat="1" ht="13.9" customHeight="1">
      <c r="A13" s="76">
        <v>2019</v>
      </c>
      <c r="B13" s="254">
        <v>33</v>
      </c>
      <c r="C13" s="250">
        <v>3</v>
      </c>
      <c r="D13" s="250">
        <v>652</v>
      </c>
      <c r="E13" s="250">
        <v>15912</v>
      </c>
      <c r="F13" s="250">
        <v>8112</v>
      </c>
      <c r="G13" s="253">
        <v>7800</v>
      </c>
      <c r="H13" s="76">
        <v>2019</v>
      </c>
      <c r="I13" s="250">
        <v>988</v>
      </c>
      <c r="J13" s="250">
        <v>379</v>
      </c>
      <c r="K13" s="250">
        <v>609</v>
      </c>
      <c r="L13" s="250">
        <v>145</v>
      </c>
      <c r="M13" s="250">
        <v>67</v>
      </c>
      <c r="N13" s="253">
        <v>78</v>
      </c>
      <c r="O13" s="77">
        <v>2019</v>
      </c>
      <c r="P13" s="250">
        <v>2506</v>
      </c>
      <c r="Q13" s="250">
        <v>2506</v>
      </c>
      <c r="R13" s="250">
        <v>2768</v>
      </c>
      <c r="S13" s="250">
        <v>488170</v>
      </c>
      <c r="T13" s="250">
        <v>276614</v>
      </c>
      <c r="U13" s="253">
        <v>1045</v>
      </c>
    </row>
    <row r="14" spans="1:24" s="299" customFormat="1" ht="13.9" customHeight="1">
      <c r="A14" s="620">
        <v>2020</v>
      </c>
      <c r="B14" s="621">
        <v>33</v>
      </c>
      <c r="C14" s="622">
        <v>3</v>
      </c>
      <c r="D14" s="622">
        <v>660</v>
      </c>
      <c r="E14" s="622">
        <v>15553</v>
      </c>
      <c r="F14" s="622">
        <f>E14-G14</f>
        <v>7896</v>
      </c>
      <c r="G14" s="623">
        <v>7657</v>
      </c>
      <c r="H14" s="620">
        <v>2020</v>
      </c>
      <c r="I14" s="622">
        <v>987</v>
      </c>
      <c r="J14" s="622">
        <f>I14-K14</f>
        <v>372</v>
      </c>
      <c r="K14" s="622">
        <v>615</v>
      </c>
      <c r="L14" s="622">
        <v>142</v>
      </c>
      <c r="M14" s="622">
        <f>L14-N14</f>
        <v>65</v>
      </c>
      <c r="N14" s="623">
        <v>77</v>
      </c>
      <c r="O14" s="624">
        <v>2020</v>
      </c>
      <c r="P14" s="622">
        <v>2661</v>
      </c>
      <c r="Q14" s="622">
        <v>2661</v>
      </c>
      <c r="R14" s="622">
        <v>2399</v>
      </c>
      <c r="S14" s="622">
        <v>488212</v>
      </c>
      <c r="T14" s="622">
        <v>276715</v>
      </c>
      <c r="U14" s="623">
        <v>1040</v>
      </c>
    </row>
    <row r="15" spans="1:24" s="83" customFormat="1" ht="13.9" customHeight="1">
      <c r="A15" s="300">
        <v>2021</v>
      </c>
      <c r="B15" s="301">
        <v>33</v>
      </c>
      <c r="C15" s="302">
        <v>2</v>
      </c>
      <c r="D15" s="302">
        <v>656</v>
      </c>
      <c r="E15" s="302">
        <v>14710</v>
      </c>
      <c r="F15" s="302">
        <v>7479</v>
      </c>
      <c r="G15" s="303">
        <v>7231</v>
      </c>
      <c r="H15" s="300">
        <v>2021</v>
      </c>
      <c r="I15" s="302">
        <v>980</v>
      </c>
      <c r="J15" s="302">
        <v>363</v>
      </c>
      <c r="K15" s="302">
        <v>617</v>
      </c>
      <c r="L15" s="302">
        <v>145</v>
      </c>
      <c r="M15" s="302">
        <v>59</v>
      </c>
      <c r="N15" s="303">
        <v>86</v>
      </c>
      <c r="O15" s="304">
        <v>2021</v>
      </c>
      <c r="P15" s="302">
        <v>2535</v>
      </c>
      <c r="Q15" s="302">
        <v>2535</v>
      </c>
      <c r="R15" s="302">
        <v>2172</v>
      </c>
      <c r="S15" s="302">
        <v>474923</v>
      </c>
      <c r="T15" s="302">
        <v>277129</v>
      </c>
      <c r="U15" s="303">
        <v>1026</v>
      </c>
    </row>
    <row r="16" spans="1:24" s="54" customFormat="1" ht="14.85" customHeight="1">
      <c r="A16" s="305" t="s">
        <v>131</v>
      </c>
      <c r="B16" s="301">
        <v>1</v>
      </c>
      <c r="C16" s="302">
        <v>0</v>
      </c>
      <c r="D16" s="306">
        <v>19</v>
      </c>
      <c r="E16" s="306">
        <v>425</v>
      </c>
      <c r="F16" s="302">
        <v>203</v>
      </c>
      <c r="G16" s="307">
        <v>222</v>
      </c>
      <c r="H16" s="305" t="s">
        <v>131</v>
      </c>
      <c r="I16" s="306">
        <v>26</v>
      </c>
      <c r="J16" s="306">
        <v>15</v>
      </c>
      <c r="K16" s="306">
        <v>11</v>
      </c>
      <c r="L16" s="302">
        <v>2</v>
      </c>
      <c r="M16" s="302">
        <v>1</v>
      </c>
      <c r="N16" s="303">
        <v>1</v>
      </c>
      <c r="O16" s="308" t="s">
        <v>131</v>
      </c>
      <c r="P16" s="306">
        <v>84</v>
      </c>
      <c r="Q16" s="306">
        <v>84</v>
      </c>
      <c r="R16" s="306">
        <v>71</v>
      </c>
      <c r="S16" s="302">
        <v>13344</v>
      </c>
      <c r="T16" s="302">
        <v>8184</v>
      </c>
      <c r="U16" s="303">
        <v>34</v>
      </c>
    </row>
    <row r="17" spans="1:27" s="54" customFormat="1" ht="14.85" customHeight="1">
      <c r="A17" s="305" t="s">
        <v>132</v>
      </c>
      <c r="B17" s="301">
        <v>1</v>
      </c>
      <c r="C17" s="302">
        <v>0</v>
      </c>
      <c r="D17" s="306">
        <v>8</v>
      </c>
      <c r="E17" s="306">
        <v>145</v>
      </c>
      <c r="F17" s="302">
        <v>69</v>
      </c>
      <c r="G17" s="307">
        <v>76</v>
      </c>
      <c r="H17" s="305" t="s">
        <v>133</v>
      </c>
      <c r="I17" s="302">
        <v>14</v>
      </c>
      <c r="J17" s="306">
        <v>5</v>
      </c>
      <c r="K17" s="302">
        <v>9</v>
      </c>
      <c r="L17" s="302">
        <v>4</v>
      </c>
      <c r="M17" s="302">
        <v>2</v>
      </c>
      <c r="N17" s="303">
        <v>2</v>
      </c>
      <c r="O17" s="308" t="s">
        <v>133</v>
      </c>
      <c r="P17" s="306">
        <v>23</v>
      </c>
      <c r="Q17" s="306">
        <v>23</v>
      </c>
      <c r="R17" s="306">
        <v>24</v>
      </c>
      <c r="S17" s="306">
        <v>13406</v>
      </c>
      <c r="T17" s="306">
        <v>6722</v>
      </c>
      <c r="U17" s="307">
        <v>10</v>
      </c>
    </row>
    <row r="18" spans="1:27" s="54" customFormat="1" ht="14.85" customHeight="1">
      <c r="A18" s="305" t="s">
        <v>134</v>
      </c>
      <c r="B18" s="301">
        <v>1</v>
      </c>
      <c r="C18" s="302">
        <v>0</v>
      </c>
      <c r="D18" s="306">
        <v>11</v>
      </c>
      <c r="E18" s="306">
        <v>145</v>
      </c>
      <c r="F18" s="302">
        <v>71</v>
      </c>
      <c r="G18" s="307">
        <v>74</v>
      </c>
      <c r="H18" s="305" t="s">
        <v>134</v>
      </c>
      <c r="I18" s="302">
        <v>16</v>
      </c>
      <c r="J18" s="306">
        <v>7</v>
      </c>
      <c r="K18" s="302">
        <v>9</v>
      </c>
      <c r="L18" s="302">
        <v>4</v>
      </c>
      <c r="M18" s="302">
        <v>1</v>
      </c>
      <c r="N18" s="303">
        <v>3</v>
      </c>
      <c r="O18" s="308" t="s">
        <v>134</v>
      </c>
      <c r="P18" s="306">
        <v>34</v>
      </c>
      <c r="Q18" s="306">
        <v>34</v>
      </c>
      <c r="R18" s="306">
        <v>31</v>
      </c>
      <c r="S18" s="306">
        <v>24188</v>
      </c>
      <c r="T18" s="306">
        <v>7425</v>
      </c>
      <c r="U18" s="307">
        <v>28</v>
      </c>
    </row>
    <row r="19" spans="1:27" s="54" customFormat="1" ht="14.85" customHeight="1">
      <c r="A19" s="305" t="s">
        <v>135</v>
      </c>
      <c r="B19" s="301">
        <v>1</v>
      </c>
      <c r="C19" s="302">
        <v>0</v>
      </c>
      <c r="D19" s="306">
        <v>34</v>
      </c>
      <c r="E19" s="306">
        <v>775</v>
      </c>
      <c r="F19" s="302">
        <v>373</v>
      </c>
      <c r="G19" s="307">
        <v>402</v>
      </c>
      <c r="H19" s="305" t="s">
        <v>135</v>
      </c>
      <c r="I19" s="302">
        <v>47</v>
      </c>
      <c r="J19" s="306">
        <v>19</v>
      </c>
      <c r="K19" s="302">
        <v>28</v>
      </c>
      <c r="L19" s="302">
        <v>3</v>
      </c>
      <c r="M19" s="302">
        <v>1</v>
      </c>
      <c r="N19" s="303">
        <v>2</v>
      </c>
      <c r="O19" s="308" t="s">
        <v>135</v>
      </c>
      <c r="P19" s="306">
        <v>129</v>
      </c>
      <c r="Q19" s="306">
        <v>129</v>
      </c>
      <c r="R19" s="306">
        <v>93</v>
      </c>
      <c r="S19" s="306">
        <v>26987</v>
      </c>
      <c r="T19" s="306">
        <v>10175</v>
      </c>
      <c r="U19" s="307">
        <v>52</v>
      </c>
    </row>
    <row r="20" spans="1:27" s="54" customFormat="1" ht="14.85" customHeight="1">
      <c r="A20" s="305" t="s">
        <v>136</v>
      </c>
      <c r="B20" s="301">
        <v>1</v>
      </c>
      <c r="C20" s="302">
        <v>0</v>
      </c>
      <c r="D20" s="306">
        <v>6</v>
      </c>
      <c r="E20" s="306">
        <v>71</v>
      </c>
      <c r="F20" s="302">
        <v>37</v>
      </c>
      <c r="G20" s="307">
        <v>34</v>
      </c>
      <c r="H20" s="305" t="s">
        <v>136</v>
      </c>
      <c r="I20" s="302">
        <v>12</v>
      </c>
      <c r="J20" s="306">
        <v>6</v>
      </c>
      <c r="K20" s="302">
        <v>6</v>
      </c>
      <c r="L20" s="302">
        <v>4</v>
      </c>
      <c r="M20" s="302">
        <v>1</v>
      </c>
      <c r="N20" s="303">
        <v>3</v>
      </c>
      <c r="O20" s="308" t="s">
        <v>136</v>
      </c>
      <c r="P20" s="306">
        <v>23</v>
      </c>
      <c r="Q20" s="306">
        <v>23</v>
      </c>
      <c r="R20" s="306">
        <v>12</v>
      </c>
      <c r="S20" s="306">
        <v>13647</v>
      </c>
      <c r="T20" s="306">
        <v>6488</v>
      </c>
      <c r="U20" s="307">
        <v>35</v>
      </c>
    </row>
    <row r="21" spans="1:27" s="54" customFormat="1" ht="14.85" customHeight="1">
      <c r="A21" s="305" t="s">
        <v>137</v>
      </c>
      <c r="B21" s="301">
        <v>1</v>
      </c>
      <c r="C21" s="302">
        <v>0</v>
      </c>
      <c r="D21" s="306">
        <v>6</v>
      </c>
      <c r="E21" s="306">
        <v>79</v>
      </c>
      <c r="F21" s="302">
        <v>40</v>
      </c>
      <c r="G21" s="307">
        <v>39</v>
      </c>
      <c r="H21" s="305" t="s">
        <v>137</v>
      </c>
      <c r="I21" s="302">
        <v>10</v>
      </c>
      <c r="J21" s="306">
        <v>8</v>
      </c>
      <c r="K21" s="302">
        <v>2</v>
      </c>
      <c r="L21" s="302">
        <v>5</v>
      </c>
      <c r="M21" s="302">
        <v>1</v>
      </c>
      <c r="N21" s="303">
        <v>4</v>
      </c>
      <c r="O21" s="308" t="s">
        <v>137</v>
      </c>
      <c r="P21" s="306">
        <v>17</v>
      </c>
      <c r="Q21" s="306">
        <v>17</v>
      </c>
      <c r="R21" s="306">
        <v>9</v>
      </c>
      <c r="S21" s="306">
        <v>26616</v>
      </c>
      <c r="T21" s="306">
        <v>5704</v>
      </c>
      <c r="U21" s="307">
        <v>10</v>
      </c>
    </row>
    <row r="22" spans="1:27" s="54" customFormat="1" ht="14.85" customHeight="1">
      <c r="A22" s="305" t="s">
        <v>138</v>
      </c>
      <c r="B22" s="301">
        <v>0</v>
      </c>
      <c r="C22" s="302">
        <v>1</v>
      </c>
      <c r="D22" s="306">
        <v>1</v>
      </c>
      <c r="E22" s="306">
        <v>1</v>
      </c>
      <c r="F22" s="302">
        <v>0</v>
      </c>
      <c r="G22" s="307">
        <v>1</v>
      </c>
      <c r="H22" s="305" t="s">
        <v>138</v>
      </c>
      <c r="I22" s="302">
        <v>1</v>
      </c>
      <c r="J22" s="306">
        <v>0</v>
      </c>
      <c r="K22" s="302">
        <v>1</v>
      </c>
      <c r="L22" s="302">
        <v>0</v>
      </c>
      <c r="M22" s="302">
        <v>0</v>
      </c>
      <c r="N22" s="303">
        <v>0</v>
      </c>
      <c r="O22" s="308" t="s">
        <v>138</v>
      </c>
      <c r="P22" s="306">
        <v>0</v>
      </c>
      <c r="Q22" s="306">
        <v>0</v>
      </c>
      <c r="R22" s="306">
        <v>0</v>
      </c>
      <c r="S22" s="306">
        <v>6638</v>
      </c>
      <c r="T22" s="306">
        <v>384</v>
      </c>
      <c r="U22" s="307">
        <v>4</v>
      </c>
    </row>
    <row r="23" spans="1:27" s="54" customFormat="1" ht="14.85" customHeight="1">
      <c r="A23" s="305" t="s">
        <v>139</v>
      </c>
      <c r="B23" s="301">
        <v>0</v>
      </c>
      <c r="C23" s="302">
        <v>0</v>
      </c>
      <c r="D23" s="302">
        <v>0</v>
      </c>
      <c r="E23" s="309">
        <v>0</v>
      </c>
      <c r="F23" s="302">
        <v>0</v>
      </c>
      <c r="G23" s="310">
        <v>0</v>
      </c>
      <c r="H23" s="305" t="s">
        <v>139</v>
      </c>
      <c r="I23" s="302">
        <v>0</v>
      </c>
      <c r="J23" s="306">
        <v>0</v>
      </c>
      <c r="K23" s="302">
        <v>0</v>
      </c>
      <c r="L23" s="302">
        <v>0</v>
      </c>
      <c r="M23" s="302">
        <v>0</v>
      </c>
      <c r="N23" s="303">
        <v>0</v>
      </c>
      <c r="O23" s="308" t="s">
        <v>139</v>
      </c>
      <c r="P23" s="306">
        <v>0</v>
      </c>
      <c r="Q23" s="306">
        <v>0</v>
      </c>
      <c r="R23" s="306">
        <v>0</v>
      </c>
      <c r="S23" s="306">
        <v>0</v>
      </c>
      <c r="T23" s="306">
        <v>0</v>
      </c>
      <c r="U23" s="307">
        <v>0</v>
      </c>
    </row>
    <row r="24" spans="1:27" s="54" customFormat="1" ht="14.85" customHeight="1">
      <c r="A24" s="305" t="s">
        <v>140</v>
      </c>
      <c r="B24" s="301">
        <v>1</v>
      </c>
      <c r="C24" s="302">
        <v>0</v>
      </c>
      <c r="D24" s="306">
        <v>21</v>
      </c>
      <c r="E24" s="306">
        <v>419</v>
      </c>
      <c r="F24" s="302">
        <v>214</v>
      </c>
      <c r="G24" s="307">
        <v>205</v>
      </c>
      <c r="H24" s="305" t="s">
        <v>140</v>
      </c>
      <c r="I24" s="306">
        <v>31</v>
      </c>
      <c r="J24" s="306">
        <v>12</v>
      </c>
      <c r="K24" s="302">
        <v>19</v>
      </c>
      <c r="L24" s="302">
        <v>5</v>
      </c>
      <c r="M24" s="302">
        <v>2</v>
      </c>
      <c r="N24" s="303">
        <v>3</v>
      </c>
      <c r="O24" s="308" t="s">
        <v>140</v>
      </c>
      <c r="P24" s="306">
        <v>77</v>
      </c>
      <c r="Q24" s="306">
        <v>77</v>
      </c>
      <c r="R24" s="306">
        <v>63</v>
      </c>
      <c r="S24" s="306">
        <v>12806</v>
      </c>
      <c r="T24" s="306">
        <v>8624</v>
      </c>
      <c r="U24" s="307">
        <v>25</v>
      </c>
    </row>
    <row r="25" spans="1:27" s="54" customFormat="1" ht="14.85" customHeight="1">
      <c r="A25" s="305" t="s">
        <v>141</v>
      </c>
      <c r="B25" s="301">
        <v>1</v>
      </c>
      <c r="C25" s="302">
        <v>0</v>
      </c>
      <c r="D25" s="306">
        <v>31</v>
      </c>
      <c r="E25" s="306">
        <v>744</v>
      </c>
      <c r="F25" s="302">
        <v>395</v>
      </c>
      <c r="G25" s="307">
        <v>349</v>
      </c>
      <c r="H25" s="305" t="s">
        <v>141</v>
      </c>
      <c r="I25" s="302">
        <v>42</v>
      </c>
      <c r="J25" s="306">
        <v>15</v>
      </c>
      <c r="K25" s="302">
        <v>27</v>
      </c>
      <c r="L25" s="302">
        <v>5</v>
      </c>
      <c r="M25" s="302">
        <v>1</v>
      </c>
      <c r="N25" s="303">
        <v>4</v>
      </c>
      <c r="O25" s="308" t="s">
        <v>141</v>
      </c>
      <c r="P25" s="306">
        <v>126</v>
      </c>
      <c r="Q25" s="306">
        <v>126</v>
      </c>
      <c r="R25" s="306">
        <v>105</v>
      </c>
      <c r="S25" s="306">
        <v>14743</v>
      </c>
      <c r="T25" s="306">
        <v>7972</v>
      </c>
      <c r="U25" s="307">
        <v>39</v>
      </c>
    </row>
    <row r="26" spans="1:27" s="54" customFormat="1" ht="14.85" customHeight="1">
      <c r="A26" s="305" t="s">
        <v>24</v>
      </c>
      <c r="B26" s="301">
        <v>1</v>
      </c>
      <c r="C26" s="302">
        <v>0</v>
      </c>
      <c r="D26" s="306">
        <v>6</v>
      </c>
      <c r="E26" s="306">
        <v>82</v>
      </c>
      <c r="F26" s="302">
        <v>45</v>
      </c>
      <c r="G26" s="307">
        <v>37</v>
      </c>
      <c r="H26" s="305" t="s">
        <v>24</v>
      </c>
      <c r="I26" s="306">
        <v>11</v>
      </c>
      <c r="J26" s="306">
        <v>5</v>
      </c>
      <c r="K26" s="306">
        <v>6</v>
      </c>
      <c r="L26" s="302">
        <v>4</v>
      </c>
      <c r="M26" s="302">
        <v>2</v>
      </c>
      <c r="N26" s="303">
        <v>2</v>
      </c>
      <c r="O26" s="305" t="s">
        <v>24</v>
      </c>
      <c r="P26" s="306">
        <v>19</v>
      </c>
      <c r="Q26" s="306">
        <v>19</v>
      </c>
      <c r="R26" s="306">
        <v>9</v>
      </c>
      <c r="S26" s="306">
        <v>18899</v>
      </c>
      <c r="T26" s="306">
        <v>4627</v>
      </c>
      <c r="U26" s="307">
        <v>16</v>
      </c>
    </row>
    <row r="27" spans="1:27" s="54" customFormat="1" ht="14.85" customHeight="1">
      <c r="A27" s="305" t="s">
        <v>142</v>
      </c>
      <c r="B27" s="301">
        <v>1</v>
      </c>
      <c r="C27" s="302">
        <v>0</v>
      </c>
      <c r="D27" s="306">
        <v>6</v>
      </c>
      <c r="E27" s="306">
        <v>24</v>
      </c>
      <c r="F27" s="302">
        <v>16</v>
      </c>
      <c r="G27" s="307">
        <v>8</v>
      </c>
      <c r="H27" s="305" t="s">
        <v>142</v>
      </c>
      <c r="I27" s="302">
        <v>9</v>
      </c>
      <c r="J27" s="306">
        <v>4</v>
      </c>
      <c r="K27" s="302">
        <v>5</v>
      </c>
      <c r="L27" s="302">
        <v>4</v>
      </c>
      <c r="M27" s="302">
        <v>3</v>
      </c>
      <c r="N27" s="303">
        <v>1</v>
      </c>
      <c r="O27" s="308" t="s">
        <v>142</v>
      </c>
      <c r="P27" s="306">
        <v>6</v>
      </c>
      <c r="Q27" s="306">
        <v>6</v>
      </c>
      <c r="R27" s="306">
        <v>5</v>
      </c>
      <c r="S27" s="306">
        <v>15676</v>
      </c>
      <c r="T27" s="306">
        <v>2516</v>
      </c>
      <c r="U27" s="307">
        <v>9</v>
      </c>
    </row>
    <row r="28" spans="1:27" s="54" customFormat="1" ht="14.85" customHeight="1">
      <c r="A28" s="305" t="s">
        <v>143</v>
      </c>
      <c r="B28" s="301">
        <v>0</v>
      </c>
      <c r="C28" s="302">
        <v>1</v>
      </c>
      <c r="D28" s="302">
        <v>0</v>
      </c>
      <c r="E28" s="309">
        <v>0</v>
      </c>
      <c r="F28" s="302">
        <v>0</v>
      </c>
      <c r="G28" s="310">
        <v>0</v>
      </c>
      <c r="H28" s="305" t="s">
        <v>143</v>
      </c>
      <c r="I28" s="302">
        <v>0</v>
      </c>
      <c r="J28" s="306">
        <v>0</v>
      </c>
      <c r="K28" s="302">
        <v>0</v>
      </c>
      <c r="L28" s="302">
        <v>0</v>
      </c>
      <c r="M28" s="302">
        <v>0</v>
      </c>
      <c r="N28" s="303">
        <v>0</v>
      </c>
      <c r="O28" s="308" t="s">
        <v>143</v>
      </c>
      <c r="P28" s="306">
        <v>0</v>
      </c>
      <c r="Q28" s="306">
        <v>0</v>
      </c>
      <c r="R28" s="306">
        <v>0</v>
      </c>
      <c r="S28" s="306">
        <v>0</v>
      </c>
      <c r="T28" s="306">
        <v>0</v>
      </c>
      <c r="U28" s="307">
        <v>0</v>
      </c>
    </row>
    <row r="29" spans="1:27" s="54" customFormat="1" ht="14.85" customHeight="1">
      <c r="A29" s="305" t="s">
        <v>144</v>
      </c>
      <c r="B29" s="301">
        <v>1</v>
      </c>
      <c r="C29" s="302">
        <v>0</v>
      </c>
      <c r="D29" s="306">
        <v>18</v>
      </c>
      <c r="E29" s="306">
        <v>403</v>
      </c>
      <c r="F29" s="302">
        <v>225</v>
      </c>
      <c r="G29" s="307">
        <v>178</v>
      </c>
      <c r="H29" s="305" t="s">
        <v>144</v>
      </c>
      <c r="I29" s="306">
        <v>25</v>
      </c>
      <c r="J29" s="306">
        <v>8</v>
      </c>
      <c r="K29" s="306">
        <v>17</v>
      </c>
      <c r="L29" s="302">
        <v>4</v>
      </c>
      <c r="M29" s="302">
        <v>2</v>
      </c>
      <c r="N29" s="303">
        <v>2</v>
      </c>
      <c r="O29" s="308" t="s">
        <v>144</v>
      </c>
      <c r="P29" s="306">
        <v>70</v>
      </c>
      <c r="Q29" s="306">
        <v>70</v>
      </c>
      <c r="R29" s="306">
        <v>67</v>
      </c>
      <c r="S29" s="306">
        <v>13878</v>
      </c>
      <c r="T29" s="306">
        <v>8410</v>
      </c>
      <c r="U29" s="307">
        <v>29</v>
      </c>
    </row>
    <row r="30" spans="1:27" s="54" customFormat="1" ht="14.85" customHeight="1">
      <c r="A30" s="305" t="s">
        <v>145</v>
      </c>
      <c r="B30" s="301">
        <v>1</v>
      </c>
      <c r="C30" s="302">
        <v>0</v>
      </c>
      <c r="D30" s="306">
        <v>14</v>
      </c>
      <c r="E30" s="306">
        <v>231</v>
      </c>
      <c r="F30" s="302">
        <v>132</v>
      </c>
      <c r="G30" s="307">
        <v>99</v>
      </c>
      <c r="H30" s="305" t="s">
        <v>145</v>
      </c>
      <c r="I30" s="302">
        <v>23</v>
      </c>
      <c r="J30" s="306">
        <v>6</v>
      </c>
      <c r="K30" s="302">
        <v>17</v>
      </c>
      <c r="L30" s="302">
        <v>5</v>
      </c>
      <c r="M30" s="302">
        <v>2</v>
      </c>
      <c r="N30" s="303">
        <v>3</v>
      </c>
      <c r="O30" s="308" t="s">
        <v>145</v>
      </c>
      <c r="P30" s="306">
        <v>36</v>
      </c>
      <c r="Q30" s="306">
        <v>36</v>
      </c>
      <c r="R30" s="306">
        <v>38</v>
      </c>
      <c r="S30" s="306">
        <v>15123</v>
      </c>
      <c r="T30" s="306">
        <v>8022</v>
      </c>
      <c r="U30" s="307">
        <v>33</v>
      </c>
    </row>
    <row r="31" spans="1:27" s="54" customFormat="1" ht="14.85" customHeight="1">
      <c r="A31" s="305" t="s">
        <v>146</v>
      </c>
      <c r="B31" s="301">
        <v>1</v>
      </c>
      <c r="C31" s="302">
        <v>0</v>
      </c>
      <c r="D31" s="306">
        <v>18</v>
      </c>
      <c r="E31" s="306">
        <v>403</v>
      </c>
      <c r="F31" s="302">
        <v>207</v>
      </c>
      <c r="G31" s="307">
        <v>196</v>
      </c>
      <c r="H31" s="305" t="s">
        <v>146</v>
      </c>
      <c r="I31" s="302">
        <v>29</v>
      </c>
      <c r="J31" s="306">
        <v>8</v>
      </c>
      <c r="K31" s="302">
        <v>21</v>
      </c>
      <c r="L31" s="302">
        <v>5</v>
      </c>
      <c r="M31" s="302">
        <v>3</v>
      </c>
      <c r="N31" s="303">
        <v>2</v>
      </c>
      <c r="O31" s="308" t="s">
        <v>146</v>
      </c>
      <c r="P31" s="306">
        <v>79</v>
      </c>
      <c r="Q31" s="306">
        <v>79</v>
      </c>
      <c r="R31" s="306">
        <v>48</v>
      </c>
      <c r="S31" s="306">
        <v>18370</v>
      </c>
      <c r="T31" s="306">
        <v>9697</v>
      </c>
      <c r="U31" s="307">
        <v>21</v>
      </c>
      <c r="V31" s="84"/>
      <c r="W31" s="85"/>
      <c r="X31" s="84"/>
      <c r="Y31" s="86"/>
      <c r="Z31" s="86"/>
      <c r="AA31" s="84"/>
    </row>
    <row r="32" spans="1:27" s="54" customFormat="1" ht="14.85" customHeight="1">
      <c r="A32" s="305" t="s">
        <v>147</v>
      </c>
      <c r="B32" s="301">
        <v>1</v>
      </c>
      <c r="C32" s="302">
        <v>0</v>
      </c>
      <c r="D32" s="306">
        <v>9</v>
      </c>
      <c r="E32" s="306">
        <v>165</v>
      </c>
      <c r="F32" s="302">
        <v>87</v>
      </c>
      <c r="G32" s="307">
        <v>78</v>
      </c>
      <c r="H32" s="305" t="s">
        <v>147</v>
      </c>
      <c r="I32" s="302">
        <v>16</v>
      </c>
      <c r="J32" s="306">
        <v>8</v>
      </c>
      <c r="K32" s="302">
        <v>8</v>
      </c>
      <c r="L32" s="302">
        <v>3</v>
      </c>
      <c r="M32" s="302">
        <v>0</v>
      </c>
      <c r="N32" s="303">
        <v>3</v>
      </c>
      <c r="O32" s="308" t="s">
        <v>147</v>
      </c>
      <c r="P32" s="306">
        <v>41</v>
      </c>
      <c r="Q32" s="306">
        <v>41</v>
      </c>
      <c r="R32" s="306">
        <v>17</v>
      </c>
      <c r="S32" s="306">
        <v>19299</v>
      </c>
      <c r="T32" s="306">
        <v>5643</v>
      </c>
      <c r="U32" s="307">
        <v>16</v>
      </c>
    </row>
    <row r="33" spans="1:21" s="54" customFormat="1" ht="14.85" customHeight="1">
      <c r="A33" s="305" t="s">
        <v>148</v>
      </c>
      <c r="B33" s="301">
        <v>1</v>
      </c>
      <c r="C33" s="302">
        <v>0</v>
      </c>
      <c r="D33" s="306">
        <v>7</v>
      </c>
      <c r="E33" s="306">
        <v>82</v>
      </c>
      <c r="F33" s="302">
        <v>40</v>
      </c>
      <c r="G33" s="307">
        <v>42</v>
      </c>
      <c r="H33" s="305" t="s">
        <v>148</v>
      </c>
      <c r="I33" s="302">
        <v>12</v>
      </c>
      <c r="J33" s="306">
        <v>3</v>
      </c>
      <c r="K33" s="302">
        <v>9</v>
      </c>
      <c r="L33" s="302">
        <v>4</v>
      </c>
      <c r="M33" s="302">
        <v>0</v>
      </c>
      <c r="N33" s="303">
        <v>4</v>
      </c>
      <c r="O33" s="308" t="s">
        <v>148</v>
      </c>
      <c r="P33" s="306">
        <v>10</v>
      </c>
      <c r="Q33" s="306">
        <v>10</v>
      </c>
      <c r="R33" s="306">
        <v>14</v>
      </c>
      <c r="S33" s="306">
        <v>14796</v>
      </c>
      <c r="T33" s="306">
        <v>3608</v>
      </c>
      <c r="U33" s="307">
        <v>14</v>
      </c>
    </row>
    <row r="34" spans="1:21" s="54" customFormat="1" ht="14.85" customHeight="1">
      <c r="A34" s="305" t="s">
        <v>149</v>
      </c>
      <c r="B34" s="301">
        <v>1</v>
      </c>
      <c r="C34" s="302">
        <v>0</v>
      </c>
      <c r="D34" s="306">
        <v>12</v>
      </c>
      <c r="E34" s="306">
        <v>208</v>
      </c>
      <c r="F34" s="302">
        <v>114</v>
      </c>
      <c r="G34" s="307">
        <v>94</v>
      </c>
      <c r="H34" s="305" t="s">
        <v>149</v>
      </c>
      <c r="I34" s="306">
        <v>20</v>
      </c>
      <c r="J34" s="306">
        <v>5</v>
      </c>
      <c r="K34" s="306">
        <v>15</v>
      </c>
      <c r="L34" s="302">
        <v>6</v>
      </c>
      <c r="M34" s="302">
        <v>2</v>
      </c>
      <c r="N34" s="303">
        <v>4</v>
      </c>
      <c r="O34" s="308" t="s">
        <v>149</v>
      </c>
      <c r="P34" s="306">
        <v>45</v>
      </c>
      <c r="Q34" s="306">
        <v>45</v>
      </c>
      <c r="R34" s="306">
        <v>25</v>
      </c>
      <c r="S34" s="306">
        <v>15108</v>
      </c>
      <c r="T34" s="306">
        <v>5523</v>
      </c>
      <c r="U34" s="307">
        <v>19</v>
      </c>
    </row>
    <row r="35" spans="1:21" s="54" customFormat="1" ht="14.85" customHeight="1">
      <c r="A35" s="305" t="s">
        <v>150</v>
      </c>
      <c r="B35" s="301">
        <v>1</v>
      </c>
      <c r="C35" s="302">
        <v>0</v>
      </c>
      <c r="D35" s="306">
        <v>7</v>
      </c>
      <c r="E35" s="306">
        <v>132</v>
      </c>
      <c r="F35" s="302">
        <v>63</v>
      </c>
      <c r="G35" s="307">
        <v>69</v>
      </c>
      <c r="H35" s="305" t="s">
        <v>150</v>
      </c>
      <c r="I35" s="302">
        <v>13</v>
      </c>
      <c r="J35" s="306">
        <v>7</v>
      </c>
      <c r="K35" s="302">
        <v>6</v>
      </c>
      <c r="L35" s="302">
        <v>2</v>
      </c>
      <c r="M35" s="302">
        <v>1</v>
      </c>
      <c r="N35" s="303">
        <v>1</v>
      </c>
      <c r="O35" s="308" t="s">
        <v>150</v>
      </c>
      <c r="P35" s="306">
        <v>19</v>
      </c>
      <c r="Q35" s="306">
        <v>19</v>
      </c>
      <c r="R35" s="306">
        <v>23</v>
      </c>
      <c r="S35" s="306">
        <v>16292</v>
      </c>
      <c r="T35" s="306">
        <v>7432</v>
      </c>
      <c r="U35" s="307">
        <v>34</v>
      </c>
    </row>
    <row r="36" spans="1:21" s="54" customFormat="1" ht="14.85" customHeight="1">
      <c r="A36" s="305" t="s">
        <v>151</v>
      </c>
      <c r="B36" s="301">
        <v>1</v>
      </c>
      <c r="C36" s="302">
        <v>0</v>
      </c>
      <c r="D36" s="306">
        <v>14</v>
      </c>
      <c r="E36" s="306">
        <v>308</v>
      </c>
      <c r="F36" s="302">
        <v>154</v>
      </c>
      <c r="G36" s="307">
        <v>154</v>
      </c>
      <c r="H36" s="305" t="s">
        <v>151</v>
      </c>
      <c r="I36" s="302">
        <v>22</v>
      </c>
      <c r="J36" s="306">
        <v>7</v>
      </c>
      <c r="K36" s="302">
        <v>15</v>
      </c>
      <c r="L36" s="302">
        <v>4</v>
      </c>
      <c r="M36" s="302">
        <v>3</v>
      </c>
      <c r="N36" s="303">
        <v>1</v>
      </c>
      <c r="O36" s="308" t="s">
        <v>151</v>
      </c>
      <c r="P36" s="306">
        <v>67</v>
      </c>
      <c r="Q36" s="306">
        <v>67</v>
      </c>
      <c r="R36" s="306">
        <v>38</v>
      </c>
      <c r="S36" s="306">
        <v>10000</v>
      </c>
      <c r="T36" s="306">
        <v>10039</v>
      </c>
      <c r="U36" s="307">
        <v>26</v>
      </c>
    </row>
    <row r="37" spans="1:21" s="54" customFormat="1" ht="14.85" customHeight="1">
      <c r="A37" s="305" t="s">
        <v>152</v>
      </c>
      <c r="B37" s="301">
        <v>1</v>
      </c>
      <c r="C37" s="302">
        <v>0</v>
      </c>
      <c r="D37" s="306">
        <v>12</v>
      </c>
      <c r="E37" s="306">
        <v>222</v>
      </c>
      <c r="F37" s="302">
        <v>114</v>
      </c>
      <c r="G37" s="307">
        <v>108</v>
      </c>
      <c r="H37" s="305" t="s">
        <v>152</v>
      </c>
      <c r="I37" s="302">
        <v>17</v>
      </c>
      <c r="J37" s="306">
        <v>6</v>
      </c>
      <c r="K37" s="302">
        <v>11</v>
      </c>
      <c r="L37" s="302">
        <v>4</v>
      </c>
      <c r="M37" s="302">
        <v>3</v>
      </c>
      <c r="N37" s="303">
        <v>1</v>
      </c>
      <c r="O37" s="308" t="s">
        <v>152</v>
      </c>
      <c r="P37" s="306">
        <v>48</v>
      </c>
      <c r="Q37" s="306">
        <v>48</v>
      </c>
      <c r="R37" s="306">
        <v>28</v>
      </c>
      <c r="S37" s="306">
        <v>10049</v>
      </c>
      <c r="T37" s="306">
        <v>7489</v>
      </c>
      <c r="U37" s="307">
        <v>32</v>
      </c>
    </row>
    <row r="38" spans="1:21" s="54" customFormat="1" ht="14.85" customHeight="1">
      <c r="A38" s="305" t="s">
        <v>153</v>
      </c>
      <c r="B38" s="301">
        <v>1</v>
      </c>
      <c r="C38" s="302">
        <v>0</v>
      </c>
      <c r="D38" s="306">
        <v>22</v>
      </c>
      <c r="E38" s="306">
        <v>566</v>
      </c>
      <c r="F38" s="302">
        <v>283</v>
      </c>
      <c r="G38" s="307">
        <v>283</v>
      </c>
      <c r="H38" s="305" t="s">
        <v>153</v>
      </c>
      <c r="I38" s="302">
        <v>32</v>
      </c>
      <c r="J38" s="306">
        <v>14</v>
      </c>
      <c r="K38" s="302">
        <v>18</v>
      </c>
      <c r="L38" s="302">
        <v>5</v>
      </c>
      <c r="M38" s="302">
        <v>2</v>
      </c>
      <c r="N38" s="303">
        <v>3</v>
      </c>
      <c r="O38" s="308" t="s">
        <v>153</v>
      </c>
      <c r="P38" s="306">
        <v>94</v>
      </c>
      <c r="Q38" s="306">
        <v>94</v>
      </c>
      <c r="R38" s="306">
        <v>80</v>
      </c>
      <c r="S38" s="306">
        <v>11013</v>
      </c>
      <c r="T38" s="306">
        <v>8631</v>
      </c>
      <c r="U38" s="307">
        <v>27</v>
      </c>
    </row>
    <row r="39" spans="1:21" s="54" customFormat="1" ht="14.85" customHeight="1">
      <c r="A39" s="305" t="s">
        <v>154</v>
      </c>
      <c r="B39" s="301">
        <v>1</v>
      </c>
      <c r="C39" s="302">
        <v>0</v>
      </c>
      <c r="D39" s="306">
        <v>24</v>
      </c>
      <c r="E39" s="306">
        <v>618</v>
      </c>
      <c r="F39" s="302">
        <v>314</v>
      </c>
      <c r="G39" s="307">
        <v>304</v>
      </c>
      <c r="H39" s="305" t="s">
        <v>154</v>
      </c>
      <c r="I39" s="302">
        <v>37</v>
      </c>
      <c r="J39" s="306">
        <v>16</v>
      </c>
      <c r="K39" s="302">
        <v>21</v>
      </c>
      <c r="L39" s="302">
        <v>5</v>
      </c>
      <c r="M39" s="302">
        <v>0</v>
      </c>
      <c r="N39" s="303">
        <v>5</v>
      </c>
      <c r="O39" s="308" t="s">
        <v>154</v>
      </c>
      <c r="P39" s="306">
        <v>119</v>
      </c>
      <c r="Q39" s="306">
        <v>119</v>
      </c>
      <c r="R39" s="306">
        <v>98</v>
      </c>
      <c r="S39" s="306">
        <v>10001</v>
      </c>
      <c r="T39" s="306">
        <v>9504</v>
      </c>
      <c r="U39" s="307">
        <v>42</v>
      </c>
    </row>
    <row r="40" spans="1:21" s="54" customFormat="1" ht="14.85" customHeight="1">
      <c r="A40" s="305" t="s">
        <v>155</v>
      </c>
      <c r="B40" s="301">
        <v>1</v>
      </c>
      <c r="C40" s="302">
        <v>0</v>
      </c>
      <c r="D40" s="306">
        <v>18</v>
      </c>
      <c r="E40" s="306">
        <v>417</v>
      </c>
      <c r="F40" s="302">
        <v>218</v>
      </c>
      <c r="G40" s="307">
        <v>199</v>
      </c>
      <c r="H40" s="305" t="s">
        <v>155</v>
      </c>
      <c r="I40" s="302">
        <v>31</v>
      </c>
      <c r="J40" s="306">
        <v>13</v>
      </c>
      <c r="K40" s="302">
        <v>18</v>
      </c>
      <c r="L40" s="302">
        <v>4</v>
      </c>
      <c r="M40" s="302">
        <v>2</v>
      </c>
      <c r="N40" s="303">
        <v>2</v>
      </c>
      <c r="O40" s="308" t="s">
        <v>155</v>
      </c>
      <c r="P40" s="306">
        <v>88</v>
      </c>
      <c r="Q40" s="306">
        <v>88</v>
      </c>
      <c r="R40" s="306">
        <v>52</v>
      </c>
      <c r="S40" s="306">
        <v>10001</v>
      </c>
      <c r="T40" s="306">
        <v>9822</v>
      </c>
      <c r="U40" s="307">
        <v>32</v>
      </c>
    </row>
    <row r="41" spans="1:21" s="54" customFormat="1" ht="14.85" customHeight="1">
      <c r="A41" s="305" t="s">
        <v>156</v>
      </c>
      <c r="B41" s="301">
        <v>1</v>
      </c>
      <c r="C41" s="302">
        <v>0</v>
      </c>
      <c r="D41" s="306">
        <v>17</v>
      </c>
      <c r="E41" s="306">
        <v>373</v>
      </c>
      <c r="F41" s="302">
        <v>190</v>
      </c>
      <c r="G41" s="307">
        <v>183</v>
      </c>
      <c r="H41" s="305" t="s">
        <v>156</v>
      </c>
      <c r="I41" s="302">
        <v>25</v>
      </c>
      <c r="J41" s="306">
        <v>12</v>
      </c>
      <c r="K41" s="302">
        <v>13</v>
      </c>
      <c r="L41" s="302">
        <v>4</v>
      </c>
      <c r="M41" s="302">
        <v>2</v>
      </c>
      <c r="N41" s="303">
        <v>2</v>
      </c>
      <c r="O41" s="308" t="s">
        <v>156</v>
      </c>
      <c r="P41" s="306">
        <v>67</v>
      </c>
      <c r="Q41" s="306">
        <v>67</v>
      </c>
      <c r="R41" s="306">
        <v>61</v>
      </c>
      <c r="S41" s="306">
        <v>9501</v>
      </c>
      <c r="T41" s="306">
        <v>8982</v>
      </c>
      <c r="U41" s="307">
        <v>24</v>
      </c>
    </row>
    <row r="42" spans="1:21" s="54" customFormat="1" ht="14.85" customHeight="1">
      <c r="A42" s="305" t="s">
        <v>157</v>
      </c>
      <c r="B42" s="301">
        <v>1</v>
      </c>
      <c r="C42" s="302">
        <v>0</v>
      </c>
      <c r="D42" s="306">
        <v>16</v>
      </c>
      <c r="E42" s="306">
        <v>351</v>
      </c>
      <c r="F42" s="302">
        <v>176</v>
      </c>
      <c r="G42" s="307">
        <v>175</v>
      </c>
      <c r="H42" s="305" t="s">
        <v>157</v>
      </c>
      <c r="I42" s="302">
        <v>23</v>
      </c>
      <c r="J42" s="306">
        <v>7</v>
      </c>
      <c r="K42" s="302">
        <v>16</v>
      </c>
      <c r="L42" s="302">
        <v>4</v>
      </c>
      <c r="M42" s="302">
        <v>1</v>
      </c>
      <c r="N42" s="303">
        <v>3</v>
      </c>
      <c r="O42" s="308" t="s">
        <v>157</v>
      </c>
      <c r="P42" s="306">
        <v>41</v>
      </c>
      <c r="Q42" s="306">
        <v>41</v>
      </c>
      <c r="R42" s="306">
        <v>61</v>
      </c>
      <c r="S42" s="306">
        <v>10067</v>
      </c>
      <c r="T42" s="306">
        <v>9612</v>
      </c>
      <c r="U42" s="307">
        <v>20</v>
      </c>
    </row>
    <row r="43" spans="1:21" s="54" customFormat="1" ht="14.85" customHeight="1">
      <c r="A43" s="305" t="s">
        <v>158</v>
      </c>
      <c r="B43" s="301">
        <v>1</v>
      </c>
      <c r="C43" s="302">
        <v>0</v>
      </c>
      <c r="D43" s="306">
        <v>21</v>
      </c>
      <c r="E43" s="306">
        <v>489</v>
      </c>
      <c r="F43" s="302">
        <v>247</v>
      </c>
      <c r="G43" s="307">
        <v>242</v>
      </c>
      <c r="H43" s="305" t="s">
        <v>158</v>
      </c>
      <c r="I43" s="302">
        <v>31</v>
      </c>
      <c r="J43" s="306">
        <v>11</v>
      </c>
      <c r="K43" s="302">
        <v>20</v>
      </c>
      <c r="L43" s="302">
        <v>6</v>
      </c>
      <c r="M43" s="302">
        <v>3</v>
      </c>
      <c r="N43" s="303">
        <v>3</v>
      </c>
      <c r="O43" s="308" t="s">
        <v>158</v>
      </c>
      <c r="P43" s="306">
        <v>104</v>
      </c>
      <c r="Q43" s="306">
        <v>104</v>
      </c>
      <c r="R43" s="306">
        <v>64</v>
      </c>
      <c r="S43" s="306">
        <v>11913</v>
      </c>
      <c r="T43" s="306">
        <v>10633</v>
      </c>
      <c r="U43" s="307">
        <v>30</v>
      </c>
    </row>
    <row r="44" spans="1:21" s="54" customFormat="1" ht="14.85" customHeight="1">
      <c r="A44" s="305" t="s">
        <v>159</v>
      </c>
      <c r="B44" s="301">
        <v>1</v>
      </c>
      <c r="C44" s="302">
        <v>0</v>
      </c>
      <c r="D44" s="306">
        <v>33</v>
      </c>
      <c r="E44" s="306">
        <v>790</v>
      </c>
      <c r="F44" s="302">
        <v>404</v>
      </c>
      <c r="G44" s="307">
        <v>386</v>
      </c>
      <c r="H44" s="305" t="s">
        <v>160</v>
      </c>
      <c r="I44" s="302">
        <v>49</v>
      </c>
      <c r="J44" s="306">
        <v>21</v>
      </c>
      <c r="K44" s="302">
        <v>28</v>
      </c>
      <c r="L44" s="302">
        <v>6</v>
      </c>
      <c r="M44" s="302">
        <v>3</v>
      </c>
      <c r="N44" s="303">
        <v>3</v>
      </c>
      <c r="O44" s="308" t="s">
        <v>160</v>
      </c>
      <c r="P44" s="306">
        <v>162</v>
      </c>
      <c r="Q44" s="306">
        <v>162</v>
      </c>
      <c r="R44" s="306">
        <v>85</v>
      </c>
      <c r="S44" s="306">
        <v>12997</v>
      </c>
      <c r="T44" s="306">
        <v>9568</v>
      </c>
      <c r="U44" s="307">
        <v>38</v>
      </c>
    </row>
    <row r="45" spans="1:21" s="54" customFormat="1" ht="14.85" customHeight="1">
      <c r="A45" s="305" t="s">
        <v>161</v>
      </c>
      <c r="B45" s="301">
        <v>1</v>
      </c>
      <c r="C45" s="302">
        <v>0</v>
      </c>
      <c r="D45" s="306">
        <v>41</v>
      </c>
      <c r="E45" s="306">
        <v>1054</v>
      </c>
      <c r="F45" s="302">
        <v>543</v>
      </c>
      <c r="G45" s="307">
        <v>511</v>
      </c>
      <c r="H45" s="305" t="s">
        <v>162</v>
      </c>
      <c r="I45" s="302">
        <v>62</v>
      </c>
      <c r="J45" s="306">
        <v>24</v>
      </c>
      <c r="K45" s="302">
        <v>38</v>
      </c>
      <c r="L45" s="302">
        <v>5</v>
      </c>
      <c r="M45" s="302">
        <v>3</v>
      </c>
      <c r="N45" s="303">
        <v>2</v>
      </c>
      <c r="O45" s="308" t="s">
        <v>162</v>
      </c>
      <c r="P45" s="306">
        <v>146</v>
      </c>
      <c r="Q45" s="306">
        <v>146</v>
      </c>
      <c r="R45" s="306">
        <v>167</v>
      </c>
      <c r="S45" s="306">
        <v>9176</v>
      </c>
      <c r="T45" s="306">
        <v>10300</v>
      </c>
      <c r="U45" s="307">
        <v>45</v>
      </c>
    </row>
    <row r="46" spans="1:21" s="54" customFormat="1" ht="14.85" customHeight="1">
      <c r="A46" s="305" t="s">
        <v>163</v>
      </c>
      <c r="B46" s="301">
        <v>1</v>
      </c>
      <c r="C46" s="302">
        <v>0</v>
      </c>
      <c r="D46" s="306">
        <v>35</v>
      </c>
      <c r="E46" s="306">
        <v>929</v>
      </c>
      <c r="F46" s="302">
        <v>466</v>
      </c>
      <c r="G46" s="307">
        <v>463</v>
      </c>
      <c r="H46" s="305" t="s">
        <v>164</v>
      </c>
      <c r="I46" s="302">
        <v>49</v>
      </c>
      <c r="J46" s="306">
        <v>19</v>
      </c>
      <c r="K46" s="302">
        <v>30</v>
      </c>
      <c r="L46" s="302">
        <v>5</v>
      </c>
      <c r="M46" s="302">
        <v>2</v>
      </c>
      <c r="N46" s="303">
        <v>3</v>
      </c>
      <c r="O46" s="308" t="s">
        <v>164</v>
      </c>
      <c r="P46" s="306">
        <v>138</v>
      </c>
      <c r="Q46" s="306">
        <v>138</v>
      </c>
      <c r="R46" s="306">
        <v>146</v>
      </c>
      <c r="S46" s="306">
        <v>11391</v>
      </c>
      <c r="T46" s="306">
        <v>9273</v>
      </c>
      <c r="U46" s="307">
        <v>39</v>
      </c>
    </row>
    <row r="47" spans="1:21" s="54" customFormat="1" ht="14.85" customHeight="1">
      <c r="A47" s="305" t="s">
        <v>165</v>
      </c>
      <c r="B47" s="301">
        <v>1</v>
      </c>
      <c r="C47" s="302">
        <v>0</v>
      </c>
      <c r="D47" s="306">
        <v>27</v>
      </c>
      <c r="E47" s="306">
        <v>624</v>
      </c>
      <c r="F47" s="302">
        <v>310</v>
      </c>
      <c r="G47" s="307">
        <v>314</v>
      </c>
      <c r="H47" s="305" t="s">
        <v>166</v>
      </c>
      <c r="I47" s="302">
        <v>44</v>
      </c>
      <c r="J47" s="306">
        <v>13</v>
      </c>
      <c r="K47" s="302">
        <v>31</v>
      </c>
      <c r="L47" s="302">
        <v>5</v>
      </c>
      <c r="M47" s="302">
        <v>2</v>
      </c>
      <c r="N47" s="303">
        <v>3</v>
      </c>
      <c r="O47" s="308" t="s">
        <v>166</v>
      </c>
      <c r="P47" s="306">
        <v>149</v>
      </c>
      <c r="Q47" s="306">
        <v>149</v>
      </c>
      <c r="R47" s="306">
        <v>88</v>
      </c>
      <c r="S47" s="306">
        <v>12152</v>
      </c>
      <c r="T47" s="306">
        <v>10298</v>
      </c>
      <c r="U47" s="307">
        <v>44</v>
      </c>
    </row>
    <row r="48" spans="1:21" ht="14.85" customHeight="1">
      <c r="A48" s="305" t="s">
        <v>167</v>
      </c>
      <c r="B48" s="301">
        <v>1</v>
      </c>
      <c r="C48" s="302">
        <v>0</v>
      </c>
      <c r="D48" s="306">
        <v>36</v>
      </c>
      <c r="E48" s="306">
        <v>834</v>
      </c>
      <c r="F48" s="302">
        <v>442</v>
      </c>
      <c r="G48" s="307">
        <v>392</v>
      </c>
      <c r="H48" s="305" t="s">
        <v>168</v>
      </c>
      <c r="I48" s="302">
        <v>56</v>
      </c>
      <c r="J48" s="306">
        <v>12</v>
      </c>
      <c r="K48" s="302">
        <v>44</v>
      </c>
      <c r="L48" s="302">
        <v>6</v>
      </c>
      <c r="M48" s="302">
        <v>2</v>
      </c>
      <c r="N48" s="303">
        <v>4</v>
      </c>
      <c r="O48" s="308" t="s">
        <v>168</v>
      </c>
      <c r="P48" s="306">
        <v>169</v>
      </c>
      <c r="Q48" s="306">
        <v>169</v>
      </c>
      <c r="R48" s="306">
        <v>114</v>
      </c>
      <c r="S48" s="306">
        <v>12012</v>
      </c>
      <c r="T48" s="306">
        <v>12757</v>
      </c>
      <c r="U48" s="307">
        <v>54</v>
      </c>
    </row>
    <row r="49" spans="1:21" ht="14.85" customHeight="1">
      <c r="A49" s="305" t="s">
        <v>169</v>
      </c>
      <c r="B49" s="301">
        <v>1</v>
      </c>
      <c r="C49" s="302">
        <v>0</v>
      </c>
      <c r="D49" s="306">
        <v>32</v>
      </c>
      <c r="E49" s="306">
        <v>744</v>
      </c>
      <c r="F49" s="302">
        <v>373</v>
      </c>
      <c r="G49" s="307">
        <v>371</v>
      </c>
      <c r="H49" s="305" t="s">
        <v>170</v>
      </c>
      <c r="I49" s="302">
        <v>46</v>
      </c>
      <c r="J49" s="306">
        <v>18</v>
      </c>
      <c r="K49" s="302">
        <v>28</v>
      </c>
      <c r="L49" s="302">
        <v>5</v>
      </c>
      <c r="M49" s="302">
        <v>3</v>
      </c>
      <c r="N49" s="303">
        <v>2</v>
      </c>
      <c r="O49" s="308" t="s">
        <v>170</v>
      </c>
      <c r="P49" s="306">
        <v>149</v>
      </c>
      <c r="Q49" s="306">
        <v>149</v>
      </c>
      <c r="R49" s="306">
        <v>104</v>
      </c>
      <c r="S49" s="306">
        <v>12071</v>
      </c>
      <c r="T49" s="306">
        <v>10228</v>
      </c>
      <c r="U49" s="307">
        <v>50</v>
      </c>
    </row>
    <row r="50" spans="1:21" ht="14.85" customHeight="1">
      <c r="A50" s="305" t="s">
        <v>171</v>
      </c>
      <c r="B50" s="301">
        <v>1</v>
      </c>
      <c r="C50" s="302">
        <v>0</v>
      </c>
      <c r="D50" s="306">
        <v>35</v>
      </c>
      <c r="E50" s="306">
        <v>924</v>
      </c>
      <c r="F50" s="302">
        <v>445</v>
      </c>
      <c r="G50" s="307">
        <v>479</v>
      </c>
      <c r="H50" s="305" t="s">
        <v>172</v>
      </c>
      <c r="I50" s="302">
        <v>49</v>
      </c>
      <c r="J50" s="306">
        <v>16</v>
      </c>
      <c r="K50" s="302">
        <v>33</v>
      </c>
      <c r="L50" s="302">
        <v>4</v>
      </c>
      <c r="M50" s="302">
        <v>1</v>
      </c>
      <c r="N50" s="303">
        <v>3</v>
      </c>
      <c r="O50" s="308" t="s">
        <v>172</v>
      </c>
      <c r="P50" s="306">
        <v>95</v>
      </c>
      <c r="Q50" s="306">
        <v>95</v>
      </c>
      <c r="R50" s="306">
        <v>152</v>
      </c>
      <c r="S50" s="306">
        <v>13251</v>
      </c>
      <c r="T50" s="306">
        <v>10339</v>
      </c>
      <c r="U50" s="307">
        <v>45</v>
      </c>
    </row>
    <row r="51" spans="1:21" ht="14.85" customHeight="1">
      <c r="A51" s="311" t="s">
        <v>173</v>
      </c>
      <c r="B51" s="312">
        <v>1</v>
      </c>
      <c r="C51" s="313">
        <v>0</v>
      </c>
      <c r="D51" s="314">
        <v>39</v>
      </c>
      <c r="E51" s="314">
        <v>933</v>
      </c>
      <c r="F51" s="313">
        <v>469</v>
      </c>
      <c r="G51" s="315">
        <v>464</v>
      </c>
      <c r="H51" s="311" t="s">
        <v>174</v>
      </c>
      <c r="I51" s="313">
        <v>50</v>
      </c>
      <c r="J51" s="314">
        <v>13</v>
      </c>
      <c r="K51" s="313">
        <v>37</v>
      </c>
      <c r="L51" s="313">
        <v>4</v>
      </c>
      <c r="M51" s="313">
        <v>2</v>
      </c>
      <c r="N51" s="316">
        <v>2</v>
      </c>
      <c r="O51" s="317" t="s">
        <v>174</v>
      </c>
      <c r="P51" s="314">
        <v>61</v>
      </c>
      <c r="Q51" s="314">
        <v>61</v>
      </c>
      <c r="R51" s="314">
        <v>180</v>
      </c>
      <c r="S51" s="314">
        <v>9512</v>
      </c>
      <c r="T51" s="314">
        <v>12498</v>
      </c>
      <c r="U51" s="315">
        <v>50</v>
      </c>
    </row>
    <row r="52" spans="1:21" ht="13.5" customHeight="1">
      <c r="A52" s="44" t="s">
        <v>175</v>
      </c>
      <c r="B52" s="87"/>
      <c r="D52" s="88"/>
      <c r="E52" s="89"/>
      <c r="F52" s="90"/>
      <c r="G52" s="88"/>
      <c r="H52" s="44" t="s">
        <v>452</v>
      </c>
      <c r="M52" s="90"/>
      <c r="O52" s="44" t="s">
        <v>175</v>
      </c>
      <c r="P52" s="65"/>
      <c r="Q52" s="65"/>
      <c r="R52" s="65"/>
      <c r="S52" s="65"/>
      <c r="T52" s="65"/>
      <c r="U52" s="65"/>
    </row>
  </sheetData>
  <mergeCells count="26">
    <mergeCell ref="B6:C6"/>
    <mergeCell ref="E6:G6"/>
    <mergeCell ref="I6:K6"/>
    <mergeCell ref="L6:N6"/>
    <mergeCell ref="P6:Q6"/>
    <mergeCell ref="B7:C7"/>
    <mergeCell ref="E7:G7"/>
    <mergeCell ref="I7:K7"/>
    <mergeCell ref="L7:N7"/>
    <mergeCell ref="P7:Q7"/>
    <mergeCell ref="A4:G4"/>
    <mergeCell ref="H4:N4"/>
    <mergeCell ref="O4:U4"/>
    <mergeCell ref="A5:B5"/>
    <mergeCell ref="C5:E5"/>
    <mergeCell ref="F5:G5"/>
    <mergeCell ref="H5:I5"/>
    <mergeCell ref="M5:N5"/>
    <mergeCell ref="O5:P5"/>
    <mergeCell ref="T5:U5"/>
    <mergeCell ref="A2:G2"/>
    <mergeCell ref="H2:N2"/>
    <mergeCell ref="O2:U2"/>
    <mergeCell ref="A3:G3"/>
    <mergeCell ref="H3:N3"/>
    <mergeCell ref="O3:U3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8"/>
  <sheetViews>
    <sheetView view="pageBreakPreview" topLeftCell="A13" zoomScaleSheetLayoutView="100" workbookViewId="0">
      <selection activeCell="V22" sqref="V22"/>
    </sheetView>
  </sheetViews>
  <sheetFormatPr defaultColWidth="9" defaultRowHeight="13.5"/>
  <cols>
    <col min="1" max="1" width="9.625" style="91" customWidth="1"/>
    <col min="2" max="3" width="7" style="91" customWidth="1"/>
    <col min="4" max="4" width="7.625" style="91" customWidth="1"/>
    <col min="5" max="5" width="7.875" style="91" customWidth="1"/>
    <col min="6" max="6" width="7.625" style="91" customWidth="1"/>
    <col min="7" max="12" width="6.5" style="91" customWidth="1"/>
    <col min="13" max="13" width="9.625" style="91" customWidth="1"/>
    <col min="14" max="16" width="12.625" style="91" customWidth="1"/>
    <col min="17" max="17" width="13" style="91" customWidth="1"/>
    <col min="18" max="18" width="12.625" style="92" customWidth="1"/>
    <col min="19" max="19" width="12.625" style="91" customWidth="1"/>
    <col min="20" max="16384" width="9" style="93"/>
  </cols>
  <sheetData>
    <row r="1" spans="1:24" ht="5.0999999999999996" customHeight="1"/>
    <row r="2" spans="1:24" ht="50.1" customHeight="1">
      <c r="A2" s="853"/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94"/>
      <c r="U2" s="94"/>
      <c r="V2" s="94"/>
      <c r="W2" s="94"/>
    </row>
    <row r="3" spans="1:24" s="95" customFormat="1" ht="21" customHeight="1">
      <c r="A3" s="815" t="s">
        <v>176</v>
      </c>
      <c r="B3" s="815"/>
      <c r="C3" s="815"/>
      <c r="D3" s="815"/>
      <c r="E3" s="815"/>
      <c r="F3" s="815"/>
      <c r="G3" s="843"/>
      <c r="H3" s="843"/>
      <c r="I3" s="843"/>
      <c r="J3" s="843"/>
      <c r="K3" s="843"/>
      <c r="L3" s="843"/>
      <c r="M3" s="815" t="s">
        <v>177</v>
      </c>
      <c r="N3" s="843"/>
      <c r="O3" s="843"/>
      <c r="P3" s="843"/>
      <c r="Q3" s="843"/>
      <c r="R3" s="843"/>
      <c r="S3" s="843"/>
    </row>
    <row r="4" spans="1:24" s="42" customFormat="1" ht="20.100000000000001" customHeight="1">
      <c r="A4" s="813" t="s">
        <v>178</v>
      </c>
      <c r="B4" s="814"/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3" t="s">
        <v>179</v>
      </c>
      <c r="N4" s="814"/>
      <c r="O4" s="814"/>
      <c r="P4" s="814"/>
      <c r="Q4" s="814"/>
      <c r="R4" s="814"/>
      <c r="S4" s="814"/>
    </row>
    <row r="5" spans="1:24" s="42" customFormat="1" ht="20.100000000000001" customHeight="1">
      <c r="A5" s="854" t="s">
        <v>180</v>
      </c>
      <c r="B5" s="854"/>
      <c r="C5" s="854"/>
      <c r="D5" s="854"/>
      <c r="E5" s="854"/>
      <c r="F5" s="854"/>
      <c r="G5" s="854"/>
      <c r="H5" s="854"/>
      <c r="I5" s="854"/>
      <c r="J5" s="854"/>
      <c r="K5" s="854"/>
      <c r="L5" s="854"/>
      <c r="M5" s="96" t="s">
        <v>180</v>
      </c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</row>
    <row r="6" spans="1:24" s="46" customFormat="1" ht="20.100000000000001" customHeight="1">
      <c r="A6" s="4" t="s">
        <v>181</v>
      </c>
      <c r="B6" s="4"/>
      <c r="C6" s="97"/>
      <c r="D6" s="98"/>
      <c r="E6" s="98"/>
      <c r="F6" s="98"/>
      <c r="G6" s="98"/>
      <c r="H6" s="98"/>
      <c r="I6" s="809" t="s">
        <v>182</v>
      </c>
      <c r="J6" s="846"/>
      <c r="K6" s="846"/>
      <c r="L6" s="846"/>
      <c r="M6" s="4" t="s">
        <v>183</v>
      </c>
      <c r="N6" s="67"/>
      <c r="O6" s="67"/>
      <c r="P6" s="67"/>
      <c r="Q6" s="809" t="s">
        <v>182</v>
      </c>
      <c r="R6" s="846"/>
      <c r="S6" s="846"/>
    </row>
    <row r="7" spans="1:24" s="46" customFormat="1" ht="15" customHeight="1">
      <c r="A7" s="230" t="s">
        <v>61</v>
      </c>
      <c r="B7" s="229" t="s">
        <v>7</v>
      </c>
      <c r="C7" s="7" t="s">
        <v>63</v>
      </c>
      <c r="D7" s="8" t="s">
        <v>184</v>
      </c>
      <c r="E7" s="8"/>
      <c r="F7" s="7"/>
      <c r="G7" s="8" t="s">
        <v>100</v>
      </c>
      <c r="H7" s="8"/>
      <c r="I7" s="7"/>
      <c r="J7" s="99" t="s">
        <v>185</v>
      </c>
      <c r="K7" s="99"/>
      <c r="L7" s="7"/>
      <c r="M7" s="230" t="s">
        <v>61</v>
      </c>
      <c r="N7" s="818" t="s">
        <v>186</v>
      </c>
      <c r="O7" s="819"/>
      <c r="P7" s="239" t="s">
        <v>187</v>
      </c>
      <c r="Q7" s="227" t="s">
        <v>188</v>
      </c>
      <c r="R7" s="100" t="s">
        <v>189</v>
      </c>
      <c r="S7" s="101" t="s">
        <v>190</v>
      </c>
    </row>
    <row r="8" spans="1:24" s="46" customFormat="1" ht="18.600000000000001" customHeight="1">
      <c r="A8" s="231" t="s">
        <v>191</v>
      </c>
      <c r="B8" s="21"/>
      <c r="C8" s="21"/>
      <c r="D8" s="15" t="s">
        <v>16</v>
      </c>
      <c r="E8" s="15"/>
      <c r="F8" s="16"/>
      <c r="G8" s="15" t="s">
        <v>110</v>
      </c>
      <c r="H8" s="15"/>
      <c r="I8" s="16"/>
      <c r="J8" s="15" t="s">
        <v>69</v>
      </c>
      <c r="K8" s="15"/>
      <c r="L8" s="16"/>
      <c r="M8" s="231" t="s">
        <v>191</v>
      </c>
      <c r="N8" s="822" t="s">
        <v>192</v>
      </c>
      <c r="O8" s="855"/>
      <c r="P8" s="102"/>
      <c r="Q8" s="232"/>
      <c r="R8" s="103"/>
      <c r="S8" s="104"/>
    </row>
    <row r="9" spans="1:24" s="46" customFormat="1" ht="15" customHeight="1">
      <c r="A9" s="19"/>
      <c r="B9" s="863" t="s">
        <v>193</v>
      </c>
      <c r="C9" s="863" t="s">
        <v>194</v>
      </c>
      <c r="D9" s="21" t="s">
        <v>17</v>
      </c>
      <c r="E9" s="21" t="s">
        <v>24</v>
      </c>
      <c r="F9" s="21" t="s">
        <v>25</v>
      </c>
      <c r="G9" s="47" t="s">
        <v>17</v>
      </c>
      <c r="H9" s="105" t="s">
        <v>195</v>
      </c>
      <c r="I9" s="106" t="s">
        <v>25</v>
      </c>
      <c r="J9" s="107" t="s">
        <v>17</v>
      </c>
      <c r="K9" s="107" t="s">
        <v>195</v>
      </c>
      <c r="L9" s="21" t="s">
        <v>25</v>
      </c>
      <c r="M9" s="56"/>
      <c r="N9" s="229" t="s">
        <v>196</v>
      </c>
      <c r="O9" s="239" t="s">
        <v>197</v>
      </c>
      <c r="P9" s="865" t="s">
        <v>118</v>
      </c>
      <c r="Q9" s="863" t="s">
        <v>198</v>
      </c>
      <c r="R9" s="867" t="s">
        <v>199</v>
      </c>
      <c r="S9" s="856" t="s">
        <v>200</v>
      </c>
    </row>
    <row r="10" spans="1:24" s="46" customFormat="1" ht="26.25" customHeight="1">
      <c r="A10" s="73" t="s">
        <v>126</v>
      </c>
      <c r="B10" s="864"/>
      <c r="C10" s="864"/>
      <c r="D10" s="16" t="s">
        <v>31</v>
      </c>
      <c r="E10" s="16" t="s">
        <v>32</v>
      </c>
      <c r="F10" s="16" t="s">
        <v>33</v>
      </c>
      <c r="G10" s="15" t="s">
        <v>31</v>
      </c>
      <c r="H10" s="108" t="s">
        <v>201</v>
      </c>
      <c r="I10" s="109" t="s">
        <v>33</v>
      </c>
      <c r="J10" s="16" t="s">
        <v>31</v>
      </c>
      <c r="K10" s="24" t="s">
        <v>201</v>
      </c>
      <c r="L10" s="16" t="s">
        <v>33</v>
      </c>
      <c r="M10" s="73" t="s">
        <v>126</v>
      </c>
      <c r="N10" s="240" t="s">
        <v>127</v>
      </c>
      <c r="O10" s="110" t="s">
        <v>202</v>
      </c>
      <c r="P10" s="866"/>
      <c r="Q10" s="864"/>
      <c r="R10" s="868"/>
      <c r="S10" s="857"/>
    </row>
    <row r="11" spans="1:24" s="111" customFormat="1" ht="36.950000000000003" customHeight="1">
      <c r="A11" s="112">
        <v>2016</v>
      </c>
      <c r="B11" s="81">
        <v>9</v>
      </c>
      <c r="C11" s="79">
        <v>161</v>
      </c>
      <c r="D11" s="79">
        <v>4661</v>
      </c>
      <c r="E11" s="79">
        <v>2449</v>
      </c>
      <c r="F11" s="79">
        <v>2212</v>
      </c>
      <c r="G11" s="79">
        <v>332</v>
      </c>
      <c r="H11" s="79">
        <v>106</v>
      </c>
      <c r="I11" s="79">
        <v>226</v>
      </c>
      <c r="J11" s="79">
        <v>35</v>
      </c>
      <c r="K11" s="79">
        <v>23</v>
      </c>
      <c r="L11" s="80">
        <v>12</v>
      </c>
      <c r="M11" s="113">
        <v>2016</v>
      </c>
      <c r="N11" s="81">
        <v>1965</v>
      </c>
      <c r="O11" s="79">
        <v>1963</v>
      </c>
      <c r="P11" s="79">
        <v>1489</v>
      </c>
      <c r="Q11" s="79">
        <v>146389</v>
      </c>
      <c r="R11" s="79">
        <v>75815</v>
      </c>
      <c r="S11" s="80">
        <v>288</v>
      </c>
    </row>
    <row r="12" spans="1:24" s="114" customFormat="1" ht="36.950000000000003" customHeight="1">
      <c r="A12" s="112">
        <v>2017</v>
      </c>
      <c r="B12" s="81">
        <v>9</v>
      </c>
      <c r="C12" s="79">
        <v>153</v>
      </c>
      <c r="D12" s="79">
        <v>4302</v>
      </c>
      <c r="E12" s="79">
        <v>2260</v>
      </c>
      <c r="F12" s="79">
        <v>2042</v>
      </c>
      <c r="G12" s="79">
        <v>321</v>
      </c>
      <c r="H12" s="79">
        <v>94</v>
      </c>
      <c r="I12" s="79">
        <v>227</v>
      </c>
      <c r="J12" s="79">
        <v>35</v>
      </c>
      <c r="K12" s="79">
        <v>22</v>
      </c>
      <c r="L12" s="80">
        <v>13</v>
      </c>
      <c r="M12" s="113">
        <v>2017</v>
      </c>
      <c r="N12" s="81">
        <v>1701</v>
      </c>
      <c r="O12" s="79">
        <v>1699</v>
      </c>
      <c r="P12" s="79">
        <v>1397</v>
      </c>
      <c r="Q12" s="79">
        <v>148518</v>
      </c>
      <c r="R12" s="79">
        <v>75950</v>
      </c>
      <c r="S12" s="80">
        <v>295</v>
      </c>
    </row>
    <row r="13" spans="1:24" s="114" customFormat="1" ht="36.950000000000003" customHeight="1">
      <c r="A13" s="112">
        <v>2018</v>
      </c>
      <c r="B13" s="81">
        <v>9</v>
      </c>
      <c r="C13" s="79">
        <v>149</v>
      </c>
      <c r="D13" s="79">
        <v>4076</v>
      </c>
      <c r="E13" s="79">
        <v>2084</v>
      </c>
      <c r="F13" s="79">
        <v>1992</v>
      </c>
      <c r="G13" s="79">
        <v>318</v>
      </c>
      <c r="H13" s="79">
        <v>86</v>
      </c>
      <c r="I13" s="79">
        <v>232</v>
      </c>
      <c r="J13" s="79">
        <v>37</v>
      </c>
      <c r="K13" s="79">
        <v>22</v>
      </c>
      <c r="L13" s="80">
        <v>15</v>
      </c>
      <c r="M13" s="113">
        <v>2018</v>
      </c>
      <c r="N13" s="81">
        <v>1437</v>
      </c>
      <c r="O13" s="79">
        <v>1430</v>
      </c>
      <c r="P13" s="79">
        <v>1253</v>
      </c>
      <c r="Q13" s="79">
        <v>142537</v>
      </c>
      <c r="R13" s="79">
        <v>78762</v>
      </c>
      <c r="S13" s="80">
        <v>287</v>
      </c>
    </row>
    <row r="14" spans="1:24" s="114" customFormat="1" ht="36.950000000000003" customHeight="1">
      <c r="A14" s="112">
        <v>2019</v>
      </c>
      <c r="B14" s="81">
        <v>9</v>
      </c>
      <c r="C14" s="79">
        <v>147</v>
      </c>
      <c r="D14" s="79">
        <v>3875</v>
      </c>
      <c r="E14" s="79">
        <v>1939</v>
      </c>
      <c r="F14" s="79">
        <v>1936</v>
      </c>
      <c r="G14" s="79">
        <v>326</v>
      </c>
      <c r="H14" s="79">
        <v>83</v>
      </c>
      <c r="I14" s="79">
        <v>243</v>
      </c>
      <c r="J14" s="79">
        <v>31</v>
      </c>
      <c r="K14" s="79">
        <v>19</v>
      </c>
      <c r="L14" s="80">
        <v>12</v>
      </c>
      <c r="M14" s="113">
        <v>2019</v>
      </c>
      <c r="N14" s="81">
        <v>1426</v>
      </c>
      <c r="O14" s="79">
        <v>1426</v>
      </c>
      <c r="P14" s="79">
        <v>1266</v>
      </c>
      <c r="Q14" s="79">
        <v>142402</v>
      </c>
      <c r="R14" s="79">
        <v>78141</v>
      </c>
      <c r="S14" s="80">
        <v>288</v>
      </c>
    </row>
    <row r="15" spans="1:24" s="114" customFormat="1" ht="36.950000000000003" customHeight="1">
      <c r="A15" s="625">
        <v>2020</v>
      </c>
      <c r="B15" s="626">
        <v>9</v>
      </c>
      <c r="C15" s="601">
        <v>147</v>
      </c>
      <c r="D15" s="601">
        <v>3838</v>
      </c>
      <c r="E15" s="601">
        <v>1902</v>
      </c>
      <c r="F15" s="601">
        <v>1936</v>
      </c>
      <c r="G15" s="601">
        <v>318</v>
      </c>
      <c r="H15" s="601">
        <v>88</v>
      </c>
      <c r="I15" s="601">
        <v>230</v>
      </c>
      <c r="J15" s="601">
        <v>32</v>
      </c>
      <c r="K15" s="601">
        <v>19</v>
      </c>
      <c r="L15" s="627">
        <v>13</v>
      </c>
      <c r="M15" s="625">
        <v>2020</v>
      </c>
      <c r="N15" s="626">
        <v>1358</v>
      </c>
      <c r="O15" s="601">
        <v>1357</v>
      </c>
      <c r="P15" s="601">
        <v>1379</v>
      </c>
      <c r="Q15" s="601">
        <v>142402</v>
      </c>
      <c r="R15" s="601">
        <v>78045</v>
      </c>
      <c r="S15" s="627">
        <v>287</v>
      </c>
    </row>
    <row r="16" spans="1:24" s="115" customFormat="1" ht="36.950000000000003" customHeight="1">
      <c r="A16" s="318">
        <v>2021</v>
      </c>
      <c r="B16" s="319">
        <v>9</v>
      </c>
      <c r="C16" s="320">
        <v>149</v>
      </c>
      <c r="D16" s="320">
        <v>3829</v>
      </c>
      <c r="E16" s="320">
        <v>1943</v>
      </c>
      <c r="F16" s="320">
        <v>1886</v>
      </c>
      <c r="G16" s="320">
        <v>311</v>
      </c>
      <c r="H16" s="320">
        <v>97</v>
      </c>
      <c r="I16" s="320">
        <v>214</v>
      </c>
      <c r="J16" s="320">
        <v>30</v>
      </c>
      <c r="K16" s="320">
        <v>16</v>
      </c>
      <c r="L16" s="321">
        <v>14</v>
      </c>
      <c r="M16" s="318">
        <v>2021</v>
      </c>
      <c r="N16" s="319">
        <v>1213</v>
      </c>
      <c r="O16" s="320">
        <v>1210</v>
      </c>
      <c r="P16" s="320">
        <v>1285</v>
      </c>
      <c r="Q16" s="320">
        <v>142402</v>
      </c>
      <c r="R16" s="320">
        <v>78007</v>
      </c>
      <c r="S16" s="321">
        <v>281</v>
      </c>
    </row>
    <row r="17" spans="1:26" s="111" customFormat="1" ht="36.950000000000003" customHeight="1">
      <c r="A17" s="322" t="s">
        <v>203</v>
      </c>
      <c r="B17" s="319">
        <v>1</v>
      </c>
      <c r="C17" s="323">
        <v>16</v>
      </c>
      <c r="D17" s="323">
        <v>469</v>
      </c>
      <c r="E17" s="323">
        <v>469</v>
      </c>
      <c r="F17" s="302">
        <v>0</v>
      </c>
      <c r="G17" s="323">
        <v>35</v>
      </c>
      <c r="H17" s="320">
        <v>11</v>
      </c>
      <c r="I17" s="323">
        <v>24</v>
      </c>
      <c r="J17" s="320">
        <v>3</v>
      </c>
      <c r="K17" s="320">
        <v>1</v>
      </c>
      <c r="L17" s="321">
        <v>2</v>
      </c>
      <c r="M17" s="324" t="s">
        <v>204</v>
      </c>
      <c r="N17" s="325">
        <v>127</v>
      </c>
      <c r="O17" s="323">
        <v>126</v>
      </c>
      <c r="P17" s="323">
        <v>161</v>
      </c>
      <c r="Q17" s="323">
        <v>22051</v>
      </c>
      <c r="R17" s="323">
        <v>8755</v>
      </c>
      <c r="S17" s="326">
        <v>29</v>
      </c>
    </row>
    <row r="18" spans="1:26" s="111" customFormat="1" ht="36.950000000000003" customHeight="1">
      <c r="A18" s="322" t="s">
        <v>205</v>
      </c>
      <c r="B18" s="319">
        <v>1</v>
      </c>
      <c r="C18" s="323">
        <v>15</v>
      </c>
      <c r="D18" s="323">
        <v>306</v>
      </c>
      <c r="E18" s="323">
        <v>224</v>
      </c>
      <c r="F18" s="306">
        <v>82</v>
      </c>
      <c r="G18" s="323">
        <v>29</v>
      </c>
      <c r="H18" s="320">
        <v>14</v>
      </c>
      <c r="I18" s="323">
        <v>15</v>
      </c>
      <c r="J18" s="320">
        <v>3</v>
      </c>
      <c r="K18" s="320">
        <v>1</v>
      </c>
      <c r="L18" s="321">
        <v>2</v>
      </c>
      <c r="M18" s="324" t="s">
        <v>205</v>
      </c>
      <c r="N18" s="325">
        <v>103</v>
      </c>
      <c r="O18" s="323">
        <v>103</v>
      </c>
      <c r="P18" s="323">
        <v>107</v>
      </c>
      <c r="Q18" s="323">
        <v>32439</v>
      </c>
      <c r="R18" s="323">
        <v>7681</v>
      </c>
      <c r="S18" s="326">
        <v>26</v>
      </c>
    </row>
    <row r="19" spans="1:26" s="111" customFormat="1" ht="36.950000000000003" customHeight="1">
      <c r="A19" s="322" t="s">
        <v>206</v>
      </c>
      <c r="B19" s="319">
        <v>1</v>
      </c>
      <c r="C19" s="323">
        <v>14</v>
      </c>
      <c r="D19" s="323">
        <v>357</v>
      </c>
      <c r="E19" s="323">
        <v>244</v>
      </c>
      <c r="F19" s="302">
        <v>113</v>
      </c>
      <c r="G19" s="320">
        <v>29</v>
      </c>
      <c r="H19" s="320">
        <v>10</v>
      </c>
      <c r="I19" s="320">
        <v>19</v>
      </c>
      <c r="J19" s="320">
        <v>2</v>
      </c>
      <c r="K19" s="320">
        <v>1</v>
      </c>
      <c r="L19" s="321">
        <v>1</v>
      </c>
      <c r="M19" s="324" t="s">
        <v>206</v>
      </c>
      <c r="N19" s="325">
        <v>116</v>
      </c>
      <c r="O19" s="323">
        <v>115</v>
      </c>
      <c r="P19" s="323">
        <v>119</v>
      </c>
      <c r="Q19" s="323">
        <v>14157</v>
      </c>
      <c r="R19" s="323">
        <v>9641</v>
      </c>
      <c r="S19" s="326">
        <v>30</v>
      </c>
    </row>
    <row r="20" spans="1:26" s="111" customFormat="1" ht="36.950000000000003" customHeight="1">
      <c r="A20" s="322" t="s">
        <v>207</v>
      </c>
      <c r="B20" s="319">
        <v>1</v>
      </c>
      <c r="C20" s="323">
        <v>6</v>
      </c>
      <c r="D20" s="323">
        <v>119</v>
      </c>
      <c r="E20" s="323">
        <v>0</v>
      </c>
      <c r="F20" s="302">
        <v>119</v>
      </c>
      <c r="G20" s="323">
        <v>16</v>
      </c>
      <c r="H20" s="320">
        <v>7</v>
      </c>
      <c r="I20" s="320">
        <v>9</v>
      </c>
      <c r="J20" s="320">
        <v>2</v>
      </c>
      <c r="K20" s="320">
        <v>2</v>
      </c>
      <c r="L20" s="321">
        <v>0</v>
      </c>
      <c r="M20" s="324" t="s">
        <v>207</v>
      </c>
      <c r="N20" s="325">
        <v>40</v>
      </c>
      <c r="O20" s="323">
        <v>40</v>
      </c>
      <c r="P20" s="323">
        <v>45</v>
      </c>
      <c r="Q20" s="323">
        <v>10736</v>
      </c>
      <c r="R20" s="323">
        <v>8691</v>
      </c>
      <c r="S20" s="326">
        <v>29</v>
      </c>
    </row>
    <row r="21" spans="1:26" s="111" customFormat="1" ht="36.950000000000003" customHeight="1">
      <c r="A21" s="322" t="s">
        <v>208</v>
      </c>
      <c r="B21" s="319">
        <v>1</v>
      </c>
      <c r="C21" s="323">
        <v>20</v>
      </c>
      <c r="D21" s="323">
        <v>500</v>
      </c>
      <c r="E21" s="323">
        <v>0</v>
      </c>
      <c r="F21" s="302">
        <v>500</v>
      </c>
      <c r="G21" s="320">
        <v>41</v>
      </c>
      <c r="H21" s="320">
        <v>9</v>
      </c>
      <c r="I21" s="320">
        <v>32</v>
      </c>
      <c r="J21" s="320">
        <v>5</v>
      </c>
      <c r="K21" s="320">
        <v>1</v>
      </c>
      <c r="L21" s="321">
        <v>4</v>
      </c>
      <c r="M21" s="324" t="s">
        <v>208</v>
      </c>
      <c r="N21" s="325">
        <v>161</v>
      </c>
      <c r="O21" s="323">
        <v>161</v>
      </c>
      <c r="P21" s="323">
        <v>165</v>
      </c>
      <c r="Q21" s="323">
        <v>10000</v>
      </c>
      <c r="R21" s="323">
        <v>7603</v>
      </c>
      <c r="S21" s="326">
        <v>39</v>
      </c>
    </row>
    <row r="22" spans="1:26" s="111" customFormat="1" ht="36.950000000000003" customHeight="1">
      <c r="A22" s="322" t="s">
        <v>209</v>
      </c>
      <c r="B22" s="319">
        <v>1</v>
      </c>
      <c r="C22" s="323">
        <v>8</v>
      </c>
      <c r="D22" s="323">
        <v>200</v>
      </c>
      <c r="E22" s="323">
        <v>0</v>
      </c>
      <c r="F22" s="302">
        <v>200</v>
      </c>
      <c r="G22" s="323">
        <v>19</v>
      </c>
      <c r="H22" s="320">
        <v>5</v>
      </c>
      <c r="I22" s="320">
        <v>14</v>
      </c>
      <c r="J22" s="320">
        <v>4</v>
      </c>
      <c r="K22" s="320">
        <v>3</v>
      </c>
      <c r="L22" s="321">
        <v>1</v>
      </c>
      <c r="M22" s="324" t="s">
        <v>210</v>
      </c>
      <c r="N22" s="325">
        <v>72</v>
      </c>
      <c r="O22" s="323">
        <v>72</v>
      </c>
      <c r="P22" s="323">
        <v>70</v>
      </c>
      <c r="Q22" s="323">
        <v>18355</v>
      </c>
      <c r="R22" s="323">
        <v>7928</v>
      </c>
      <c r="S22" s="326">
        <v>23</v>
      </c>
    </row>
    <row r="23" spans="1:26" s="111" customFormat="1" ht="36.950000000000003" customHeight="1">
      <c r="A23" s="322" t="s">
        <v>211</v>
      </c>
      <c r="B23" s="319">
        <v>1</v>
      </c>
      <c r="C23" s="323">
        <v>20</v>
      </c>
      <c r="D23" s="323">
        <v>501</v>
      </c>
      <c r="E23" s="323">
        <v>292</v>
      </c>
      <c r="F23" s="302">
        <v>209</v>
      </c>
      <c r="G23" s="320">
        <v>40</v>
      </c>
      <c r="H23" s="320">
        <v>12</v>
      </c>
      <c r="I23" s="320">
        <v>28</v>
      </c>
      <c r="J23" s="320">
        <v>3</v>
      </c>
      <c r="K23" s="320">
        <v>3</v>
      </c>
      <c r="L23" s="321">
        <v>0</v>
      </c>
      <c r="M23" s="324" t="s">
        <v>212</v>
      </c>
      <c r="N23" s="325">
        <v>143</v>
      </c>
      <c r="O23" s="323">
        <v>143</v>
      </c>
      <c r="P23" s="323">
        <v>151</v>
      </c>
      <c r="Q23" s="323">
        <v>9993</v>
      </c>
      <c r="R23" s="323">
        <v>9933</v>
      </c>
      <c r="S23" s="326">
        <v>36</v>
      </c>
    </row>
    <row r="24" spans="1:26" ht="36.950000000000003" customHeight="1">
      <c r="A24" s="327" t="s">
        <v>213</v>
      </c>
      <c r="B24" s="319">
        <v>1</v>
      </c>
      <c r="C24" s="323">
        <v>26</v>
      </c>
      <c r="D24" s="323">
        <v>682</v>
      </c>
      <c r="E24" s="323">
        <v>356</v>
      </c>
      <c r="F24" s="306">
        <v>326</v>
      </c>
      <c r="G24" s="323">
        <v>51</v>
      </c>
      <c r="H24" s="320">
        <v>17</v>
      </c>
      <c r="I24" s="320">
        <v>34</v>
      </c>
      <c r="J24" s="320">
        <v>4</v>
      </c>
      <c r="K24" s="320">
        <v>2</v>
      </c>
      <c r="L24" s="321">
        <v>2</v>
      </c>
      <c r="M24" s="328" t="s">
        <v>214</v>
      </c>
      <c r="N24" s="325">
        <v>225</v>
      </c>
      <c r="O24" s="323">
        <v>224</v>
      </c>
      <c r="P24" s="323">
        <v>235</v>
      </c>
      <c r="Q24" s="323">
        <v>13646</v>
      </c>
      <c r="R24" s="323">
        <v>8385</v>
      </c>
      <c r="S24" s="326">
        <v>33</v>
      </c>
      <c r="T24" s="111"/>
      <c r="U24" s="111"/>
      <c r="V24" s="111"/>
      <c r="W24" s="111"/>
      <c r="X24" s="111"/>
      <c r="Y24" s="111"/>
      <c r="Z24" s="111"/>
    </row>
    <row r="25" spans="1:26" ht="36.950000000000003" customHeight="1">
      <c r="A25" s="329" t="s">
        <v>215</v>
      </c>
      <c r="B25" s="330">
        <v>1</v>
      </c>
      <c r="C25" s="331">
        <v>24</v>
      </c>
      <c r="D25" s="331">
        <v>695</v>
      </c>
      <c r="E25" s="331">
        <v>358</v>
      </c>
      <c r="F25" s="313">
        <v>337</v>
      </c>
      <c r="G25" s="332">
        <v>51</v>
      </c>
      <c r="H25" s="332">
        <v>12</v>
      </c>
      <c r="I25" s="332">
        <v>39</v>
      </c>
      <c r="J25" s="332">
        <v>4</v>
      </c>
      <c r="K25" s="332">
        <v>2</v>
      </c>
      <c r="L25" s="333">
        <v>2</v>
      </c>
      <c r="M25" s="334" t="s">
        <v>216</v>
      </c>
      <c r="N25" s="335">
        <v>226</v>
      </c>
      <c r="O25" s="331">
        <v>226</v>
      </c>
      <c r="P25" s="331">
        <v>232</v>
      </c>
      <c r="Q25" s="331">
        <v>11025</v>
      </c>
      <c r="R25" s="331">
        <v>9390</v>
      </c>
      <c r="S25" s="333">
        <v>36</v>
      </c>
      <c r="T25" s="111"/>
      <c r="U25" s="111"/>
      <c r="V25" s="111"/>
      <c r="W25" s="111"/>
      <c r="X25" s="111"/>
      <c r="Y25" s="111"/>
      <c r="Z25" s="111"/>
    </row>
    <row r="26" spans="1:26" ht="15.95" customHeight="1">
      <c r="A26" s="858" t="s">
        <v>217</v>
      </c>
      <c r="B26" s="859"/>
      <c r="C26" s="859"/>
      <c r="D26" s="859"/>
      <c r="E26" s="859"/>
      <c r="F26" s="859"/>
      <c r="G26" s="859"/>
      <c r="H26" s="859"/>
      <c r="I26" s="116"/>
      <c r="J26" s="116"/>
      <c r="K26" s="116"/>
      <c r="L26" s="116"/>
      <c r="M26" s="858" t="s">
        <v>217</v>
      </c>
      <c r="N26" s="859"/>
      <c r="O26" s="859"/>
      <c r="P26" s="859"/>
      <c r="Q26" s="859"/>
      <c r="R26" s="859"/>
      <c r="S26" s="859"/>
    </row>
    <row r="27" spans="1:26" s="120" customFormat="1" ht="15.95" customHeight="1">
      <c r="A27" s="117" t="s">
        <v>451</v>
      </c>
      <c r="B27" s="118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860" t="s">
        <v>218</v>
      </c>
      <c r="N27" s="861"/>
      <c r="O27" s="861"/>
      <c r="P27" s="861"/>
      <c r="Q27" s="119"/>
      <c r="R27" s="862"/>
      <c r="S27" s="862"/>
    </row>
    <row r="28" spans="1:26" ht="16.5" customHeight="1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2"/>
      <c r="S28" s="121"/>
    </row>
  </sheetData>
  <mergeCells count="21">
    <mergeCell ref="S9:S10"/>
    <mergeCell ref="A26:H26"/>
    <mergeCell ref="M26:S26"/>
    <mergeCell ref="M27:P27"/>
    <mergeCell ref="R27:S27"/>
    <mergeCell ref="B9:B10"/>
    <mergeCell ref="C9:C10"/>
    <mergeCell ref="P9:P10"/>
    <mergeCell ref="Q9:Q10"/>
    <mergeCell ref="R9:R10"/>
    <mergeCell ref="A5:L5"/>
    <mergeCell ref="I6:L6"/>
    <mergeCell ref="Q6:S6"/>
    <mergeCell ref="N7:O7"/>
    <mergeCell ref="N8:O8"/>
    <mergeCell ref="A2:L2"/>
    <mergeCell ref="M2:S2"/>
    <mergeCell ref="A3:L3"/>
    <mergeCell ref="M3:S3"/>
    <mergeCell ref="A4:L4"/>
    <mergeCell ref="M4:S4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5"/>
  <sheetViews>
    <sheetView view="pageBreakPreview" topLeftCell="A10" zoomScale="85" zoomScaleSheetLayoutView="85" workbookViewId="0">
      <selection activeCell="AA20" sqref="AA20"/>
    </sheetView>
  </sheetViews>
  <sheetFormatPr defaultColWidth="9" defaultRowHeight="13.5"/>
  <cols>
    <col min="1" max="1" width="9.625" style="91" customWidth="1"/>
    <col min="2" max="2" width="6.5" style="91" customWidth="1"/>
    <col min="3" max="3" width="7" style="91" customWidth="1"/>
    <col min="4" max="6" width="8.125" style="91" customWidth="1"/>
    <col min="7" max="12" width="6.375" style="91" customWidth="1"/>
    <col min="13" max="13" width="10.125" style="91" customWidth="1"/>
    <col min="14" max="15" width="12.125" style="91" customWidth="1"/>
    <col min="16" max="16" width="12.625" style="91" customWidth="1"/>
    <col min="17" max="17" width="13.25" style="91" customWidth="1"/>
    <col min="18" max="19" width="12.625" style="91" customWidth="1"/>
    <col min="20" max="16384" width="9" style="93"/>
  </cols>
  <sheetData>
    <row r="1" spans="1:24" ht="5.0999999999999996" customHeight="1"/>
    <row r="2" spans="1:24" ht="50.1" customHeight="1">
      <c r="A2" s="869"/>
      <c r="B2" s="869"/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P2" s="869"/>
      <c r="Q2" s="869"/>
      <c r="R2" s="869"/>
      <c r="S2" s="869"/>
      <c r="T2" s="123"/>
      <c r="U2" s="123"/>
      <c r="V2" s="123"/>
      <c r="W2" s="123"/>
    </row>
    <row r="3" spans="1:24" s="95" customFormat="1" ht="21" customHeight="1">
      <c r="A3" s="870" t="s">
        <v>219</v>
      </c>
      <c r="B3" s="870"/>
      <c r="C3" s="870"/>
      <c r="D3" s="870"/>
      <c r="E3" s="870"/>
      <c r="F3" s="870"/>
      <c r="G3" s="871"/>
      <c r="H3" s="871"/>
      <c r="I3" s="871"/>
      <c r="J3" s="871"/>
      <c r="K3" s="871"/>
      <c r="L3" s="871"/>
      <c r="M3" s="870" t="s">
        <v>220</v>
      </c>
      <c r="N3" s="870"/>
      <c r="O3" s="870"/>
      <c r="P3" s="870"/>
      <c r="Q3" s="870"/>
      <c r="R3" s="870"/>
      <c r="S3" s="870"/>
    </row>
    <row r="4" spans="1:24" s="42" customFormat="1" ht="20.100000000000001" customHeight="1">
      <c r="A4" s="872" t="s">
        <v>221</v>
      </c>
      <c r="B4" s="873"/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2" t="s">
        <v>222</v>
      </c>
      <c r="N4" s="872"/>
      <c r="O4" s="872"/>
      <c r="P4" s="872"/>
      <c r="Q4" s="872"/>
      <c r="R4" s="872"/>
      <c r="S4" s="872"/>
    </row>
    <row r="5" spans="1:24" s="42" customFormat="1" ht="20.100000000000001" customHeight="1">
      <c r="A5" s="854" t="s">
        <v>223</v>
      </c>
      <c r="B5" s="854"/>
      <c r="C5" s="854"/>
      <c r="D5" s="854"/>
      <c r="E5" s="854"/>
      <c r="F5" s="854"/>
      <c r="G5" s="854"/>
      <c r="H5" s="854"/>
      <c r="I5" s="854"/>
      <c r="J5" s="854"/>
      <c r="K5" s="854"/>
      <c r="L5" s="854"/>
      <c r="M5" s="96" t="s">
        <v>223</v>
      </c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</row>
    <row r="6" spans="1:24" s="46" customFormat="1" ht="20.100000000000001" customHeight="1">
      <c r="A6" s="4" t="s">
        <v>224</v>
      </c>
      <c r="B6" s="4"/>
      <c r="C6" s="124"/>
      <c r="D6" s="847"/>
      <c r="E6" s="874"/>
      <c r="F6" s="874"/>
      <c r="G6" s="874"/>
      <c r="H6" s="98"/>
      <c r="I6" s="809" t="s">
        <v>225</v>
      </c>
      <c r="J6" s="846"/>
      <c r="K6" s="846"/>
      <c r="L6" s="846"/>
      <c r="M6" s="4" t="s">
        <v>226</v>
      </c>
      <c r="N6" s="67"/>
      <c r="O6" s="67"/>
      <c r="P6" s="67"/>
      <c r="Q6" s="809" t="s">
        <v>97</v>
      </c>
      <c r="R6" s="809"/>
      <c r="S6" s="809"/>
    </row>
    <row r="7" spans="1:24" s="46" customFormat="1" ht="16.5" customHeight="1">
      <c r="A7" s="230" t="s">
        <v>61</v>
      </c>
      <c r="B7" s="229" t="s">
        <v>7</v>
      </c>
      <c r="C7" s="7" t="s">
        <v>63</v>
      </c>
      <c r="D7" s="8" t="s">
        <v>184</v>
      </c>
      <c r="E7" s="8"/>
      <c r="F7" s="7"/>
      <c r="G7" s="8" t="s">
        <v>100</v>
      </c>
      <c r="H7" s="8"/>
      <c r="I7" s="7"/>
      <c r="J7" s="99" t="s">
        <v>227</v>
      </c>
      <c r="K7" s="99"/>
      <c r="L7" s="7"/>
      <c r="M7" s="230" t="s">
        <v>61</v>
      </c>
      <c r="N7" s="818" t="s">
        <v>228</v>
      </c>
      <c r="O7" s="819"/>
      <c r="P7" s="239" t="s">
        <v>229</v>
      </c>
      <c r="Q7" s="227" t="s">
        <v>230</v>
      </c>
      <c r="R7" s="229" t="s">
        <v>231</v>
      </c>
      <c r="S7" s="101" t="s">
        <v>232</v>
      </c>
    </row>
    <row r="8" spans="1:24" s="46" customFormat="1" ht="18.75" customHeight="1">
      <c r="A8" s="231" t="s">
        <v>233</v>
      </c>
      <c r="B8" s="14"/>
      <c r="C8" s="14"/>
      <c r="D8" s="15" t="s">
        <v>16</v>
      </c>
      <c r="E8" s="15"/>
      <c r="F8" s="16"/>
      <c r="G8" s="15" t="s">
        <v>110</v>
      </c>
      <c r="H8" s="15"/>
      <c r="I8" s="16"/>
      <c r="J8" s="15" t="s">
        <v>69</v>
      </c>
      <c r="K8" s="15"/>
      <c r="L8" s="16"/>
      <c r="M8" s="231" t="s">
        <v>233</v>
      </c>
      <c r="N8" s="822" t="s">
        <v>234</v>
      </c>
      <c r="O8" s="855"/>
      <c r="P8" s="102"/>
      <c r="Q8" s="232"/>
      <c r="R8" s="232"/>
      <c r="S8" s="104"/>
    </row>
    <row r="9" spans="1:24" s="46" customFormat="1" ht="15.95" customHeight="1">
      <c r="A9" s="876" t="s">
        <v>235</v>
      </c>
      <c r="B9" s="863" t="s">
        <v>236</v>
      </c>
      <c r="C9" s="863" t="s">
        <v>237</v>
      </c>
      <c r="D9" s="21" t="s">
        <v>17</v>
      </c>
      <c r="E9" s="21" t="s">
        <v>24</v>
      </c>
      <c r="F9" s="21" t="s">
        <v>25</v>
      </c>
      <c r="G9" s="21" t="s">
        <v>17</v>
      </c>
      <c r="H9" s="21" t="s">
        <v>238</v>
      </c>
      <c r="I9" s="21" t="s">
        <v>25</v>
      </c>
      <c r="J9" s="107" t="s">
        <v>17</v>
      </c>
      <c r="K9" s="107" t="s">
        <v>238</v>
      </c>
      <c r="L9" s="21" t="s">
        <v>25</v>
      </c>
      <c r="M9" s="876" t="s">
        <v>235</v>
      </c>
      <c r="N9" s="229" t="s">
        <v>239</v>
      </c>
      <c r="O9" s="239" t="s">
        <v>240</v>
      </c>
      <c r="P9" s="865" t="s">
        <v>241</v>
      </c>
      <c r="Q9" s="863" t="s">
        <v>242</v>
      </c>
      <c r="R9" s="863" t="s">
        <v>243</v>
      </c>
      <c r="S9" s="863" t="s">
        <v>244</v>
      </c>
    </row>
    <row r="10" spans="1:24" s="46" customFormat="1" ht="32.25" customHeight="1">
      <c r="A10" s="877"/>
      <c r="B10" s="864"/>
      <c r="C10" s="864"/>
      <c r="D10" s="16" t="s">
        <v>31</v>
      </c>
      <c r="E10" s="16" t="s">
        <v>32</v>
      </c>
      <c r="F10" s="16" t="s">
        <v>33</v>
      </c>
      <c r="G10" s="16" t="s">
        <v>31</v>
      </c>
      <c r="H10" s="16" t="s">
        <v>245</v>
      </c>
      <c r="I10" s="16" t="s">
        <v>33</v>
      </c>
      <c r="J10" s="16" t="s">
        <v>31</v>
      </c>
      <c r="K10" s="16" t="s">
        <v>245</v>
      </c>
      <c r="L10" s="16" t="s">
        <v>33</v>
      </c>
      <c r="M10" s="877"/>
      <c r="N10" s="240" t="s">
        <v>246</v>
      </c>
      <c r="O10" s="110" t="s">
        <v>247</v>
      </c>
      <c r="P10" s="866"/>
      <c r="Q10" s="864"/>
      <c r="R10" s="864"/>
      <c r="S10" s="864"/>
    </row>
    <row r="11" spans="1:24" s="126" customFormat="1" ht="42" customHeight="1">
      <c r="A11" s="125">
        <v>2016</v>
      </c>
      <c r="B11" s="79">
        <v>7</v>
      </c>
      <c r="C11" s="79">
        <v>131</v>
      </c>
      <c r="D11" s="79">
        <v>4060</v>
      </c>
      <c r="E11" s="79">
        <v>2076</v>
      </c>
      <c r="F11" s="79">
        <v>1984</v>
      </c>
      <c r="G11" s="79">
        <v>262</v>
      </c>
      <c r="H11" s="79">
        <v>169</v>
      </c>
      <c r="I11" s="79">
        <v>93</v>
      </c>
      <c r="J11" s="79">
        <v>28</v>
      </c>
      <c r="K11" s="79">
        <v>24</v>
      </c>
      <c r="L11" s="80">
        <v>4</v>
      </c>
      <c r="M11" s="128">
        <v>2016</v>
      </c>
      <c r="N11" s="81">
        <v>1693</v>
      </c>
      <c r="O11" s="79">
        <v>1688</v>
      </c>
      <c r="P11" s="79">
        <v>1300</v>
      </c>
      <c r="Q11" s="79">
        <v>19230</v>
      </c>
      <c r="R11" s="79">
        <v>41508</v>
      </c>
      <c r="S11" s="80">
        <v>196</v>
      </c>
    </row>
    <row r="12" spans="1:24" s="129" customFormat="1" ht="42" customHeight="1">
      <c r="A12" s="125">
        <v>2017</v>
      </c>
      <c r="B12" s="79">
        <v>7</v>
      </c>
      <c r="C12" s="79">
        <v>126</v>
      </c>
      <c r="D12" s="79">
        <v>3810</v>
      </c>
      <c r="E12" s="79">
        <v>1925</v>
      </c>
      <c r="F12" s="79">
        <v>1885</v>
      </c>
      <c r="G12" s="79">
        <v>253</v>
      </c>
      <c r="H12" s="79">
        <v>160</v>
      </c>
      <c r="I12" s="79">
        <v>93</v>
      </c>
      <c r="J12" s="79">
        <v>28</v>
      </c>
      <c r="K12" s="79">
        <v>24</v>
      </c>
      <c r="L12" s="80">
        <v>4</v>
      </c>
      <c r="M12" s="128">
        <v>2017</v>
      </c>
      <c r="N12" s="81">
        <v>1453</v>
      </c>
      <c r="O12" s="79">
        <v>1452</v>
      </c>
      <c r="P12" s="79">
        <v>1237</v>
      </c>
      <c r="Q12" s="79">
        <v>9615</v>
      </c>
      <c r="R12" s="79">
        <v>42330</v>
      </c>
      <c r="S12" s="80">
        <v>202</v>
      </c>
    </row>
    <row r="13" spans="1:24" s="129" customFormat="1" ht="42" customHeight="1">
      <c r="A13" s="125">
        <v>2018</v>
      </c>
      <c r="B13" s="79">
        <v>7</v>
      </c>
      <c r="C13" s="79">
        <v>124</v>
      </c>
      <c r="D13" s="79">
        <v>3602</v>
      </c>
      <c r="E13" s="79">
        <v>1330</v>
      </c>
      <c r="F13" s="79">
        <v>2272</v>
      </c>
      <c r="G13" s="79">
        <v>249</v>
      </c>
      <c r="H13" s="79">
        <v>159</v>
      </c>
      <c r="I13" s="79">
        <v>90</v>
      </c>
      <c r="J13" s="79">
        <v>28</v>
      </c>
      <c r="K13" s="79">
        <v>25</v>
      </c>
      <c r="L13" s="80">
        <v>3</v>
      </c>
      <c r="M13" s="128">
        <v>2018</v>
      </c>
      <c r="N13" s="81">
        <v>1275</v>
      </c>
      <c r="O13" s="79">
        <v>1275</v>
      </c>
      <c r="P13" s="79">
        <v>1100</v>
      </c>
      <c r="Q13" s="79">
        <v>9615</v>
      </c>
      <c r="R13" s="79">
        <v>42330</v>
      </c>
      <c r="S13" s="80">
        <v>196</v>
      </c>
    </row>
    <row r="14" spans="1:24" s="129" customFormat="1" ht="42" customHeight="1">
      <c r="A14" s="125">
        <v>2019</v>
      </c>
      <c r="B14" s="79">
        <v>7</v>
      </c>
      <c r="C14" s="79">
        <v>124</v>
      </c>
      <c r="D14" s="79">
        <v>3497</v>
      </c>
      <c r="E14" s="79">
        <v>1801</v>
      </c>
      <c r="F14" s="79">
        <v>1696</v>
      </c>
      <c r="G14" s="79">
        <v>256</v>
      </c>
      <c r="H14" s="79">
        <v>152</v>
      </c>
      <c r="I14" s="79">
        <v>104</v>
      </c>
      <c r="J14" s="79">
        <v>28</v>
      </c>
      <c r="K14" s="79">
        <v>24</v>
      </c>
      <c r="L14" s="80">
        <v>4</v>
      </c>
      <c r="M14" s="336">
        <v>2019</v>
      </c>
      <c r="N14" s="79">
        <v>1273</v>
      </c>
      <c r="O14" s="79">
        <v>1270</v>
      </c>
      <c r="P14" s="79">
        <v>1200</v>
      </c>
      <c r="Q14" s="79">
        <v>9615</v>
      </c>
      <c r="R14" s="79">
        <v>42032</v>
      </c>
      <c r="S14" s="80">
        <v>193</v>
      </c>
    </row>
    <row r="15" spans="1:24" s="129" customFormat="1" ht="42" customHeight="1">
      <c r="A15" s="628">
        <v>2020</v>
      </c>
      <c r="B15" s="601">
        <v>7</v>
      </c>
      <c r="C15" s="601">
        <v>124</v>
      </c>
      <c r="D15" s="601">
        <v>3566</v>
      </c>
      <c r="E15" s="601">
        <v>1849</v>
      </c>
      <c r="F15" s="601">
        <v>1717</v>
      </c>
      <c r="G15" s="601">
        <v>264</v>
      </c>
      <c r="H15" s="601">
        <v>147</v>
      </c>
      <c r="I15" s="601">
        <v>117</v>
      </c>
      <c r="J15" s="601">
        <v>28</v>
      </c>
      <c r="K15" s="601">
        <v>24</v>
      </c>
      <c r="L15" s="627">
        <v>4</v>
      </c>
      <c r="M15" s="628">
        <v>2020</v>
      </c>
      <c r="N15" s="601">
        <v>1202</v>
      </c>
      <c r="O15" s="601">
        <v>1202</v>
      </c>
      <c r="P15" s="601">
        <v>1292</v>
      </c>
      <c r="Q15" s="601">
        <v>17432</v>
      </c>
      <c r="R15" s="601">
        <v>42579</v>
      </c>
      <c r="S15" s="627">
        <v>194</v>
      </c>
    </row>
    <row r="16" spans="1:24" s="130" customFormat="1" ht="42" customHeight="1">
      <c r="A16" s="337">
        <v>2021</v>
      </c>
      <c r="B16" s="658">
        <v>7</v>
      </c>
      <c r="C16" s="658">
        <v>124</v>
      </c>
      <c r="D16" s="658">
        <v>3616</v>
      </c>
      <c r="E16" s="658">
        <v>1868</v>
      </c>
      <c r="F16" s="658">
        <v>1748</v>
      </c>
      <c r="G16" s="658">
        <v>262</v>
      </c>
      <c r="H16" s="658">
        <v>143</v>
      </c>
      <c r="I16" s="658">
        <v>119</v>
      </c>
      <c r="J16" s="658">
        <v>27</v>
      </c>
      <c r="K16" s="658">
        <v>22</v>
      </c>
      <c r="L16" s="659">
        <v>5</v>
      </c>
      <c r="M16" s="337">
        <v>2021</v>
      </c>
      <c r="N16" s="320">
        <v>1088</v>
      </c>
      <c r="O16" s="320">
        <v>1087</v>
      </c>
      <c r="P16" s="320">
        <v>1178</v>
      </c>
      <c r="Q16" s="320">
        <v>17432</v>
      </c>
      <c r="R16" s="320">
        <v>42579</v>
      </c>
      <c r="S16" s="321">
        <v>193</v>
      </c>
    </row>
    <row r="17" spans="1:19" s="126" customFormat="1" ht="42" customHeight="1">
      <c r="A17" s="338" t="s">
        <v>248</v>
      </c>
      <c r="B17" s="658">
        <v>1</v>
      </c>
      <c r="C17" s="660">
        <v>18</v>
      </c>
      <c r="D17" s="660">
        <v>530</v>
      </c>
      <c r="E17" s="660">
        <v>277</v>
      </c>
      <c r="F17" s="660">
        <v>253</v>
      </c>
      <c r="G17" s="658">
        <v>37</v>
      </c>
      <c r="H17" s="658">
        <f>G17-I17</f>
        <v>24</v>
      </c>
      <c r="I17" s="658">
        <v>13</v>
      </c>
      <c r="J17" s="658">
        <v>4</v>
      </c>
      <c r="K17" s="658">
        <v>4</v>
      </c>
      <c r="L17" s="659">
        <v>0</v>
      </c>
      <c r="M17" s="338" t="s">
        <v>248</v>
      </c>
      <c r="N17" s="320">
        <v>169</v>
      </c>
      <c r="O17" s="320">
        <v>169</v>
      </c>
      <c r="P17" s="320">
        <v>178</v>
      </c>
      <c r="Q17" s="323">
        <v>0</v>
      </c>
      <c r="R17" s="323">
        <v>5966</v>
      </c>
      <c r="S17" s="326">
        <v>28</v>
      </c>
    </row>
    <row r="18" spans="1:19" s="126" customFormat="1" ht="42" customHeight="1">
      <c r="A18" s="338" t="s">
        <v>249</v>
      </c>
      <c r="B18" s="661">
        <v>1</v>
      </c>
      <c r="C18" s="660">
        <v>17</v>
      </c>
      <c r="D18" s="660">
        <v>513</v>
      </c>
      <c r="E18" s="660">
        <v>513</v>
      </c>
      <c r="F18" s="661">
        <v>0</v>
      </c>
      <c r="G18" s="658">
        <v>36</v>
      </c>
      <c r="H18" s="658">
        <f t="shared" ref="H18:H23" si="0">G18-I18</f>
        <v>25</v>
      </c>
      <c r="I18" s="658">
        <v>11</v>
      </c>
      <c r="J18" s="658">
        <v>3</v>
      </c>
      <c r="K18" s="658">
        <v>3</v>
      </c>
      <c r="L18" s="659">
        <v>0</v>
      </c>
      <c r="M18" s="338" t="s">
        <v>249</v>
      </c>
      <c r="N18" s="323">
        <v>138</v>
      </c>
      <c r="O18" s="323">
        <v>138</v>
      </c>
      <c r="P18" s="323">
        <v>151</v>
      </c>
      <c r="Q18" s="323">
        <v>0</v>
      </c>
      <c r="R18" s="323">
        <v>5409</v>
      </c>
      <c r="S18" s="326">
        <v>24</v>
      </c>
    </row>
    <row r="19" spans="1:19" s="126" customFormat="1" ht="42" customHeight="1">
      <c r="A19" s="338" t="s">
        <v>250</v>
      </c>
      <c r="B19" s="658">
        <v>1</v>
      </c>
      <c r="C19" s="658">
        <v>21</v>
      </c>
      <c r="D19" s="658">
        <v>616</v>
      </c>
      <c r="E19" s="660">
        <v>365</v>
      </c>
      <c r="F19" s="658">
        <v>251</v>
      </c>
      <c r="G19" s="658">
        <v>44</v>
      </c>
      <c r="H19" s="658">
        <f t="shared" si="0"/>
        <v>22</v>
      </c>
      <c r="I19" s="658">
        <v>22</v>
      </c>
      <c r="J19" s="658">
        <v>4</v>
      </c>
      <c r="K19" s="658">
        <v>3</v>
      </c>
      <c r="L19" s="659">
        <v>1</v>
      </c>
      <c r="M19" s="338" t="s">
        <v>250</v>
      </c>
      <c r="N19" s="323">
        <v>199</v>
      </c>
      <c r="O19" s="323">
        <v>199</v>
      </c>
      <c r="P19" s="323">
        <v>211</v>
      </c>
      <c r="Q19" s="323">
        <v>0</v>
      </c>
      <c r="R19" s="323">
        <v>5936</v>
      </c>
      <c r="S19" s="326">
        <v>31</v>
      </c>
    </row>
    <row r="20" spans="1:19" s="126" customFormat="1" ht="42" customHeight="1">
      <c r="A20" s="338" t="s">
        <v>251</v>
      </c>
      <c r="B20" s="658">
        <v>1</v>
      </c>
      <c r="C20" s="658">
        <v>15</v>
      </c>
      <c r="D20" s="658">
        <v>437</v>
      </c>
      <c r="E20" s="660">
        <v>437</v>
      </c>
      <c r="F20" s="658">
        <v>0</v>
      </c>
      <c r="G20" s="658">
        <v>33</v>
      </c>
      <c r="H20" s="658">
        <f t="shared" si="0"/>
        <v>19</v>
      </c>
      <c r="I20" s="658">
        <v>14</v>
      </c>
      <c r="J20" s="658">
        <v>4</v>
      </c>
      <c r="K20" s="658">
        <v>4</v>
      </c>
      <c r="L20" s="659">
        <v>0</v>
      </c>
      <c r="M20" s="338" t="s">
        <v>251</v>
      </c>
      <c r="N20" s="323">
        <v>131</v>
      </c>
      <c r="O20" s="323">
        <v>131</v>
      </c>
      <c r="P20" s="323">
        <v>149</v>
      </c>
      <c r="Q20" s="323">
        <v>9615</v>
      </c>
      <c r="R20" s="323">
        <v>5148</v>
      </c>
      <c r="S20" s="326">
        <v>22</v>
      </c>
    </row>
    <row r="21" spans="1:19" s="126" customFormat="1" ht="42" customHeight="1">
      <c r="A21" s="338" t="s">
        <v>252</v>
      </c>
      <c r="B21" s="658">
        <v>1</v>
      </c>
      <c r="C21" s="660">
        <v>18</v>
      </c>
      <c r="D21" s="660">
        <v>517</v>
      </c>
      <c r="E21" s="660">
        <v>0</v>
      </c>
      <c r="F21" s="658">
        <v>517</v>
      </c>
      <c r="G21" s="658">
        <v>40</v>
      </c>
      <c r="H21" s="658">
        <f t="shared" si="0"/>
        <v>22</v>
      </c>
      <c r="I21" s="658">
        <v>18</v>
      </c>
      <c r="J21" s="658">
        <v>4</v>
      </c>
      <c r="K21" s="658">
        <v>2</v>
      </c>
      <c r="L21" s="659">
        <v>2</v>
      </c>
      <c r="M21" s="338" t="s">
        <v>252</v>
      </c>
      <c r="N21" s="323">
        <v>164</v>
      </c>
      <c r="O21" s="323">
        <v>163</v>
      </c>
      <c r="P21" s="323">
        <v>173</v>
      </c>
      <c r="Q21" s="323">
        <v>0</v>
      </c>
      <c r="R21" s="323">
        <v>6756</v>
      </c>
      <c r="S21" s="326">
        <v>29</v>
      </c>
    </row>
    <row r="22" spans="1:19" s="126" customFormat="1" ht="42" customHeight="1">
      <c r="A22" s="338" t="s">
        <v>253</v>
      </c>
      <c r="B22" s="658">
        <v>1</v>
      </c>
      <c r="C22" s="660">
        <v>17</v>
      </c>
      <c r="D22" s="660">
        <v>493</v>
      </c>
      <c r="E22" s="660">
        <v>0</v>
      </c>
      <c r="F22" s="658">
        <v>493</v>
      </c>
      <c r="G22" s="658">
        <v>36</v>
      </c>
      <c r="H22" s="658">
        <f t="shared" si="0"/>
        <v>11</v>
      </c>
      <c r="I22" s="658">
        <v>25</v>
      </c>
      <c r="J22" s="658">
        <v>4</v>
      </c>
      <c r="K22" s="658">
        <v>3</v>
      </c>
      <c r="L22" s="659">
        <v>1</v>
      </c>
      <c r="M22" s="338" t="s">
        <v>253</v>
      </c>
      <c r="N22" s="323">
        <v>128</v>
      </c>
      <c r="O22" s="323">
        <v>128</v>
      </c>
      <c r="P22" s="323">
        <v>144</v>
      </c>
      <c r="Q22" s="323">
        <v>7817</v>
      </c>
      <c r="R22" s="323">
        <v>7637</v>
      </c>
      <c r="S22" s="326">
        <v>33</v>
      </c>
    </row>
    <row r="23" spans="1:19" s="126" customFormat="1" ht="42" customHeight="1">
      <c r="A23" s="339" t="s">
        <v>254</v>
      </c>
      <c r="B23" s="662">
        <v>1</v>
      </c>
      <c r="C23" s="662">
        <v>18</v>
      </c>
      <c r="D23" s="662">
        <v>510</v>
      </c>
      <c r="E23" s="663">
        <v>276</v>
      </c>
      <c r="F23" s="662">
        <v>234</v>
      </c>
      <c r="G23" s="662">
        <v>36</v>
      </c>
      <c r="H23" s="662">
        <f t="shared" si="0"/>
        <v>20</v>
      </c>
      <c r="I23" s="662">
        <v>16</v>
      </c>
      <c r="J23" s="662">
        <v>4</v>
      </c>
      <c r="K23" s="662">
        <v>3</v>
      </c>
      <c r="L23" s="664">
        <v>1</v>
      </c>
      <c r="M23" s="339" t="s">
        <v>254</v>
      </c>
      <c r="N23" s="331">
        <v>159</v>
      </c>
      <c r="O23" s="331">
        <v>159</v>
      </c>
      <c r="P23" s="331">
        <v>172</v>
      </c>
      <c r="Q23" s="331">
        <v>0</v>
      </c>
      <c r="R23" s="331">
        <v>5727</v>
      </c>
      <c r="S23" s="340">
        <v>26</v>
      </c>
    </row>
    <row r="24" spans="1:19" ht="15.95" customHeight="1">
      <c r="A24" s="875" t="s">
        <v>255</v>
      </c>
      <c r="B24" s="846"/>
      <c r="C24" s="846"/>
      <c r="D24" s="846"/>
      <c r="E24" s="846"/>
      <c r="F24" s="846"/>
      <c r="G24" s="846"/>
      <c r="H24" s="846"/>
      <c r="I24" s="131"/>
      <c r="J24" s="131"/>
      <c r="K24" s="131"/>
      <c r="L24" s="131"/>
      <c r="M24" s="875" t="s">
        <v>255</v>
      </c>
      <c r="N24" s="846"/>
      <c r="O24" s="846"/>
      <c r="P24" s="846"/>
      <c r="Q24" s="846"/>
      <c r="R24" s="846"/>
      <c r="S24" s="846"/>
    </row>
    <row r="25" spans="1:19" s="120" customFormat="1" ht="15.95" customHeight="1">
      <c r="A25" s="117" t="s">
        <v>451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7" t="s">
        <v>256</v>
      </c>
      <c r="N25" s="118"/>
      <c r="O25" s="118"/>
      <c r="P25" s="118"/>
      <c r="Q25" s="118"/>
      <c r="R25" s="118"/>
      <c r="S25" s="118"/>
    </row>
  </sheetData>
  <mergeCells count="22">
    <mergeCell ref="R9:R10"/>
    <mergeCell ref="S9:S10"/>
    <mergeCell ref="A24:H24"/>
    <mergeCell ref="M24:S24"/>
    <mergeCell ref="A9:A10"/>
    <mergeCell ref="B9:B10"/>
    <mergeCell ref="C9:C10"/>
    <mergeCell ref="M9:M10"/>
    <mergeCell ref="P9:P10"/>
    <mergeCell ref="Q9:Q10"/>
    <mergeCell ref="N8:O8"/>
    <mergeCell ref="A2:L2"/>
    <mergeCell ref="M2:S2"/>
    <mergeCell ref="A3:L3"/>
    <mergeCell ref="M3:S3"/>
    <mergeCell ref="A4:L4"/>
    <mergeCell ref="M4:S4"/>
    <mergeCell ref="A5:L5"/>
    <mergeCell ref="D6:G6"/>
    <mergeCell ref="I6:L6"/>
    <mergeCell ref="Q6:S6"/>
    <mergeCell ref="N7:O7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2"/>
  <sheetViews>
    <sheetView view="pageBreakPreview" topLeftCell="A16" zoomScaleSheetLayoutView="100" workbookViewId="0">
      <selection activeCell="W18" sqref="W18"/>
    </sheetView>
  </sheetViews>
  <sheetFormatPr defaultColWidth="9" defaultRowHeight="13.5"/>
  <cols>
    <col min="1" max="1" width="10.875" style="91" customWidth="1"/>
    <col min="2" max="2" width="7.125" style="91" customWidth="1"/>
    <col min="3" max="3" width="7.25" style="91" customWidth="1"/>
    <col min="4" max="5" width="7.5" style="91" customWidth="1"/>
    <col min="6" max="6" width="7.875" style="91" customWidth="1"/>
    <col min="7" max="11" width="6" style="91" customWidth="1"/>
    <col min="12" max="12" width="6.125" style="91" customWidth="1"/>
    <col min="13" max="13" width="11.25" style="91" customWidth="1"/>
    <col min="14" max="20" width="10.625" style="91" customWidth="1"/>
    <col min="21" max="16384" width="9" style="93"/>
  </cols>
  <sheetData>
    <row r="1" spans="1:24" ht="5.0999999999999996" customHeight="1"/>
    <row r="2" spans="1:24" ht="50.1" customHeight="1">
      <c r="A2" s="853"/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94"/>
      <c r="V2" s="94"/>
      <c r="W2" s="94"/>
    </row>
    <row r="3" spans="1:24" s="42" customFormat="1" ht="21" customHeight="1">
      <c r="A3" s="811" t="s">
        <v>257</v>
      </c>
      <c r="B3" s="811"/>
      <c r="C3" s="811"/>
      <c r="D3" s="811"/>
      <c r="E3" s="811"/>
      <c r="F3" s="811"/>
      <c r="G3" s="812"/>
      <c r="H3" s="812"/>
      <c r="I3" s="812"/>
      <c r="J3" s="812"/>
      <c r="K3" s="812"/>
      <c r="L3" s="812"/>
      <c r="M3" s="811" t="s">
        <v>447</v>
      </c>
      <c r="N3" s="811"/>
      <c r="O3" s="811"/>
      <c r="P3" s="811"/>
      <c r="Q3" s="811"/>
      <c r="R3" s="811"/>
      <c r="S3" s="811"/>
      <c r="T3" s="811"/>
      <c r="U3" s="132"/>
      <c r="V3" s="132"/>
      <c r="W3" s="132"/>
      <c r="X3" s="132"/>
    </row>
    <row r="4" spans="1:24" s="42" customFormat="1" ht="20.100000000000001" customHeight="1">
      <c r="A4" s="813" t="s">
        <v>258</v>
      </c>
      <c r="B4" s="814"/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3" t="s">
        <v>448</v>
      </c>
      <c r="N4" s="813"/>
      <c r="O4" s="813"/>
      <c r="P4" s="813"/>
      <c r="Q4" s="813"/>
      <c r="R4" s="813"/>
      <c r="S4" s="813"/>
      <c r="T4" s="813"/>
      <c r="U4" s="133"/>
      <c r="V4" s="133"/>
      <c r="W4" s="133"/>
      <c r="X4" s="133"/>
    </row>
    <row r="5" spans="1:24" s="42" customFormat="1" ht="20.100000000000001" customHeight="1">
      <c r="A5" s="854" t="s">
        <v>259</v>
      </c>
      <c r="B5" s="854"/>
      <c r="C5" s="854"/>
      <c r="D5" s="854"/>
      <c r="E5" s="854"/>
      <c r="F5" s="854"/>
      <c r="G5" s="854"/>
      <c r="H5" s="854"/>
      <c r="I5" s="854"/>
      <c r="J5" s="854"/>
      <c r="K5" s="854"/>
      <c r="L5" s="854"/>
      <c r="M5" s="96" t="s">
        <v>259</v>
      </c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</row>
    <row r="6" spans="1:24" s="46" customFormat="1" ht="20.100000000000001" customHeight="1">
      <c r="A6" s="4" t="s">
        <v>260</v>
      </c>
      <c r="B6" s="4"/>
      <c r="C6" s="97"/>
      <c r="D6" s="98"/>
      <c r="E6" s="98"/>
      <c r="F6" s="98"/>
      <c r="G6" s="98"/>
      <c r="H6" s="98"/>
      <c r="I6" s="809" t="s">
        <v>96</v>
      </c>
      <c r="J6" s="846"/>
      <c r="K6" s="846"/>
      <c r="L6" s="846"/>
      <c r="M6" s="4" t="s">
        <v>260</v>
      </c>
      <c r="N6" s="67"/>
      <c r="O6" s="97"/>
      <c r="P6" s="97"/>
      <c r="Q6" s="97"/>
      <c r="R6" s="97"/>
      <c r="S6" s="97"/>
      <c r="T6" s="134" t="s">
        <v>96</v>
      </c>
      <c r="U6" s="135"/>
      <c r="V6" s="135"/>
      <c r="W6" s="135"/>
    </row>
    <row r="7" spans="1:24" s="46" customFormat="1" ht="18" customHeight="1">
      <c r="A7" s="230" t="s">
        <v>61</v>
      </c>
      <c r="B7" s="229" t="s">
        <v>7</v>
      </c>
      <c r="C7" s="7" t="s">
        <v>63</v>
      </c>
      <c r="D7" s="8" t="s">
        <v>184</v>
      </c>
      <c r="E7" s="8"/>
      <c r="F7" s="7"/>
      <c r="G7" s="8" t="s">
        <v>100</v>
      </c>
      <c r="H7" s="8"/>
      <c r="I7" s="7"/>
      <c r="J7" s="99" t="s">
        <v>101</v>
      </c>
      <c r="K7" s="99"/>
      <c r="L7" s="7"/>
      <c r="M7" s="230" t="s">
        <v>61</v>
      </c>
      <c r="N7" s="818" t="s">
        <v>865</v>
      </c>
      <c r="O7" s="819"/>
      <c r="P7" s="880" t="s">
        <v>262</v>
      </c>
      <c r="Q7" s="881"/>
      <c r="R7" s="227" t="s">
        <v>437</v>
      </c>
      <c r="S7" s="229" t="s">
        <v>105</v>
      </c>
      <c r="T7" s="136" t="s">
        <v>440</v>
      </c>
    </row>
    <row r="8" spans="1:24" s="46" customFormat="1" ht="18.75" customHeight="1">
      <c r="A8" s="231" t="s">
        <v>107</v>
      </c>
      <c r="B8" s="21"/>
      <c r="C8" s="21"/>
      <c r="D8" s="15" t="s">
        <v>16</v>
      </c>
      <c r="E8" s="15"/>
      <c r="F8" s="16"/>
      <c r="G8" s="15" t="s">
        <v>110</v>
      </c>
      <c r="H8" s="15"/>
      <c r="I8" s="16"/>
      <c r="J8" s="15" t="s">
        <v>69</v>
      </c>
      <c r="K8" s="15"/>
      <c r="L8" s="16"/>
      <c r="M8" s="231" t="s">
        <v>107</v>
      </c>
      <c r="N8" s="822" t="s">
        <v>111</v>
      </c>
      <c r="O8" s="855"/>
      <c r="P8" s="882" t="s">
        <v>263</v>
      </c>
      <c r="Q8" s="883"/>
      <c r="R8" s="232"/>
      <c r="S8" s="232"/>
      <c r="T8" s="102"/>
    </row>
    <row r="9" spans="1:24" s="46" customFormat="1" ht="18" customHeight="1">
      <c r="A9" s="56"/>
      <c r="B9" s="863" t="s">
        <v>264</v>
      </c>
      <c r="C9" s="863" t="s">
        <v>194</v>
      </c>
      <c r="D9" s="21" t="s">
        <v>17</v>
      </c>
      <c r="E9" s="21" t="s">
        <v>24</v>
      </c>
      <c r="F9" s="21" t="s">
        <v>25</v>
      </c>
      <c r="G9" s="21" t="s">
        <v>17</v>
      </c>
      <c r="H9" s="21" t="s">
        <v>195</v>
      </c>
      <c r="I9" s="21" t="s">
        <v>25</v>
      </c>
      <c r="J9" s="107" t="s">
        <v>17</v>
      </c>
      <c r="K9" s="107" t="s">
        <v>195</v>
      </c>
      <c r="L9" s="21" t="s">
        <v>25</v>
      </c>
      <c r="M9" s="56"/>
      <c r="N9" s="817" t="s">
        <v>196</v>
      </c>
      <c r="O9" s="819"/>
      <c r="P9" s="239" t="s">
        <v>265</v>
      </c>
      <c r="Q9" s="239" t="s">
        <v>266</v>
      </c>
      <c r="R9" s="863" t="s">
        <v>267</v>
      </c>
      <c r="S9" s="863" t="s">
        <v>199</v>
      </c>
      <c r="T9" s="888" t="s">
        <v>268</v>
      </c>
    </row>
    <row r="10" spans="1:24" s="46" customFormat="1" ht="39.75" customHeight="1">
      <c r="A10" s="73" t="s">
        <v>126</v>
      </c>
      <c r="B10" s="864"/>
      <c r="C10" s="864"/>
      <c r="D10" s="16" t="s">
        <v>31</v>
      </c>
      <c r="E10" s="16" t="s">
        <v>32</v>
      </c>
      <c r="F10" s="16" t="s">
        <v>33</v>
      </c>
      <c r="G10" s="16" t="s">
        <v>31</v>
      </c>
      <c r="H10" s="16" t="s">
        <v>201</v>
      </c>
      <c r="I10" s="16" t="s">
        <v>33</v>
      </c>
      <c r="J10" s="16" t="s">
        <v>31</v>
      </c>
      <c r="K10" s="16" t="s">
        <v>201</v>
      </c>
      <c r="L10" s="16" t="s">
        <v>33</v>
      </c>
      <c r="M10" s="73" t="s">
        <v>126</v>
      </c>
      <c r="N10" s="889" t="s">
        <v>127</v>
      </c>
      <c r="O10" s="890"/>
      <c r="P10" s="236" t="s">
        <v>269</v>
      </c>
      <c r="Q10" s="237" t="s">
        <v>270</v>
      </c>
      <c r="R10" s="864"/>
      <c r="S10" s="864"/>
      <c r="T10" s="866"/>
    </row>
    <row r="11" spans="1:24" ht="57.95" customHeight="1">
      <c r="A11" s="127">
        <v>2016</v>
      </c>
      <c r="B11" s="81">
        <v>3</v>
      </c>
      <c r="C11" s="79">
        <v>69</v>
      </c>
      <c r="D11" s="79">
        <v>1936</v>
      </c>
      <c r="E11" s="79">
        <v>377</v>
      </c>
      <c r="F11" s="79">
        <v>1559</v>
      </c>
      <c r="G11" s="79">
        <v>157</v>
      </c>
      <c r="H11" s="79">
        <v>63</v>
      </c>
      <c r="I11" s="79">
        <v>94</v>
      </c>
      <c r="J11" s="79">
        <v>13</v>
      </c>
      <c r="K11" s="79">
        <v>8</v>
      </c>
      <c r="L11" s="80">
        <v>5</v>
      </c>
      <c r="M11" s="127">
        <v>2016</v>
      </c>
      <c r="N11" s="884">
        <v>667</v>
      </c>
      <c r="O11" s="885"/>
      <c r="P11" s="79">
        <v>651</v>
      </c>
      <c r="Q11" s="79">
        <v>642</v>
      </c>
      <c r="R11" s="79">
        <v>84396</v>
      </c>
      <c r="S11" s="79">
        <v>32560</v>
      </c>
      <c r="T11" s="80">
        <v>107</v>
      </c>
    </row>
    <row r="12" spans="1:24" s="137" customFormat="1" ht="57.95" customHeight="1">
      <c r="A12" s="127">
        <v>2017</v>
      </c>
      <c r="B12" s="81">
        <v>3</v>
      </c>
      <c r="C12" s="79">
        <v>69</v>
      </c>
      <c r="D12" s="79">
        <v>1838</v>
      </c>
      <c r="E12" s="79">
        <v>345</v>
      </c>
      <c r="F12" s="79">
        <v>1493</v>
      </c>
      <c r="G12" s="79">
        <v>164</v>
      </c>
      <c r="H12" s="79">
        <v>64</v>
      </c>
      <c r="I12" s="79">
        <v>100</v>
      </c>
      <c r="J12" s="79">
        <v>14</v>
      </c>
      <c r="K12" s="79">
        <v>9</v>
      </c>
      <c r="L12" s="80">
        <v>5</v>
      </c>
      <c r="M12" s="127">
        <v>2017</v>
      </c>
      <c r="N12" s="884">
        <v>656</v>
      </c>
      <c r="O12" s="885"/>
      <c r="P12" s="79">
        <v>588</v>
      </c>
      <c r="Q12" s="79">
        <v>574</v>
      </c>
      <c r="R12" s="79">
        <v>84396</v>
      </c>
      <c r="S12" s="79">
        <v>32606</v>
      </c>
      <c r="T12" s="80">
        <v>103</v>
      </c>
    </row>
    <row r="13" spans="1:24" s="137" customFormat="1" ht="57.95" customHeight="1">
      <c r="A13" s="127">
        <v>2018</v>
      </c>
      <c r="B13" s="81">
        <v>3</v>
      </c>
      <c r="C13" s="79">
        <v>69</v>
      </c>
      <c r="D13" s="79">
        <v>1725</v>
      </c>
      <c r="E13" s="79">
        <v>303</v>
      </c>
      <c r="F13" s="79">
        <v>1422</v>
      </c>
      <c r="G13" s="79">
        <v>160</v>
      </c>
      <c r="H13" s="79">
        <v>65</v>
      </c>
      <c r="I13" s="79">
        <v>95</v>
      </c>
      <c r="J13" s="79">
        <v>13</v>
      </c>
      <c r="K13" s="79">
        <v>7</v>
      </c>
      <c r="L13" s="80">
        <v>6</v>
      </c>
      <c r="M13" s="127">
        <v>2018</v>
      </c>
      <c r="N13" s="884">
        <v>615</v>
      </c>
      <c r="O13" s="885"/>
      <c r="P13" s="79">
        <v>525</v>
      </c>
      <c r="Q13" s="79">
        <v>517</v>
      </c>
      <c r="R13" s="79">
        <v>84396</v>
      </c>
      <c r="S13" s="79">
        <v>32376</v>
      </c>
      <c r="T13" s="80">
        <v>101</v>
      </c>
    </row>
    <row r="14" spans="1:24" s="137" customFormat="1" ht="57.95" customHeight="1">
      <c r="A14" s="127">
        <v>2019</v>
      </c>
      <c r="B14" s="81">
        <v>3</v>
      </c>
      <c r="C14" s="79">
        <v>69</v>
      </c>
      <c r="D14" s="79">
        <v>1612</v>
      </c>
      <c r="E14" s="79">
        <v>281</v>
      </c>
      <c r="F14" s="79">
        <v>1331</v>
      </c>
      <c r="G14" s="79">
        <v>159</v>
      </c>
      <c r="H14" s="79">
        <v>68</v>
      </c>
      <c r="I14" s="79">
        <v>91</v>
      </c>
      <c r="J14" s="79">
        <v>12</v>
      </c>
      <c r="K14" s="79">
        <v>5</v>
      </c>
      <c r="L14" s="80">
        <v>7</v>
      </c>
      <c r="M14" s="127">
        <v>2019</v>
      </c>
      <c r="N14" s="884">
        <v>635</v>
      </c>
      <c r="O14" s="885"/>
      <c r="P14" s="79">
        <v>548</v>
      </c>
      <c r="Q14" s="79">
        <v>542</v>
      </c>
      <c r="R14" s="79">
        <v>84189</v>
      </c>
      <c r="S14" s="79">
        <v>32119</v>
      </c>
      <c r="T14" s="80">
        <v>101</v>
      </c>
    </row>
    <row r="15" spans="1:24" s="137" customFormat="1" ht="57.95" customHeight="1">
      <c r="A15" s="629">
        <v>2020</v>
      </c>
      <c r="B15" s="626">
        <v>3</v>
      </c>
      <c r="C15" s="601">
        <v>68</v>
      </c>
      <c r="D15" s="601">
        <v>1539</v>
      </c>
      <c r="E15" s="601">
        <v>269</v>
      </c>
      <c r="F15" s="601">
        <v>1270</v>
      </c>
      <c r="G15" s="601">
        <v>164</v>
      </c>
      <c r="H15" s="601">
        <v>57</v>
      </c>
      <c r="I15" s="601">
        <v>107</v>
      </c>
      <c r="J15" s="601">
        <v>10</v>
      </c>
      <c r="K15" s="601">
        <v>3</v>
      </c>
      <c r="L15" s="627">
        <v>7</v>
      </c>
      <c r="M15" s="629">
        <v>2020</v>
      </c>
      <c r="N15" s="886">
        <v>564</v>
      </c>
      <c r="O15" s="887"/>
      <c r="P15" s="601">
        <v>497</v>
      </c>
      <c r="Q15" s="601">
        <v>504</v>
      </c>
      <c r="R15" s="601">
        <v>84189</v>
      </c>
      <c r="S15" s="601">
        <v>32119</v>
      </c>
      <c r="T15" s="627">
        <v>97</v>
      </c>
    </row>
    <row r="16" spans="1:24" s="137" customFormat="1" ht="57.95" customHeight="1">
      <c r="A16" s="341">
        <v>2021</v>
      </c>
      <c r="B16" s="319">
        <v>3</v>
      </c>
      <c r="C16" s="320">
        <v>68</v>
      </c>
      <c r="D16" s="320">
        <v>1497</v>
      </c>
      <c r="E16" s="320">
        <v>276</v>
      </c>
      <c r="F16" s="320">
        <v>1221</v>
      </c>
      <c r="G16" s="320">
        <v>168</v>
      </c>
      <c r="H16" s="320">
        <v>60</v>
      </c>
      <c r="I16" s="320">
        <v>108</v>
      </c>
      <c r="J16" s="320">
        <v>12</v>
      </c>
      <c r="K16" s="320">
        <v>6</v>
      </c>
      <c r="L16" s="321">
        <v>6</v>
      </c>
      <c r="M16" s="341">
        <v>2021</v>
      </c>
      <c r="N16" s="878">
        <v>507</v>
      </c>
      <c r="O16" s="879"/>
      <c r="P16" s="658">
        <v>483</v>
      </c>
      <c r="Q16" s="658">
        <v>468</v>
      </c>
      <c r="R16" s="658">
        <v>84189</v>
      </c>
      <c r="S16" s="658">
        <v>32119</v>
      </c>
      <c r="T16" s="659">
        <v>97</v>
      </c>
    </row>
    <row r="17" spans="1:20" ht="60" customHeight="1">
      <c r="A17" s="324" t="s">
        <v>271</v>
      </c>
      <c r="B17" s="319">
        <v>1</v>
      </c>
      <c r="C17" s="320">
        <v>22</v>
      </c>
      <c r="D17" s="320">
        <v>501</v>
      </c>
      <c r="E17" s="320">
        <v>0</v>
      </c>
      <c r="F17" s="320">
        <v>501</v>
      </c>
      <c r="G17" s="320">
        <v>58</v>
      </c>
      <c r="H17" s="320">
        <v>14</v>
      </c>
      <c r="I17" s="320">
        <v>44</v>
      </c>
      <c r="J17" s="320">
        <v>4</v>
      </c>
      <c r="K17" s="320">
        <v>2</v>
      </c>
      <c r="L17" s="321">
        <v>2</v>
      </c>
      <c r="M17" s="324" t="s">
        <v>271</v>
      </c>
      <c r="N17" s="878">
        <v>164</v>
      </c>
      <c r="O17" s="879"/>
      <c r="P17" s="658">
        <v>161</v>
      </c>
      <c r="Q17" s="658">
        <v>151</v>
      </c>
      <c r="R17" s="658">
        <v>20075</v>
      </c>
      <c r="S17" s="658">
        <v>9791</v>
      </c>
      <c r="T17" s="659">
        <v>34</v>
      </c>
    </row>
    <row r="18" spans="1:20" ht="60" customHeight="1">
      <c r="A18" s="324" t="s">
        <v>272</v>
      </c>
      <c r="B18" s="319">
        <v>1</v>
      </c>
      <c r="C18" s="320">
        <v>23</v>
      </c>
      <c r="D18" s="320">
        <v>503</v>
      </c>
      <c r="E18" s="320">
        <v>0</v>
      </c>
      <c r="F18" s="320">
        <v>503</v>
      </c>
      <c r="G18" s="320">
        <v>57</v>
      </c>
      <c r="H18" s="320">
        <v>15</v>
      </c>
      <c r="I18" s="320">
        <v>42</v>
      </c>
      <c r="J18" s="320">
        <v>4</v>
      </c>
      <c r="K18" s="320">
        <v>1</v>
      </c>
      <c r="L18" s="321">
        <v>3</v>
      </c>
      <c r="M18" s="324" t="s">
        <v>272</v>
      </c>
      <c r="N18" s="878">
        <v>173</v>
      </c>
      <c r="O18" s="879"/>
      <c r="P18" s="658">
        <v>161</v>
      </c>
      <c r="Q18" s="658">
        <v>163</v>
      </c>
      <c r="R18" s="658">
        <v>9486</v>
      </c>
      <c r="S18" s="658">
        <v>9760</v>
      </c>
      <c r="T18" s="659">
        <v>28</v>
      </c>
    </row>
    <row r="19" spans="1:20" ht="60" customHeight="1">
      <c r="A19" s="342" t="s">
        <v>273</v>
      </c>
      <c r="B19" s="330">
        <v>1</v>
      </c>
      <c r="C19" s="332">
        <v>23</v>
      </c>
      <c r="D19" s="332">
        <v>493</v>
      </c>
      <c r="E19" s="332">
        <v>276</v>
      </c>
      <c r="F19" s="332">
        <v>217</v>
      </c>
      <c r="G19" s="332">
        <v>53</v>
      </c>
      <c r="H19" s="332">
        <v>31</v>
      </c>
      <c r="I19" s="332">
        <v>22</v>
      </c>
      <c r="J19" s="332">
        <v>4</v>
      </c>
      <c r="K19" s="332">
        <v>3</v>
      </c>
      <c r="L19" s="333">
        <v>1</v>
      </c>
      <c r="M19" s="342" t="s">
        <v>456</v>
      </c>
      <c r="N19" s="891">
        <v>170</v>
      </c>
      <c r="O19" s="892"/>
      <c r="P19" s="662">
        <v>161</v>
      </c>
      <c r="Q19" s="662">
        <v>154</v>
      </c>
      <c r="R19" s="662">
        <v>54628</v>
      </c>
      <c r="S19" s="662">
        <v>12568</v>
      </c>
      <c r="T19" s="664">
        <v>35</v>
      </c>
    </row>
    <row r="20" spans="1:20" ht="25.5" customHeight="1">
      <c r="A20" s="895" t="s">
        <v>438</v>
      </c>
      <c r="B20" s="846"/>
      <c r="C20" s="846"/>
      <c r="D20" s="846"/>
      <c r="E20" s="846"/>
      <c r="F20" s="846"/>
      <c r="G20" s="846"/>
      <c r="H20" s="846"/>
      <c r="I20" s="131"/>
      <c r="J20" s="131"/>
      <c r="K20" s="131"/>
      <c r="L20" s="131"/>
      <c r="M20" s="895" t="s">
        <v>439</v>
      </c>
      <c r="N20" s="846"/>
      <c r="O20" s="846"/>
      <c r="P20" s="846"/>
      <c r="Q20" s="846"/>
      <c r="R20" s="846"/>
      <c r="S20" s="846"/>
      <c r="T20" s="93"/>
    </row>
    <row r="21" spans="1:20" s="120" customFormat="1" ht="18" customHeight="1">
      <c r="A21" s="860" t="s">
        <v>454</v>
      </c>
      <c r="B21" s="893"/>
      <c r="C21" s="893"/>
      <c r="D21" s="893"/>
      <c r="E21" s="893"/>
      <c r="F21" s="138"/>
      <c r="G21" s="118"/>
      <c r="H21" s="118"/>
      <c r="I21" s="118"/>
      <c r="J21" s="118"/>
      <c r="K21" s="118"/>
      <c r="L21" s="118"/>
      <c r="M21" s="860" t="s">
        <v>175</v>
      </c>
      <c r="N21" s="893"/>
      <c r="O21" s="893"/>
      <c r="P21" s="893"/>
      <c r="Q21" s="139"/>
      <c r="R21" s="140"/>
      <c r="S21" s="894"/>
      <c r="T21" s="894"/>
    </row>
    <row r="22" spans="1:20" ht="13.5" customHeight="1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</row>
  </sheetData>
  <mergeCells count="33">
    <mergeCell ref="N18:O18"/>
    <mergeCell ref="N19:O19"/>
    <mergeCell ref="A21:E21"/>
    <mergeCell ref="M21:P21"/>
    <mergeCell ref="S21:T21"/>
    <mergeCell ref="A20:H20"/>
    <mergeCell ref="M20:S20"/>
    <mergeCell ref="R9:R10"/>
    <mergeCell ref="S9:S10"/>
    <mergeCell ref="T9:T10"/>
    <mergeCell ref="N9:O9"/>
    <mergeCell ref="N10:O10"/>
    <mergeCell ref="N17:O17"/>
    <mergeCell ref="A5:L5"/>
    <mergeCell ref="I6:L6"/>
    <mergeCell ref="N7:O7"/>
    <mergeCell ref="P7:Q7"/>
    <mergeCell ref="N8:O8"/>
    <mergeCell ref="P8:Q8"/>
    <mergeCell ref="N16:O16"/>
    <mergeCell ref="N11:O11"/>
    <mergeCell ref="N12:O12"/>
    <mergeCell ref="N13:O13"/>
    <mergeCell ref="N14:O14"/>
    <mergeCell ref="N15:O15"/>
    <mergeCell ref="B9:B10"/>
    <mergeCell ref="C9:C10"/>
    <mergeCell ref="A2:L2"/>
    <mergeCell ref="M2:T2"/>
    <mergeCell ref="A3:L3"/>
    <mergeCell ref="M3:T3"/>
    <mergeCell ref="A4:L4"/>
    <mergeCell ref="M4:T4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5"/>
  <sheetViews>
    <sheetView view="pageBreakPreview" topLeftCell="A13" zoomScaleSheetLayoutView="100" workbookViewId="0">
      <selection activeCell="W24" sqref="W24"/>
    </sheetView>
  </sheetViews>
  <sheetFormatPr defaultColWidth="9" defaultRowHeight="13.5"/>
  <cols>
    <col min="1" max="1" width="10.625" style="91" customWidth="1"/>
    <col min="2" max="2" width="7" style="91" customWidth="1"/>
    <col min="3" max="3" width="7.125" style="91" customWidth="1"/>
    <col min="4" max="4" width="8.375" style="91" customWidth="1"/>
    <col min="5" max="5" width="8" style="91" customWidth="1"/>
    <col min="6" max="6" width="7.75" style="91" customWidth="1"/>
    <col min="7" max="12" width="6.125" style="91" customWidth="1"/>
    <col min="13" max="14" width="10.625" style="91" customWidth="1"/>
    <col min="15" max="15" width="11" style="91" customWidth="1"/>
    <col min="16" max="16" width="10" style="91" customWidth="1"/>
    <col min="17" max="17" width="10.625" style="91" customWidth="1"/>
    <col min="18" max="18" width="11.375" style="91" customWidth="1"/>
    <col min="19" max="20" width="10.625" style="91" customWidth="1"/>
    <col min="21" max="16384" width="9" style="93"/>
  </cols>
  <sheetData>
    <row r="1" spans="1:24" ht="5.0999999999999996" customHeight="1"/>
    <row r="2" spans="1:24" ht="50.1" customHeight="1">
      <c r="A2" s="853"/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94"/>
      <c r="V2" s="94"/>
      <c r="W2" s="94"/>
    </row>
    <row r="3" spans="1:24" s="42" customFormat="1" ht="21" customHeight="1">
      <c r="A3" s="815" t="s">
        <v>257</v>
      </c>
      <c r="B3" s="815"/>
      <c r="C3" s="815"/>
      <c r="D3" s="815"/>
      <c r="E3" s="815"/>
      <c r="F3" s="815"/>
      <c r="G3" s="843"/>
      <c r="H3" s="843"/>
      <c r="I3" s="843"/>
      <c r="J3" s="843"/>
      <c r="K3" s="843"/>
      <c r="L3" s="843"/>
      <c r="M3" s="815" t="s">
        <v>447</v>
      </c>
      <c r="N3" s="815"/>
      <c r="O3" s="815"/>
      <c r="P3" s="815"/>
      <c r="Q3" s="815"/>
      <c r="R3" s="815"/>
      <c r="S3" s="815"/>
      <c r="T3" s="815"/>
      <c r="U3" s="132"/>
      <c r="V3" s="132"/>
      <c r="W3" s="132"/>
      <c r="X3" s="132"/>
    </row>
    <row r="4" spans="1:24" s="42" customFormat="1" ht="20.100000000000001" customHeight="1">
      <c r="A4" s="813" t="s">
        <v>258</v>
      </c>
      <c r="B4" s="814"/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3" t="s">
        <v>448</v>
      </c>
      <c r="N4" s="813"/>
      <c r="O4" s="813"/>
      <c r="P4" s="813"/>
      <c r="Q4" s="813"/>
      <c r="R4" s="813"/>
      <c r="S4" s="813"/>
      <c r="T4" s="813"/>
      <c r="U4" s="133"/>
      <c r="V4" s="133"/>
      <c r="W4" s="133"/>
      <c r="X4" s="133"/>
    </row>
    <row r="5" spans="1:24" s="42" customFormat="1" ht="20.100000000000001" customHeight="1">
      <c r="A5" s="854" t="s">
        <v>274</v>
      </c>
      <c r="B5" s="854"/>
      <c r="C5" s="854"/>
      <c r="D5" s="854"/>
      <c r="E5" s="854"/>
      <c r="F5" s="854"/>
      <c r="G5" s="854"/>
      <c r="H5" s="854"/>
      <c r="I5" s="854"/>
      <c r="J5" s="854"/>
      <c r="K5" s="854"/>
      <c r="L5" s="854"/>
      <c r="M5" s="96" t="s">
        <v>274</v>
      </c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</row>
    <row r="6" spans="1:24" s="46" customFormat="1" ht="20.100000000000001" customHeight="1">
      <c r="A6" s="4" t="s">
        <v>260</v>
      </c>
      <c r="B6" s="4"/>
      <c r="C6" s="124"/>
      <c r="D6" s="847"/>
      <c r="E6" s="874"/>
      <c r="F6" s="874"/>
      <c r="G6" s="874"/>
      <c r="H6" s="98"/>
      <c r="I6" s="809" t="s">
        <v>96</v>
      </c>
      <c r="J6" s="846"/>
      <c r="K6" s="846"/>
      <c r="L6" s="846"/>
      <c r="M6" s="4" t="s">
        <v>260</v>
      </c>
      <c r="N6" s="67"/>
      <c r="O6" s="97"/>
      <c r="P6" s="97"/>
      <c r="Q6" s="97"/>
      <c r="R6" s="97"/>
      <c r="S6" s="97"/>
      <c r="T6" s="134" t="s">
        <v>275</v>
      </c>
    </row>
    <row r="7" spans="1:24" s="46" customFormat="1" ht="18" customHeight="1">
      <c r="A7" s="230" t="s">
        <v>61</v>
      </c>
      <c r="B7" s="229" t="s">
        <v>7</v>
      </c>
      <c r="C7" s="7" t="s">
        <v>63</v>
      </c>
      <c r="D7" s="8" t="s">
        <v>184</v>
      </c>
      <c r="E7" s="8"/>
      <c r="F7" s="7"/>
      <c r="G7" s="8" t="s">
        <v>100</v>
      </c>
      <c r="H7" s="8"/>
      <c r="I7" s="7"/>
      <c r="J7" s="99" t="s">
        <v>276</v>
      </c>
      <c r="K7" s="99"/>
      <c r="L7" s="7"/>
      <c r="M7" s="230" t="s">
        <v>61</v>
      </c>
      <c r="N7" s="818" t="s">
        <v>261</v>
      </c>
      <c r="O7" s="819"/>
      <c r="P7" s="880" t="s">
        <v>262</v>
      </c>
      <c r="Q7" s="881"/>
      <c r="R7" s="227" t="s">
        <v>437</v>
      </c>
      <c r="S7" s="229" t="s">
        <v>105</v>
      </c>
      <c r="T7" s="136" t="s">
        <v>440</v>
      </c>
    </row>
    <row r="8" spans="1:24" s="46" customFormat="1" ht="18.75" customHeight="1">
      <c r="A8" s="231" t="s">
        <v>107</v>
      </c>
      <c r="B8" s="21"/>
      <c r="C8" s="21"/>
      <c r="D8" s="15" t="s">
        <v>16</v>
      </c>
      <c r="E8" s="15"/>
      <c r="F8" s="16"/>
      <c r="G8" s="15" t="s">
        <v>110</v>
      </c>
      <c r="H8" s="15"/>
      <c r="I8" s="16"/>
      <c r="J8" s="15" t="s">
        <v>69</v>
      </c>
      <c r="K8" s="15"/>
      <c r="L8" s="16"/>
      <c r="M8" s="231" t="s">
        <v>107</v>
      </c>
      <c r="N8" s="822" t="s">
        <v>111</v>
      </c>
      <c r="O8" s="855"/>
      <c r="P8" s="882" t="s">
        <v>263</v>
      </c>
      <c r="Q8" s="883"/>
      <c r="R8" s="232"/>
      <c r="S8" s="232"/>
      <c r="T8" s="102"/>
    </row>
    <row r="9" spans="1:24" s="46" customFormat="1" ht="18" customHeight="1">
      <c r="A9" s="56"/>
      <c r="B9" s="863" t="s">
        <v>264</v>
      </c>
      <c r="C9" s="863" t="s">
        <v>194</v>
      </c>
      <c r="D9" s="21" t="s">
        <v>17</v>
      </c>
      <c r="E9" s="21" t="s">
        <v>24</v>
      </c>
      <c r="F9" s="21" t="s">
        <v>25</v>
      </c>
      <c r="G9" s="21" t="s">
        <v>17</v>
      </c>
      <c r="H9" s="21" t="s">
        <v>195</v>
      </c>
      <c r="I9" s="21" t="s">
        <v>25</v>
      </c>
      <c r="J9" s="107" t="s">
        <v>17</v>
      </c>
      <c r="K9" s="107" t="s">
        <v>195</v>
      </c>
      <c r="L9" s="21" t="s">
        <v>25</v>
      </c>
      <c r="M9" s="56"/>
      <c r="N9" s="817" t="s">
        <v>196</v>
      </c>
      <c r="O9" s="819"/>
      <c r="P9" s="239" t="s">
        <v>265</v>
      </c>
      <c r="Q9" s="239" t="s">
        <v>266</v>
      </c>
      <c r="R9" s="863" t="s">
        <v>267</v>
      </c>
      <c r="S9" s="863" t="s">
        <v>199</v>
      </c>
      <c r="T9" s="888" t="s">
        <v>268</v>
      </c>
    </row>
    <row r="10" spans="1:24" s="46" customFormat="1" ht="30.75" customHeight="1">
      <c r="A10" s="73" t="s">
        <v>126</v>
      </c>
      <c r="B10" s="864"/>
      <c r="C10" s="864"/>
      <c r="D10" s="16" t="s">
        <v>31</v>
      </c>
      <c r="E10" s="16" t="s">
        <v>32</v>
      </c>
      <c r="F10" s="16" t="s">
        <v>33</v>
      </c>
      <c r="G10" s="16" t="s">
        <v>31</v>
      </c>
      <c r="H10" s="16" t="s">
        <v>201</v>
      </c>
      <c r="I10" s="16" t="s">
        <v>33</v>
      </c>
      <c r="J10" s="16" t="s">
        <v>31</v>
      </c>
      <c r="K10" s="16" t="s">
        <v>201</v>
      </c>
      <c r="L10" s="16" t="s">
        <v>33</v>
      </c>
      <c r="M10" s="73" t="s">
        <v>126</v>
      </c>
      <c r="N10" s="889" t="s">
        <v>127</v>
      </c>
      <c r="O10" s="890"/>
      <c r="P10" s="236" t="s">
        <v>269</v>
      </c>
      <c r="Q10" s="237" t="s">
        <v>270</v>
      </c>
      <c r="R10" s="864"/>
      <c r="S10" s="864"/>
      <c r="T10" s="866"/>
    </row>
    <row r="11" spans="1:24" ht="44.1" customHeight="1">
      <c r="A11" s="142">
        <v>2016</v>
      </c>
      <c r="B11" s="81">
        <v>7</v>
      </c>
      <c r="C11" s="79">
        <v>174</v>
      </c>
      <c r="D11" s="79">
        <v>5190</v>
      </c>
      <c r="E11" s="79">
        <v>3039</v>
      </c>
      <c r="F11" s="79">
        <v>2151</v>
      </c>
      <c r="G11" s="79">
        <v>384</v>
      </c>
      <c r="H11" s="79">
        <v>275</v>
      </c>
      <c r="I11" s="79">
        <v>109</v>
      </c>
      <c r="J11" s="79">
        <v>34</v>
      </c>
      <c r="K11" s="79">
        <v>29</v>
      </c>
      <c r="L11" s="80">
        <v>5</v>
      </c>
      <c r="M11" s="142">
        <v>2016</v>
      </c>
      <c r="N11" s="884">
        <v>1749</v>
      </c>
      <c r="O11" s="885"/>
      <c r="P11" s="79">
        <v>1798</v>
      </c>
      <c r="Q11" s="79">
        <v>1733</v>
      </c>
      <c r="R11" s="79">
        <v>232991</v>
      </c>
      <c r="S11" s="79">
        <v>84513</v>
      </c>
      <c r="T11" s="80">
        <v>276</v>
      </c>
    </row>
    <row r="12" spans="1:24" s="137" customFormat="1" ht="44.1" customHeight="1">
      <c r="A12" s="142">
        <v>2017</v>
      </c>
      <c r="B12" s="81">
        <v>7</v>
      </c>
      <c r="C12" s="79">
        <v>172</v>
      </c>
      <c r="D12" s="79">
        <v>4834</v>
      </c>
      <c r="E12" s="79">
        <v>2854</v>
      </c>
      <c r="F12" s="79">
        <v>1980</v>
      </c>
      <c r="G12" s="79">
        <v>377</v>
      </c>
      <c r="H12" s="79">
        <v>268</v>
      </c>
      <c r="I12" s="79">
        <v>109</v>
      </c>
      <c r="J12" s="79">
        <v>33</v>
      </c>
      <c r="K12" s="79">
        <v>29</v>
      </c>
      <c r="L12" s="80">
        <v>4</v>
      </c>
      <c r="M12" s="142">
        <v>2017</v>
      </c>
      <c r="N12" s="884">
        <v>1746</v>
      </c>
      <c r="O12" s="885"/>
      <c r="P12" s="79">
        <v>1568</v>
      </c>
      <c r="Q12" s="79">
        <v>1466</v>
      </c>
      <c r="R12" s="79">
        <v>232991</v>
      </c>
      <c r="S12" s="79">
        <v>85910</v>
      </c>
      <c r="T12" s="80">
        <v>278</v>
      </c>
    </row>
    <row r="13" spans="1:24" s="137" customFormat="1" ht="44.1" customHeight="1">
      <c r="A13" s="142">
        <v>2018</v>
      </c>
      <c r="B13" s="81">
        <v>7</v>
      </c>
      <c r="C13" s="79">
        <v>165</v>
      </c>
      <c r="D13" s="79">
        <v>4331</v>
      </c>
      <c r="E13" s="79">
        <v>2546</v>
      </c>
      <c r="F13" s="79">
        <v>1785</v>
      </c>
      <c r="G13" s="79">
        <v>365</v>
      </c>
      <c r="H13" s="79">
        <v>254</v>
      </c>
      <c r="I13" s="79">
        <v>111</v>
      </c>
      <c r="J13" s="79">
        <v>30</v>
      </c>
      <c r="K13" s="79">
        <v>26</v>
      </c>
      <c r="L13" s="80">
        <v>4</v>
      </c>
      <c r="M13" s="142">
        <v>2018</v>
      </c>
      <c r="N13" s="884">
        <v>1687</v>
      </c>
      <c r="O13" s="885"/>
      <c r="P13" s="79">
        <v>1275</v>
      </c>
      <c r="Q13" s="79">
        <v>1237</v>
      </c>
      <c r="R13" s="79">
        <v>232991</v>
      </c>
      <c r="S13" s="79">
        <v>85968</v>
      </c>
      <c r="T13" s="80">
        <v>279</v>
      </c>
    </row>
    <row r="14" spans="1:24" s="137" customFormat="1" ht="44.1" customHeight="1">
      <c r="A14" s="142">
        <v>2019</v>
      </c>
      <c r="B14" s="81">
        <v>7</v>
      </c>
      <c r="C14" s="79">
        <v>158</v>
      </c>
      <c r="D14" s="79">
        <v>3896</v>
      </c>
      <c r="E14" s="79">
        <v>2285</v>
      </c>
      <c r="F14" s="79">
        <v>1611</v>
      </c>
      <c r="G14" s="79">
        <v>362</v>
      </c>
      <c r="H14" s="79">
        <v>246</v>
      </c>
      <c r="I14" s="79">
        <v>116</v>
      </c>
      <c r="J14" s="79">
        <v>29</v>
      </c>
      <c r="K14" s="79">
        <v>25</v>
      </c>
      <c r="L14" s="80">
        <v>4</v>
      </c>
      <c r="M14" s="142">
        <v>2019</v>
      </c>
      <c r="N14" s="884">
        <v>1671</v>
      </c>
      <c r="O14" s="885"/>
      <c r="P14" s="79">
        <v>1316</v>
      </c>
      <c r="Q14" s="79">
        <v>1286</v>
      </c>
      <c r="R14" s="79">
        <v>232991</v>
      </c>
      <c r="S14" s="79">
        <v>85968</v>
      </c>
      <c r="T14" s="80">
        <v>278</v>
      </c>
    </row>
    <row r="15" spans="1:24" s="137" customFormat="1" ht="44.1" customHeight="1">
      <c r="A15" s="630">
        <v>2020</v>
      </c>
      <c r="B15" s="626">
        <v>7</v>
      </c>
      <c r="C15" s="601">
        <v>153</v>
      </c>
      <c r="D15" s="601">
        <v>3615</v>
      </c>
      <c r="E15" s="601">
        <v>2111</v>
      </c>
      <c r="F15" s="601">
        <v>1504</v>
      </c>
      <c r="G15" s="601">
        <v>352</v>
      </c>
      <c r="H15" s="601">
        <v>237</v>
      </c>
      <c r="I15" s="601">
        <v>115</v>
      </c>
      <c r="J15" s="601">
        <v>27</v>
      </c>
      <c r="K15" s="601">
        <v>23</v>
      </c>
      <c r="L15" s="627">
        <v>4</v>
      </c>
      <c r="M15" s="630">
        <v>2020</v>
      </c>
      <c r="N15" s="886">
        <v>1413</v>
      </c>
      <c r="O15" s="887"/>
      <c r="P15" s="601">
        <v>1189</v>
      </c>
      <c r="Q15" s="601">
        <v>1224</v>
      </c>
      <c r="R15" s="601">
        <v>232991</v>
      </c>
      <c r="S15" s="601">
        <v>85635</v>
      </c>
      <c r="T15" s="627">
        <v>276</v>
      </c>
    </row>
    <row r="16" spans="1:24" s="143" customFormat="1" ht="44.1" customHeight="1">
      <c r="A16" s="343">
        <v>2021</v>
      </c>
      <c r="B16" s="319">
        <v>7</v>
      </c>
      <c r="C16" s="320">
        <v>152</v>
      </c>
      <c r="D16" s="320">
        <v>3486</v>
      </c>
      <c r="E16" s="320">
        <v>2011</v>
      </c>
      <c r="F16" s="320">
        <v>1475</v>
      </c>
      <c r="G16" s="320">
        <v>349</v>
      </c>
      <c r="H16" s="320">
        <v>225</v>
      </c>
      <c r="I16" s="320">
        <v>124</v>
      </c>
      <c r="J16" s="320">
        <v>28</v>
      </c>
      <c r="K16" s="320">
        <v>25</v>
      </c>
      <c r="L16" s="321">
        <v>3</v>
      </c>
      <c r="M16" s="343">
        <v>2021</v>
      </c>
      <c r="N16" s="878">
        <v>1182</v>
      </c>
      <c r="O16" s="879"/>
      <c r="P16" s="658">
        <v>1131</v>
      </c>
      <c r="Q16" s="658">
        <v>1076</v>
      </c>
      <c r="R16" s="658">
        <v>232991</v>
      </c>
      <c r="S16" s="658">
        <v>85726</v>
      </c>
      <c r="T16" s="659">
        <v>274</v>
      </c>
    </row>
    <row r="17" spans="1:20" ht="39.950000000000003" customHeight="1">
      <c r="A17" s="322" t="s">
        <v>277</v>
      </c>
      <c r="B17" s="319">
        <v>1</v>
      </c>
      <c r="C17" s="320">
        <v>21</v>
      </c>
      <c r="D17" s="320">
        <v>495</v>
      </c>
      <c r="E17" s="320">
        <v>266</v>
      </c>
      <c r="F17" s="320">
        <v>229</v>
      </c>
      <c r="G17" s="320">
        <v>46</v>
      </c>
      <c r="H17" s="320">
        <v>28</v>
      </c>
      <c r="I17" s="320">
        <v>18</v>
      </c>
      <c r="J17" s="320">
        <v>4</v>
      </c>
      <c r="K17" s="320">
        <v>4</v>
      </c>
      <c r="L17" s="321">
        <v>0</v>
      </c>
      <c r="M17" s="322" t="s">
        <v>277</v>
      </c>
      <c r="N17" s="878">
        <v>166</v>
      </c>
      <c r="O17" s="879"/>
      <c r="P17" s="658">
        <v>161</v>
      </c>
      <c r="Q17" s="658">
        <v>161</v>
      </c>
      <c r="R17" s="658">
        <v>37212</v>
      </c>
      <c r="S17" s="658">
        <v>14256</v>
      </c>
      <c r="T17" s="659">
        <v>39</v>
      </c>
    </row>
    <row r="18" spans="1:20" ht="39.950000000000003" customHeight="1">
      <c r="A18" s="322" t="s">
        <v>278</v>
      </c>
      <c r="B18" s="319">
        <v>1</v>
      </c>
      <c r="C18" s="320">
        <v>23</v>
      </c>
      <c r="D18" s="320">
        <v>528</v>
      </c>
      <c r="E18" s="320">
        <v>528</v>
      </c>
      <c r="F18" s="320">
        <v>0</v>
      </c>
      <c r="G18" s="320">
        <v>52</v>
      </c>
      <c r="H18" s="320">
        <v>43</v>
      </c>
      <c r="I18" s="320">
        <v>9</v>
      </c>
      <c r="J18" s="320">
        <v>4</v>
      </c>
      <c r="K18" s="320">
        <v>4</v>
      </c>
      <c r="L18" s="321">
        <v>0</v>
      </c>
      <c r="M18" s="322" t="s">
        <v>278</v>
      </c>
      <c r="N18" s="878">
        <v>186</v>
      </c>
      <c r="O18" s="879"/>
      <c r="P18" s="658">
        <v>161</v>
      </c>
      <c r="Q18" s="658">
        <v>147</v>
      </c>
      <c r="R18" s="658">
        <v>50961</v>
      </c>
      <c r="S18" s="658">
        <v>13829</v>
      </c>
      <c r="T18" s="659">
        <v>50</v>
      </c>
    </row>
    <row r="19" spans="1:20" ht="39.950000000000003" customHeight="1">
      <c r="A19" s="322" t="s">
        <v>279</v>
      </c>
      <c r="B19" s="319">
        <v>1</v>
      </c>
      <c r="C19" s="320">
        <v>21</v>
      </c>
      <c r="D19" s="320">
        <v>475</v>
      </c>
      <c r="E19" s="320">
        <v>247</v>
      </c>
      <c r="F19" s="320">
        <v>228</v>
      </c>
      <c r="G19" s="320">
        <v>49</v>
      </c>
      <c r="H19" s="320">
        <v>34</v>
      </c>
      <c r="I19" s="320">
        <v>15</v>
      </c>
      <c r="J19" s="320">
        <v>4</v>
      </c>
      <c r="K19" s="320">
        <v>4</v>
      </c>
      <c r="L19" s="321">
        <v>0</v>
      </c>
      <c r="M19" s="322" t="s">
        <v>279</v>
      </c>
      <c r="N19" s="878">
        <v>161</v>
      </c>
      <c r="O19" s="879"/>
      <c r="P19" s="658">
        <v>146</v>
      </c>
      <c r="Q19" s="658">
        <v>146</v>
      </c>
      <c r="R19" s="658">
        <v>27048</v>
      </c>
      <c r="S19" s="658">
        <v>13789</v>
      </c>
      <c r="T19" s="659">
        <v>45</v>
      </c>
    </row>
    <row r="20" spans="1:20" ht="39.950000000000003" customHeight="1">
      <c r="A20" s="322" t="s">
        <v>280</v>
      </c>
      <c r="B20" s="319">
        <v>1</v>
      </c>
      <c r="C20" s="320">
        <v>21</v>
      </c>
      <c r="D20" s="320">
        <v>487</v>
      </c>
      <c r="E20" s="320">
        <v>487</v>
      </c>
      <c r="F20" s="320">
        <v>0</v>
      </c>
      <c r="G20" s="320">
        <v>50</v>
      </c>
      <c r="H20" s="320">
        <v>35</v>
      </c>
      <c r="I20" s="320">
        <v>15</v>
      </c>
      <c r="J20" s="320">
        <v>4</v>
      </c>
      <c r="K20" s="320">
        <v>4</v>
      </c>
      <c r="L20" s="321">
        <v>0</v>
      </c>
      <c r="M20" s="322" t="s">
        <v>280</v>
      </c>
      <c r="N20" s="878">
        <v>158</v>
      </c>
      <c r="O20" s="879"/>
      <c r="P20" s="658">
        <v>157</v>
      </c>
      <c r="Q20" s="658">
        <v>157</v>
      </c>
      <c r="R20" s="658">
        <v>9061</v>
      </c>
      <c r="S20" s="658">
        <v>11576</v>
      </c>
      <c r="T20" s="659">
        <v>39</v>
      </c>
    </row>
    <row r="21" spans="1:20" ht="39.950000000000003" customHeight="1">
      <c r="A21" s="322" t="s">
        <v>281</v>
      </c>
      <c r="B21" s="319">
        <v>1</v>
      </c>
      <c r="C21" s="320">
        <v>21</v>
      </c>
      <c r="D21" s="320">
        <v>483</v>
      </c>
      <c r="E21" s="320">
        <v>483</v>
      </c>
      <c r="F21" s="320">
        <v>0</v>
      </c>
      <c r="G21" s="320">
        <v>47</v>
      </c>
      <c r="H21" s="320">
        <v>38</v>
      </c>
      <c r="I21" s="320">
        <v>9</v>
      </c>
      <c r="J21" s="320">
        <v>4</v>
      </c>
      <c r="K21" s="320">
        <v>3</v>
      </c>
      <c r="L21" s="321">
        <v>1</v>
      </c>
      <c r="M21" s="322" t="s">
        <v>281</v>
      </c>
      <c r="N21" s="878">
        <v>161</v>
      </c>
      <c r="O21" s="879"/>
      <c r="P21" s="658">
        <v>161</v>
      </c>
      <c r="Q21" s="658">
        <v>144</v>
      </c>
      <c r="R21" s="658">
        <v>64041</v>
      </c>
      <c r="S21" s="658">
        <v>13436</v>
      </c>
      <c r="T21" s="659">
        <v>33</v>
      </c>
    </row>
    <row r="22" spans="1:20" ht="39.950000000000003" customHeight="1">
      <c r="A22" s="322" t="s">
        <v>282</v>
      </c>
      <c r="B22" s="319">
        <v>1</v>
      </c>
      <c r="C22" s="320">
        <v>24</v>
      </c>
      <c r="D22" s="320">
        <v>547</v>
      </c>
      <c r="E22" s="320">
        <v>0</v>
      </c>
      <c r="F22" s="320">
        <v>547</v>
      </c>
      <c r="G22" s="320">
        <v>54</v>
      </c>
      <c r="H22" s="320">
        <v>25</v>
      </c>
      <c r="I22" s="320">
        <v>29</v>
      </c>
      <c r="J22" s="320">
        <v>4</v>
      </c>
      <c r="K22" s="320">
        <v>2</v>
      </c>
      <c r="L22" s="321">
        <v>2</v>
      </c>
      <c r="M22" s="322" t="s">
        <v>282</v>
      </c>
      <c r="N22" s="878">
        <v>190</v>
      </c>
      <c r="O22" s="879"/>
      <c r="P22" s="658">
        <v>184</v>
      </c>
      <c r="Q22" s="658">
        <v>173</v>
      </c>
      <c r="R22" s="658">
        <v>21730</v>
      </c>
      <c r="S22" s="658">
        <v>11527</v>
      </c>
      <c r="T22" s="659">
        <v>36</v>
      </c>
    </row>
    <row r="23" spans="1:20" ht="39.950000000000003" customHeight="1">
      <c r="A23" s="344" t="s">
        <v>283</v>
      </c>
      <c r="B23" s="330">
        <v>1</v>
      </c>
      <c r="C23" s="332">
        <v>21</v>
      </c>
      <c r="D23" s="332">
        <v>471</v>
      </c>
      <c r="E23" s="332">
        <v>0</v>
      </c>
      <c r="F23" s="332">
        <v>471</v>
      </c>
      <c r="G23" s="332">
        <v>51</v>
      </c>
      <c r="H23" s="332">
        <v>22</v>
      </c>
      <c r="I23" s="332">
        <v>29</v>
      </c>
      <c r="J23" s="332">
        <v>4</v>
      </c>
      <c r="K23" s="332">
        <v>4</v>
      </c>
      <c r="L23" s="333">
        <v>0</v>
      </c>
      <c r="M23" s="344" t="s">
        <v>283</v>
      </c>
      <c r="N23" s="891">
        <v>160</v>
      </c>
      <c r="O23" s="892"/>
      <c r="P23" s="662">
        <v>161</v>
      </c>
      <c r="Q23" s="662">
        <v>148</v>
      </c>
      <c r="R23" s="662">
        <v>22938</v>
      </c>
      <c r="S23" s="662">
        <v>7313</v>
      </c>
      <c r="T23" s="664">
        <v>32</v>
      </c>
    </row>
    <row r="24" spans="1:20" ht="24.75" customHeight="1">
      <c r="A24" s="895" t="s">
        <v>442</v>
      </c>
      <c r="B24" s="846"/>
      <c r="C24" s="846"/>
      <c r="D24" s="846"/>
      <c r="E24" s="846"/>
      <c r="F24" s="846"/>
      <c r="G24" s="846"/>
      <c r="H24" s="846"/>
      <c r="I24" s="131"/>
      <c r="J24" s="131"/>
      <c r="K24" s="131"/>
      <c r="L24" s="131"/>
      <c r="M24" s="895" t="s">
        <v>438</v>
      </c>
      <c r="N24" s="846"/>
      <c r="O24" s="846"/>
      <c r="P24" s="846"/>
      <c r="Q24" s="846"/>
      <c r="R24" s="846"/>
      <c r="S24" s="846"/>
      <c r="T24" s="93"/>
    </row>
    <row r="25" spans="1:20" s="120" customFormat="1" ht="15.95" customHeight="1">
      <c r="A25" s="118" t="s">
        <v>90</v>
      </c>
      <c r="B25" s="118"/>
      <c r="C25" s="118"/>
      <c r="D25" s="138"/>
      <c r="E25" s="144"/>
      <c r="F25" s="144"/>
      <c r="G25" s="145"/>
      <c r="H25" s="145"/>
      <c r="I25" s="145"/>
      <c r="J25" s="145"/>
      <c r="K25" s="145"/>
      <c r="L25" s="145"/>
      <c r="M25" s="118" t="s">
        <v>90</v>
      </c>
      <c r="N25" s="118"/>
      <c r="O25" s="118"/>
      <c r="P25" s="146"/>
      <c r="Q25" s="147"/>
      <c r="R25" s="147"/>
      <c r="S25" s="896"/>
      <c r="T25" s="896"/>
    </row>
  </sheetData>
  <mergeCells count="36">
    <mergeCell ref="N23:O23"/>
    <mergeCell ref="N17:O17"/>
    <mergeCell ref="N18:O18"/>
    <mergeCell ref="N19:O19"/>
    <mergeCell ref="N20:O20"/>
    <mergeCell ref="N21:O21"/>
    <mergeCell ref="S25:T25"/>
    <mergeCell ref="B9:B10"/>
    <mergeCell ref="C9:C10"/>
    <mergeCell ref="R9:R10"/>
    <mergeCell ref="S9:S10"/>
    <mergeCell ref="T9:T10"/>
    <mergeCell ref="A24:H24"/>
    <mergeCell ref="M24:S24"/>
    <mergeCell ref="N9:O9"/>
    <mergeCell ref="N10:O10"/>
    <mergeCell ref="N11:O11"/>
    <mergeCell ref="N12:O12"/>
    <mergeCell ref="N13:O13"/>
    <mergeCell ref="N14:O14"/>
    <mergeCell ref="N15:O15"/>
    <mergeCell ref="N22:O22"/>
    <mergeCell ref="N16:O16"/>
    <mergeCell ref="N8:O8"/>
    <mergeCell ref="P8:Q8"/>
    <mergeCell ref="A2:L2"/>
    <mergeCell ref="M2:T2"/>
    <mergeCell ref="A3:L3"/>
    <mergeCell ref="M3:T3"/>
    <mergeCell ref="A4:L4"/>
    <mergeCell ref="M4:T4"/>
    <mergeCell ref="A5:L5"/>
    <mergeCell ref="D6:G6"/>
    <mergeCell ref="I6:L6"/>
    <mergeCell ref="N7:O7"/>
    <mergeCell ref="P7:Q7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9"/>
  <sheetViews>
    <sheetView view="pageBreakPreview" topLeftCell="A13" zoomScale="85" zoomScaleNormal="75" zoomScaleSheetLayoutView="85" workbookViewId="0">
      <selection activeCell="AB16" sqref="AB16"/>
    </sheetView>
  </sheetViews>
  <sheetFormatPr defaultColWidth="9" defaultRowHeight="13.5"/>
  <cols>
    <col min="1" max="1" width="9.75" style="141" customWidth="1"/>
    <col min="2" max="2" width="6.625" style="141" customWidth="1"/>
    <col min="3" max="3" width="7.25" style="141" customWidth="1"/>
    <col min="4" max="4" width="8.125" style="141" customWidth="1"/>
    <col min="5" max="5" width="12.75" style="141" customWidth="1"/>
    <col min="6" max="6" width="7" style="141" customWidth="1"/>
    <col min="7" max="9" width="6.625" style="141" customWidth="1"/>
    <col min="10" max="10" width="7" style="141" customWidth="1"/>
    <col min="11" max="11" width="7.25" style="141" customWidth="1"/>
    <col min="12" max="12" width="9.75" style="141" customWidth="1"/>
    <col min="13" max="14" width="4.875" style="141" customWidth="1"/>
    <col min="15" max="15" width="5.125" style="141" customWidth="1"/>
    <col min="16" max="16" width="9.125" style="141" customWidth="1"/>
    <col min="17" max="17" width="9.5" style="141" customWidth="1"/>
    <col min="18" max="18" width="9.125" style="141" customWidth="1"/>
    <col min="19" max="20" width="8.625" style="141" customWidth="1"/>
    <col min="21" max="21" width="7.875" style="141" customWidth="1"/>
    <col min="22" max="22" width="8.25" style="149" customWidth="1"/>
    <col min="23" max="23" width="8.125" style="149" customWidth="1"/>
    <col min="24" max="16384" width="9" style="149"/>
  </cols>
  <sheetData>
    <row r="1" spans="1:24" ht="5.0999999999999996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48"/>
    </row>
    <row r="2" spans="1:24" ht="50.1" customHeight="1">
      <c r="A2" s="853"/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94"/>
    </row>
    <row r="3" spans="1:24" s="150" customFormat="1" ht="21" customHeight="1">
      <c r="A3" s="815" t="s">
        <v>284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15" t="s">
        <v>449</v>
      </c>
      <c r="M3" s="843"/>
      <c r="N3" s="843"/>
      <c r="O3" s="843"/>
      <c r="P3" s="843"/>
      <c r="Q3" s="843"/>
      <c r="R3" s="843"/>
      <c r="S3" s="843"/>
      <c r="T3" s="843"/>
      <c r="U3" s="843"/>
      <c r="V3" s="843"/>
    </row>
    <row r="4" spans="1:24" s="151" customFormat="1" ht="20.100000000000001" customHeight="1">
      <c r="A4" s="844" t="s">
        <v>285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44" t="s">
        <v>450</v>
      </c>
      <c r="M4" s="812"/>
      <c r="N4" s="812"/>
      <c r="O4" s="812"/>
      <c r="P4" s="812"/>
      <c r="Q4" s="812"/>
      <c r="R4" s="812"/>
      <c r="S4" s="812"/>
      <c r="T4" s="812"/>
      <c r="U4" s="812"/>
      <c r="V4" s="812"/>
    </row>
    <row r="5" spans="1:24" s="42" customFormat="1" ht="20.100000000000001" customHeight="1">
      <c r="A5" s="96" t="s">
        <v>286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 t="s">
        <v>287</v>
      </c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</row>
    <row r="6" spans="1:24" s="152" customFormat="1" ht="20.100000000000001" customHeight="1">
      <c r="A6" s="4" t="s">
        <v>260</v>
      </c>
      <c r="B6" s="44"/>
      <c r="C6" s="44"/>
      <c r="D6" s="44"/>
      <c r="E6" s="44"/>
      <c r="F6" s="44"/>
      <c r="G6" s="44"/>
      <c r="H6" s="67"/>
      <c r="I6" s="809" t="s">
        <v>288</v>
      </c>
      <c r="J6" s="809"/>
      <c r="K6" s="809"/>
      <c r="L6" s="4" t="s">
        <v>260</v>
      </c>
      <c r="M6" s="67"/>
      <c r="N6" s="67"/>
      <c r="O6" s="67"/>
      <c r="P6" s="67"/>
      <c r="Q6" s="67"/>
      <c r="R6" s="809"/>
      <c r="S6" s="809"/>
      <c r="T6" s="44"/>
      <c r="U6" s="44"/>
      <c r="V6" s="134" t="s">
        <v>97</v>
      </c>
    </row>
    <row r="7" spans="1:24" s="152" customFormat="1" ht="21" customHeight="1">
      <c r="A7" s="230" t="s">
        <v>61</v>
      </c>
      <c r="B7" s="8" t="s">
        <v>289</v>
      </c>
      <c r="C7" s="8"/>
      <c r="D7" s="7"/>
      <c r="E7" s="7" t="s">
        <v>63</v>
      </c>
      <c r="F7" s="8" t="s">
        <v>184</v>
      </c>
      <c r="G7" s="8"/>
      <c r="H7" s="7"/>
      <c r="I7" s="71" t="s">
        <v>100</v>
      </c>
      <c r="J7" s="8"/>
      <c r="K7" s="7"/>
      <c r="L7" s="230" t="s">
        <v>61</v>
      </c>
      <c r="M7" s="99" t="s">
        <v>276</v>
      </c>
      <c r="N7" s="99"/>
      <c r="O7" s="7"/>
      <c r="P7" s="818" t="s">
        <v>261</v>
      </c>
      <c r="Q7" s="819"/>
      <c r="R7" s="880" t="s">
        <v>262</v>
      </c>
      <c r="S7" s="881"/>
      <c r="T7" s="227" t="s">
        <v>437</v>
      </c>
      <c r="U7" s="229" t="s">
        <v>105</v>
      </c>
      <c r="V7" s="136" t="s">
        <v>440</v>
      </c>
    </row>
    <row r="8" spans="1:24" s="152" customFormat="1" ht="21" customHeight="1">
      <c r="A8" s="231" t="s">
        <v>107</v>
      </c>
      <c r="B8" s="15" t="s">
        <v>108</v>
      </c>
      <c r="C8" s="17"/>
      <c r="D8" s="18"/>
      <c r="E8" s="232"/>
      <c r="F8" s="15" t="s">
        <v>16</v>
      </c>
      <c r="G8" s="15"/>
      <c r="H8" s="16"/>
      <c r="I8" s="74" t="s">
        <v>110</v>
      </c>
      <c r="J8" s="15"/>
      <c r="K8" s="16"/>
      <c r="L8" s="231" t="s">
        <v>107</v>
      </c>
      <c r="M8" s="15" t="s">
        <v>69</v>
      </c>
      <c r="N8" s="15"/>
      <c r="O8" s="16"/>
      <c r="P8" s="822" t="s">
        <v>111</v>
      </c>
      <c r="Q8" s="855"/>
      <c r="R8" s="882" t="s">
        <v>263</v>
      </c>
      <c r="S8" s="883"/>
      <c r="T8" s="232"/>
      <c r="U8" s="232"/>
      <c r="V8" s="102"/>
    </row>
    <row r="9" spans="1:24" s="152" customFormat="1" ht="21" customHeight="1">
      <c r="A9" s="56"/>
      <c r="B9" s="7" t="s">
        <v>17</v>
      </c>
      <c r="C9" s="71" t="s">
        <v>290</v>
      </c>
      <c r="D9" s="6" t="s">
        <v>291</v>
      </c>
      <c r="E9" s="856" t="s">
        <v>292</v>
      </c>
      <c r="F9" s="21" t="s">
        <v>17</v>
      </c>
      <c r="G9" s="21" t="s">
        <v>24</v>
      </c>
      <c r="H9" s="21" t="s">
        <v>25</v>
      </c>
      <c r="I9" s="153" t="s">
        <v>17</v>
      </c>
      <c r="J9" s="21" t="s">
        <v>195</v>
      </c>
      <c r="K9" s="21" t="s">
        <v>25</v>
      </c>
      <c r="L9" s="56" t="s">
        <v>112</v>
      </c>
      <c r="M9" s="107" t="s">
        <v>17</v>
      </c>
      <c r="N9" s="107" t="s">
        <v>195</v>
      </c>
      <c r="O9" s="232" t="s">
        <v>25</v>
      </c>
      <c r="P9" s="817" t="s">
        <v>196</v>
      </c>
      <c r="Q9" s="819"/>
      <c r="R9" s="239" t="s">
        <v>265</v>
      </c>
      <c r="S9" s="239" t="s">
        <v>266</v>
      </c>
      <c r="T9" s="863" t="s">
        <v>198</v>
      </c>
      <c r="U9" s="863" t="s">
        <v>293</v>
      </c>
      <c r="V9" s="888" t="s">
        <v>30</v>
      </c>
    </row>
    <row r="10" spans="1:24" s="152" customFormat="1" ht="38.25" customHeight="1">
      <c r="A10" s="73" t="s">
        <v>126</v>
      </c>
      <c r="B10" s="154" t="s">
        <v>31</v>
      </c>
      <c r="C10" s="155" t="s">
        <v>294</v>
      </c>
      <c r="D10" s="235" t="s">
        <v>295</v>
      </c>
      <c r="E10" s="857"/>
      <c r="F10" s="16" t="s">
        <v>31</v>
      </c>
      <c r="G10" s="16" t="s">
        <v>32</v>
      </c>
      <c r="H10" s="16" t="s">
        <v>33</v>
      </c>
      <c r="I10" s="24" t="s">
        <v>31</v>
      </c>
      <c r="J10" s="16" t="s">
        <v>201</v>
      </c>
      <c r="K10" s="16" t="s">
        <v>33</v>
      </c>
      <c r="L10" s="233" t="s">
        <v>122</v>
      </c>
      <c r="M10" s="16" t="s">
        <v>31</v>
      </c>
      <c r="N10" s="16" t="s">
        <v>201</v>
      </c>
      <c r="O10" s="16" t="s">
        <v>33</v>
      </c>
      <c r="P10" s="889" t="s">
        <v>127</v>
      </c>
      <c r="Q10" s="890"/>
      <c r="R10" s="236" t="s">
        <v>269</v>
      </c>
      <c r="S10" s="237" t="s">
        <v>270</v>
      </c>
      <c r="T10" s="864"/>
      <c r="U10" s="864"/>
      <c r="V10" s="866"/>
    </row>
    <row r="11" spans="1:24" s="157" customFormat="1" ht="75" customHeight="1">
      <c r="A11" s="158">
        <v>2016</v>
      </c>
      <c r="B11" s="81">
        <v>1</v>
      </c>
      <c r="C11" s="79">
        <v>1</v>
      </c>
      <c r="D11" s="79">
        <v>0</v>
      </c>
      <c r="E11" s="79">
        <v>37</v>
      </c>
      <c r="F11" s="79">
        <v>893</v>
      </c>
      <c r="G11" s="79">
        <v>842</v>
      </c>
      <c r="H11" s="79">
        <v>51</v>
      </c>
      <c r="I11" s="79">
        <v>76</v>
      </c>
      <c r="J11" s="79">
        <v>49</v>
      </c>
      <c r="K11" s="80">
        <v>27</v>
      </c>
      <c r="L11" s="156">
        <v>2016</v>
      </c>
      <c r="M11" s="79">
        <v>8</v>
      </c>
      <c r="N11" s="79">
        <v>5</v>
      </c>
      <c r="O11" s="79">
        <v>3</v>
      </c>
      <c r="P11" s="885">
        <v>299</v>
      </c>
      <c r="Q11" s="885"/>
      <c r="R11" s="79">
        <v>286</v>
      </c>
      <c r="S11" s="79">
        <v>293</v>
      </c>
      <c r="T11" s="79">
        <v>63940</v>
      </c>
      <c r="U11" s="79">
        <v>28412</v>
      </c>
      <c r="V11" s="80">
        <v>41</v>
      </c>
    </row>
    <row r="12" spans="1:24" s="159" customFormat="1" ht="75" customHeight="1">
      <c r="A12" s="158">
        <v>2017</v>
      </c>
      <c r="B12" s="81">
        <v>1</v>
      </c>
      <c r="C12" s="79">
        <v>1</v>
      </c>
      <c r="D12" s="79">
        <v>0</v>
      </c>
      <c r="E12" s="79">
        <v>36</v>
      </c>
      <c r="F12" s="79">
        <v>862</v>
      </c>
      <c r="G12" s="79">
        <v>805</v>
      </c>
      <c r="H12" s="79">
        <v>57</v>
      </c>
      <c r="I12" s="79">
        <v>76</v>
      </c>
      <c r="J12" s="79">
        <v>50</v>
      </c>
      <c r="K12" s="80">
        <v>26</v>
      </c>
      <c r="L12" s="156">
        <v>2017</v>
      </c>
      <c r="M12" s="79">
        <v>9</v>
      </c>
      <c r="N12" s="79">
        <v>7</v>
      </c>
      <c r="O12" s="79">
        <v>2</v>
      </c>
      <c r="P12" s="885">
        <v>297</v>
      </c>
      <c r="Q12" s="885"/>
      <c r="R12" s="79">
        <v>275</v>
      </c>
      <c r="S12" s="79">
        <v>286</v>
      </c>
      <c r="T12" s="79">
        <v>63940</v>
      </c>
      <c r="U12" s="79">
        <v>28412</v>
      </c>
      <c r="V12" s="80">
        <v>41</v>
      </c>
    </row>
    <row r="13" spans="1:24" s="159" customFormat="1" ht="75" customHeight="1">
      <c r="A13" s="158">
        <v>2018</v>
      </c>
      <c r="B13" s="81">
        <v>1</v>
      </c>
      <c r="C13" s="79">
        <v>1</v>
      </c>
      <c r="D13" s="79">
        <v>0</v>
      </c>
      <c r="E13" s="79">
        <v>36</v>
      </c>
      <c r="F13" s="79">
        <v>778</v>
      </c>
      <c r="G13" s="79">
        <v>734</v>
      </c>
      <c r="H13" s="79">
        <v>44</v>
      </c>
      <c r="I13" s="79">
        <v>81</v>
      </c>
      <c r="J13" s="79">
        <v>50</v>
      </c>
      <c r="K13" s="80">
        <v>31</v>
      </c>
      <c r="L13" s="156">
        <v>2018</v>
      </c>
      <c r="M13" s="79">
        <v>7</v>
      </c>
      <c r="N13" s="79">
        <v>5</v>
      </c>
      <c r="O13" s="79">
        <v>2</v>
      </c>
      <c r="P13" s="885">
        <v>289</v>
      </c>
      <c r="Q13" s="885"/>
      <c r="R13" s="79">
        <v>264</v>
      </c>
      <c r="S13" s="79">
        <v>221</v>
      </c>
      <c r="T13" s="79">
        <v>63940</v>
      </c>
      <c r="U13" s="79">
        <v>28412</v>
      </c>
      <c r="V13" s="80">
        <v>41</v>
      </c>
    </row>
    <row r="14" spans="1:24" s="159" customFormat="1" ht="75" customHeight="1">
      <c r="A14" s="158">
        <v>2019</v>
      </c>
      <c r="B14" s="81">
        <v>1</v>
      </c>
      <c r="C14" s="79">
        <v>1</v>
      </c>
      <c r="D14" s="79">
        <v>0</v>
      </c>
      <c r="E14" s="79">
        <v>36</v>
      </c>
      <c r="F14" s="79">
        <v>755</v>
      </c>
      <c r="G14" s="79">
        <v>693</v>
      </c>
      <c r="H14" s="79">
        <v>62</v>
      </c>
      <c r="I14" s="79">
        <v>77</v>
      </c>
      <c r="J14" s="79">
        <v>48</v>
      </c>
      <c r="K14" s="80">
        <v>29</v>
      </c>
      <c r="L14" s="156">
        <v>2019</v>
      </c>
      <c r="M14" s="79">
        <v>4</v>
      </c>
      <c r="N14" s="79">
        <v>3</v>
      </c>
      <c r="O14" s="79">
        <v>1</v>
      </c>
      <c r="P14" s="885">
        <v>280</v>
      </c>
      <c r="Q14" s="885"/>
      <c r="R14" s="79">
        <v>264</v>
      </c>
      <c r="S14" s="79">
        <v>269</v>
      </c>
      <c r="T14" s="79">
        <v>63940</v>
      </c>
      <c r="U14" s="79">
        <v>27930</v>
      </c>
      <c r="V14" s="80">
        <v>41</v>
      </c>
    </row>
    <row r="15" spans="1:24" s="159" customFormat="1" ht="75" customHeight="1">
      <c r="A15" s="631">
        <v>2020</v>
      </c>
      <c r="B15" s="626">
        <v>1</v>
      </c>
      <c r="C15" s="601">
        <v>1</v>
      </c>
      <c r="D15" s="601">
        <v>0</v>
      </c>
      <c r="E15" s="601">
        <v>36</v>
      </c>
      <c r="F15" s="601">
        <v>706</v>
      </c>
      <c r="G15" s="601">
        <v>645</v>
      </c>
      <c r="H15" s="601">
        <v>61</v>
      </c>
      <c r="I15" s="601">
        <v>78</v>
      </c>
      <c r="J15" s="601">
        <v>48</v>
      </c>
      <c r="K15" s="627">
        <v>30</v>
      </c>
      <c r="L15" s="632">
        <v>2020</v>
      </c>
      <c r="M15" s="601">
        <v>7</v>
      </c>
      <c r="N15" s="601">
        <v>4</v>
      </c>
      <c r="O15" s="601">
        <v>3</v>
      </c>
      <c r="P15" s="887">
        <v>268</v>
      </c>
      <c r="Q15" s="887"/>
      <c r="R15" s="601">
        <v>253</v>
      </c>
      <c r="S15" s="601">
        <v>248</v>
      </c>
      <c r="T15" s="601">
        <v>63940</v>
      </c>
      <c r="U15" s="601">
        <v>27806</v>
      </c>
      <c r="V15" s="627">
        <v>100</v>
      </c>
    </row>
    <row r="16" spans="1:24" s="160" customFormat="1" ht="75" customHeight="1">
      <c r="A16" s="345">
        <v>2021</v>
      </c>
      <c r="B16" s="665">
        <v>1</v>
      </c>
      <c r="C16" s="658">
        <v>1</v>
      </c>
      <c r="D16" s="658">
        <v>0</v>
      </c>
      <c r="E16" s="658">
        <v>34</v>
      </c>
      <c r="F16" s="658">
        <v>643</v>
      </c>
      <c r="G16" s="658">
        <v>576</v>
      </c>
      <c r="H16" s="658">
        <v>67</v>
      </c>
      <c r="I16" s="658">
        <v>77</v>
      </c>
      <c r="J16" s="658">
        <v>46</v>
      </c>
      <c r="K16" s="659">
        <v>31</v>
      </c>
      <c r="L16" s="346">
        <v>2021</v>
      </c>
      <c r="M16" s="320">
        <v>8</v>
      </c>
      <c r="N16" s="320">
        <v>5</v>
      </c>
      <c r="O16" s="320">
        <v>3</v>
      </c>
      <c r="P16" s="898">
        <v>209</v>
      </c>
      <c r="Q16" s="898"/>
      <c r="R16" s="320">
        <v>185</v>
      </c>
      <c r="S16" s="320">
        <v>166</v>
      </c>
      <c r="T16" s="320">
        <v>63940</v>
      </c>
      <c r="U16" s="320">
        <v>27979</v>
      </c>
      <c r="V16" s="321">
        <v>101</v>
      </c>
    </row>
    <row r="17" spans="1:22" s="157" customFormat="1" ht="75" customHeight="1">
      <c r="A17" s="347" t="s">
        <v>296</v>
      </c>
      <c r="B17" s="666">
        <v>1</v>
      </c>
      <c r="C17" s="662">
        <v>1</v>
      </c>
      <c r="D17" s="662">
        <v>0</v>
      </c>
      <c r="E17" s="662">
        <v>34</v>
      </c>
      <c r="F17" s="662">
        <v>643</v>
      </c>
      <c r="G17" s="662">
        <v>576</v>
      </c>
      <c r="H17" s="662">
        <v>67</v>
      </c>
      <c r="I17" s="662">
        <v>77</v>
      </c>
      <c r="J17" s="662">
        <v>46</v>
      </c>
      <c r="K17" s="664">
        <v>31</v>
      </c>
      <c r="L17" s="348" t="s">
        <v>297</v>
      </c>
      <c r="M17" s="320">
        <v>8</v>
      </c>
      <c r="N17" s="320">
        <v>5</v>
      </c>
      <c r="O17" s="320">
        <v>3</v>
      </c>
      <c r="P17" s="899">
        <v>209</v>
      </c>
      <c r="Q17" s="899"/>
      <c r="R17" s="320">
        <v>185</v>
      </c>
      <c r="S17" s="320">
        <v>166</v>
      </c>
      <c r="T17" s="320">
        <v>63940</v>
      </c>
      <c r="U17" s="320">
        <v>27979</v>
      </c>
      <c r="V17" s="321">
        <v>101</v>
      </c>
    </row>
    <row r="18" spans="1:22" s="93" customFormat="1" ht="24.75" customHeight="1">
      <c r="A18" s="895" t="s">
        <v>439</v>
      </c>
      <c r="B18" s="846"/>
      <c r="C18" s="846"/>
      <c r="D18" s="846"/>
      <c r="E18" s="846"/>
      <c r="F18" s="846"/>
      <c r="G18" s="846"/>
      <c r="H18" s="846"/>
      <c r="I18" s="131"/>
      <c r="J18" s="131"/>
      <c r="K18" s="131"/>
      <c r="L18" s="900" t="s">
        <v>438</v>
      </c>
      <c r="M18" s="900"/>
      <c r="N18" s="900"/>
      <c r="O18" s="900"/>
      <c r="P18" s="900"/>
      <c r="Q18" s="900"/>
      <c r="R18" s="900"/>
      <c r="S18" s="900"/>
      <c r="T18" s="900"/>
      <c r="U18" s="900"/>
      <c r="V18" s="900"/>
    </row>
    <row r="19" spans="1:22" s="163" customFormat="1" ht="15.95" customHeight="1">
      <c r="A19" s="161" t="s">
        <v>298</v>
      </c>
      <c r="B19" s="138"/>
      <c r="C19" s="138"/>
      <c r="D19" s="138"/>
      <c r="E19" s="138"/>
      <c r="F19" s="144"/>
      <c r="G19" s="144"/>
      <c r="H19" s="144"/>
      <c r="I19" s="144"/>
      <c r="J19" s="144"/>
      <c r="K19" s="144"/>
      <c r="L19" s="161" t="s">
        <v>298</v>
      </c>
      <c r="M19" s="138"/>
      <c r="N19" s="131"/>
      <c r="O19" s="131"/>
      <c r="P19" s="131"/>
      <c r="Q19" s="45"/>
      <c r="R19" s="162"/>
      <c r="S19" s="162"/>
      <c r="T19" s="162"/>
      <c r="U19" s="897"/>
      <c r="V19" s="897"/>
    </row>
  </sheetData>
  <mergeCells count="28">
    <mergeCell ref="E9:E10"/>
    <mergeCell ref="T9:T10"/>
    <mergeCell ref="U9:U10"/>
    <mergeCell ref="V9:V10"/>
    <mergeCell ref="A18:H18"/>
    <mergeCell ref="L18:V18"/>
    <mergeCell ref="P9:Q9"/>
    <mergeCell ref="P10:Q10"/>
    <mergeCell ref="P11:Q11"/>
    <mergeCell ref="P12:Q12"/>
    <mergeCell ref="P13:Q13"/>
    <mergeCell ref="P14:Q14"/>
    <mergeCell ref="P15:Q15"/>
    <mergeCell ref="U19:V19"/>
    <mergeCell ref="I6:K6"/>
    <mergeCell ref="R6:S6"/>
    <mergeCell ref="P7:Q7"/>
    <mergeCell ref="R7:S7"/>
    <mergeCell ref="P8:Q8"/>
    <mergeCell ref="R8:S8"/>
    <mergeCell ref="P16:Q16"/>
    <mergeCell ref="P17:Q17"/>
    <mergeCell ref="A2:K2"/>
    <mergeCell ref="L2:V2"/>
    <mergeCell ref="A3:K3"/>
    <mergeCell ref="L3:V3"/>
    <mergeCell ref="A4:K4"/>
    <mergeCell ref="L4:V4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2"/>
  <sheetViews>
    <sheetView view="pageBreakPreview" topLeftCell="A16" zoomScaleNormal="75" zoomScaleSheetLayoutView="100" workbookViewId="0">
      <selection activeCell="Q37" sqref="Q37"/>
    </sheetView>
  </sheetViews>
  <sheetFormatPr defaultColWidth="9" defaultRowHeight="13.5"/>
  <cols>
    <col min="1" max="1" width="13.5" style="141" customWidth="1"/>
    <col min="2" max="4" width="6.875" style="141" customWidth="1"/>
    <col min="5" max="5" width="9.125" style="141" customWidth="1"/>
    <col min="6" max="6" width="7.625" style="141" customWidth="1"/>
    <col min="7" max="9" width="7" style="141" customWidth="1"/>
    <col min="10" max="11" width="6.625" style="141" customWidth="1"/>
    <col min="12" max="12" width="11.75" style="141" customWidth="1"/>
    <col min="13" max="14" width="4.875" style="141" customWidth="1"/>
    <col min="15" max="15" width="5.5" style="141" customWidth="1"/>
    <col min="16" max="16" width="8.125" style="141" customWidth="1"/>
    <col min="17" max="17" width="9.625" style="141" customWidth="1"/>
    <col min="18" max="18" width="8.625" style="141" customWidth="1"/>
    <col min="19" max="19" width="7.75" style="141" customWidth="1"/>
    <col min="20" max="20" width="8.375" style="141" customWidth="1"/>
    <col min="21" max="21" width="8" style="141" customWidth="1"/>
    <col min="22" max="22" width="7.875" style="149" customWidth="1"/>
    <col min="23" max="23" width="8.125" style="149" customWidth="1"/>
    <col min="24" max="16384" width="9" style="149"/>
  </cols>
  <sheetData>
    <row r="1" spans="1:24" ht="5.0999999999999996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48"/>
    </row>
    <row r="2" spans="1:24" ht="50.1" customHeight="1">
      <c r="A2" s="853"/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164"/>
    </row>
    <row r="3" spans="1:24" s="150" customFormat="1" ht="21" customHeight="1">
      <c r="A3" s="815" t="s">
        <v>299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15" t="s">
        <v>300</v>
      </c>
      <c r="M3" s="843"/>
      <c r="N3" s="843"/>
      <c r="O3" s="843"/>
      <c r="P3" s="843"/>
      <c r="Q3" s="843"/>
      <c r="R3" s="843"/>
      <c r="S3" s="843"/>
      <c r="T3" s="843"/>
      <c r="U3" s="843"/>
      <c r="V3" s="843"/>
    </row>
    <row r="4" spans="1:24" s="151" customFormat="1" ht="20.100000000000001" customHeight="1">
      <c r="A4" s="844" t="s">
        <v>301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44" t="s">
        <v>302</v>
      </c>
      <c r="M4" s="812"/>
      <c r="N4" s="812"/>
      <c r="O4" s="812"/>
      <c r="P4" s="812"/>
      <c r="Q4" s="812"/>
      <c r="R4" s="812"/>
      <c r="S4" s="812"/>
      <c r="T4" s="812"/>
      <c r="U4" s="812"/>
      <c r="V4" s="812"/>
    </row>
    <row r="5" spans="1:24" s="42" customFormat="1" ht="20.100000000000001" customHeight="1">
      <c r="A5" s="96" t="s">
        <v>303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 t="s">
        <v>304</v>
      </c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</row>
    <row r="6" spans="1:24" s="152" customFormat="1" ht="20.100000000000001" customHeight="1">
      <c r="A6" s="4" t="s">
        <v>305</v>
      </c>
      <c r="B6" s="44"/>
      <c r="C6" s="44"/>
      <c r="D6" s="44"/>
      <c r="E6" s="44"/>
      <c r="F6" s="44"/>
      <c r="G6" s="44"/>
      <c r="H6" s="67"/>
      <c r="I6" s="809" t="s">
        <v>306</v>
      </c>
      <c r="J6" s="809"/>
      <c r="K6" s="809"/>
      <c r="L6" s="4" t="s">
        <v>305</v>
      </c>
      <c r="M6" s="67"/>
      <c r="N6" s="67"/>
      <c r="O6" s="67"/>
      <c r="P6" s="67"/>
      <c r="Q6" s="67"/>
      <c r="R6" s="809"/>
      <c r="S6" s="809"/>
      <c r="T6" s="44"/>
      <c r="U6" s="44"/>
      <c r="V6" s="134" t="s">
        <v>97</v>
      </c>
    </row>
    <row r="7" spans="1:24" s="152" customFormat="1" ht="21" customHeight="1">
      <c r="A7" s="230" t="s">
        <v>61</v>
      </c>
      <c r="B7" s="817" t="s">
        <v>307</v>
      </c>
      <c r="C7" s="818"/>
      <c r="D7" s="819"/>
      <c r="E7" s="229" t="s">
        <v>63</v>
      </c>
      <c r="F7" s="817" t="s">
        <v>184</v>
      </c>
      <c r="G7" s="818"/>
      <c r="H7" s="819"/>
      <c r="I7" s="817" t="s">
        <v>100</v>
      </c>
      <c r="J7" s="818"/>
      <c r="K7" s="819"/>
      <c r="L7" s="230" t="s">
        <v>61</v>
      </c>
      <c r="M7" s="850" t="s">
        <v>276</v>
      </c>
      <c r="N7" s="851"/>
      <c r="O7" s="852"/>
      <c r="P7" s="818" t="s">
        <v>308</v>
      </c>
      <c r="Q7" s="819"/>
      <c r="R7" s="880" t="s">
        <v>309</v>
      </c>
      <c r="S7" s="881"/>
      <c r="T7" s="227" t="s">
        <v>437</v>
      </c>
      <c r="U7" s="229" t="s">
        <v>310</v>
      </c>
      <c r="V7" s="136" t="s">
        <v>440</v>
      </c>
    </row>
    <row r="8" spans="1:24" s="152" customFormat="1" ht="21" customHeight="1">
      <c r="A8" s="231" t="s">
        <v>311</v>
      </c>
      <c r="B8" s="820" t="s">
        <v>312</v>
      </c>
      <c r="C8" s="821"/>
      <c r="D8" s="822"/>
      <c r="E8" s="232"/>
      <c r="F8" s="820" t="s">
        <v>16</v>
      </c>
      <c r="G8" s="821"/>
      <c r="H8" s="822"/>
      <c r="I8" s="820" t="s">
        <v>110</v>
      </c>
      <c r="J8" s="821"/>
      <c r="K8" s="822"/>
      <c r="L8" s="231" t="s">
        <v>311</v>
      </c>
      <c r="M8" s="820" t="s">
        <v>69</v>
      </c>
      <c r="N8" s="821"/>
      <c r="O8" s="822"/>
      <c r="P8" s="822" t="s">
        <v>313</v>
      </c>
      <c r="Q8" s="855"/>
      <c r="R8" s="882" t="s">
        <v>314</v>
      </c>
      <c r="S8" s="883"/>
      <c r="T8" s="232"/>
      <c r="U8" s="232"/>
      <c r="V8" s="102"/>
    </row>
    <row r="9" spans="1:24" s="152" customFormat="1" ht="21" customHeight="1">
      <c r="A9" s="19" t="s">
        <v>315</v>
      </c>
      <c r="B9" s="229" t="s">
        <v>17</v>
      </c>
      <c r="C9" s="228" t="s">
        <v>290</v>
      </c>
      <c r="D9" s="48" t="s">
        <v>316</v>
      </c>
      <c r="E9" s="241" t="s">
        <v>317</v>
      </c>
      <c r="F9" s="232" t="s">
        <v>17</v>
      </c>
      <c r="G9" s="232" t="s">
        <v>24</v>
      </c>
      <c r="H9" s="232" t="s">
        <v>25</v>
      </c>
      <c r="I9" s="242" t="s">
        <v>17</v>
      </c>
      <c r="J9" s="232" t="s">
        <v>318</v>
      </c>
      <c r="K9" s="232" t="s">
        <v>25</v>
      </c>
      <c r="L9" s="19" t="s">
        <v>315</v>
      </c>
      <c r="M9" s="107" t="s">
        <v>17</v>
      </c>
      <c r="N9" s="107" t="s">
        <v>318</v>
      </c>
      <c r="O9" s="232" t="s">
        <v>25</v>
      </c>
      <c r="P9" s="817" t="s">
        <v>319</v>
      </c>
      <c r="Q9" s="819"/>
      <c r="R9" s="239" t="s">
        <v>320</v>
      </c>
      <c r="S9" s="239" t="s">
        <v>321</v>
      </c>
      <c r="T9" s="225" t="s">
        <v>322</v>
      </c>
      <c r="U9" s="225" t="s">
        <v>323</v>
      </c>
      <c r="V9" s="238"/>
    </row>
    <row r="10" spans="1:24" s="152" customFormat="1" ht="39.75" customHeight="1">
      <c r="A10" s="233" t="s">
        <v>324</v>
      </c>
      <c r="B10" s="165" t="s">
        <v>31</v>
      </c>
      <c r="C10" s="155" t="s">
        <v>325</v>
      </c>
      <c r="D10" s="235" t="s">
        <v>326</v>
      </c>
      <c r="E10" s="166" t="s">
        <v>327</v>
      </c>
      <c r="F10" s="226" t="s">
        <v>31</v>
      </c>
      <c r="G10" s="226" t="s">
        <v>32</v>
      </c>
      <c r="H10" s="226" t="s">
        <v>33</v>
      </c>
      <c r="I10" s="237" t="s">
        <v>31</v>
      </c>
      <c r="J10" s="226" t="s">
        <v>328</v>
      </c>
      <c r="K10" s="226" t="s">
        <v>33</v>
      </c>
      <c r="L10" s="233" t="s">
        <v>324</v>
      </c>
      <c r="M10" s="226" t="s">
        <v>31</v>
      </c>
      <c r="N10" s="226" t="s">
        <v>328</v>
      </c>
      <c r="O10" s="226" t="s">
        <v>33</v>
      </c>
      <c r="P10" s="889" t="s">
        <v>329</v>
      </c>
      <c r="Q10" s="890"/>
      <c r="R10" s="236" t="s">
        <v>330</v>
      </c>
      <c r="S10" s="237" t="s">
        <v>331</v>
      </c>
      <c r="T10" s="167" t="s">
        <v>332</v>
      </c>
      <c r="U10" s="167" t="s">
        <v>333</v>
      </c>
      <c r="V10" s="168" t="s">
        <v>334</v>
      </c>
    </row>
    <row r="11" spans="1:24" ht="57.95" customHeight="1">
      <c r="A11" s="158">
        <v>2016</v>
      </c>
      <c r="B11" s="171">
        <v>3</v>
      </c>
      <c r="C11" s="169">
        <v>2</v>
      </c>
      <c r="D11" s="169">
        <v>1</v>
      </c>
      <c r="E11" s="169">
        <v>68</v>
      </c>
      <c r="F11" s="169">
        <v>1629</v>
      </c>
      <c r="G11" s="169">
        <v>506</v>
      </c>
      <c r="H11" s="169">
        <v>1123</v>
      </c>
      <c r="I11" s="169">
        <v>164</v>
      </c>
      <c r="J11" s="169">
        <v>97</v>
      </c>
      <c r="K11" s="170">
        <v>67</v>
      </c>
      <c r="L11" s="158">
        <v>2016</v>
      </c>
      <c r="M11" s="171">
        <v>15</v>
      </c>
      <c r="N11" s="169">
        <v>11</v>
      </c>
      <c r="O11" s="169">
        <v>4</v>
      </c>
      <c r="P11" s="901">
        <v>605</v>
      </c>
      <c r="Q11" s="901"/>
      <c r="R11" s="169">
        <v>572</v>
      </c>
      <c r="S11" s="169">
        <v>568</v>
      </c>
      <c r="T11" s="169">
        <v>68748</v>
      </c>
      <c r="U11" s="169">
        <v>29782</v>
      </c>
      <c r="V11" s="170">
        <v>92</v>
      </c>
    </row>
    <row r="12" spans="1:24" s="159" customFormat="1" ht="57.95" customHeight="1">
      <c r="A12" s="158">
        <v>2017</v>
      </c>
      <c r="B12" s="171">
        <v>3</v>
      </c>
      <c r="C12" s="169">
        <v>2</v>
      </c>
      <c r="D12" s="169">
        <v>1</v>
      </c>
      <c r="E12" s="169">
        <v>65</v>
      </c>
      <c r="F12" s="169">
        <v>1538</v>
      </c>
      <c r="G12" s="169">
        <v>471</v>
      </c>
      <c r="H12" s="169">
        <v>1067</v>
      </c>
      <c r="I12" s="169">
        <v>158</v>
      </c>
      <c r="J12" s="169">
        <v>93</v>
      </c>
      <c r="K12" s="170">
        <v>65</v>
      </c>
      <c r="L12" s="158">
        <v>2017</v>
      </c>
      <c r="M12" s="171">
        <v>14</v>
      </c>
      <c r="N12" s="169">
        <v>10</v>
      </c>
      <c r="O12" s="169">
        <v>4</v>
      </c>
      <c r="P12" s="901">
        <v>515</v>
      </c>
      <c r="Q12" s="901"/>
      <c r="R12" s="169">
        <v>525</v>
      </c>
      <c r="S12" s="169">
        <v>464</v>
      </c>
      <c r="T12" s="169">
        <v>68748</v>
      </c>
      <c r="U12" s="169">
        <v>29782</v>
      </c>
      <c r="V12" s="170">
        <v>92</v>
      </c>
    </row>
    <row r="13" spans="1:24" s="159" customFormat="1" ht="57.95" customHeight="1">
      <c r="A13" s="158">
        <v>2018</v>
      </c>
      <c r="B13" s="171">
        <v>3</v>
      </c>
      <c r="C13" s="169">
        <v>2</v>
      </c>
      <c r="D13" s="169">
        <v>1</v>
      </c>
      <c r="E13" s="169">
        <v>62</v>
      </c>
      <c r="F13" s="169">
        <v>1345</v>
      </c>
      <c r="G13" s="169">
        <v>394</v>
      </c>
      <c r="H13" s="169">
        <v>951</v>
      </c>
      <c r="I13" s="169">
        <v>154</v>
      </c>
      <c r="J13" s="169">
        <v>90</v>
      </c>
      <c r="K13" s="170">
        <v>64</v>
      </c>
      <c r="L13" s="158">
        <v>2018</v>
      </c>
      <c r="M13" s="171">
        <v>14</v>
      </c>
      <c r="N13" s="169">
        <v>10</v>
      </c>
      <c r="O13" s="169">
        <v>4</v>
      </c>
      <c r="P13" s="901">
        <v>527</v>
      </c>
      <c r="Q13" s="901"/>
      <c r="R13" s="169">
        <v>504</v>
      </c>
      <c r="S13" s="169">
        <v>376</v>
      </c>
      <c r="T13" s="169">
        <v>68748</v>
      </c>
      <c r="U13" s="169">
        <v>30322</v>
      </c>
      <c r="V13" s="170">
        <v>92</v>
      </c>
    </row>
    <row r="14" spans="1:24" s="159" customFormat="1" ht="57.95" customHeight="1">
      <c r="A14" s="158">
        <v>2019</v>
      </c>
      <c r="B14" s="254">
        <v>3</v>
      </c>
      <c r="C14" s="250">
        <v>3</v>
      </c>
      <c r="D14" s="250">
        <v>0</v>
      </c>
      <c r="E14" s="250">
        <v>63</v>
      </c>
      <c r="F14" s="250">
        <v>1136</v>
      </c>
      <c r="G14" s="250">
        <v>299</v>
      </c>
      <c r="H14" s="250">
        <v>837</v>
      </c>
      <c r="I14" s="250">
        <v>147</v>
      </c>
      <c r="J14" s="250">
        <v>85</v>
      </c>
      <c r="K14" s="253">
        <v>62</v>
      </c>
      <c r="L14" s="158">
        <v>2019</v>
      </c>
      <c r="M14" s="171">
        <v>12</v>
      </c>
      <c r="N14" s="169">
        <v>8</v>
      </c>
      <c r="O14" s="169">
        <v>4</v>
      </c>
      <c r="P14" s="901">
        <v>521</v>
      </c>
      <c r="Q14" s="901"/>
      <c r="R14" s="169">
        <v>504</v>
      </c>
      <c r="S14" s="169">
        <v>295</v>
      </c>
      <c r="T14" s="169">
        <v>68748</v>
      </c>
      <c r="U14" s="169">
        <v>30119</v>
      </c>
      <c r="V14" s="170">
        <v>91</v>
      </c>
    </row>
    <row r="15" spans="1:24" s="159" customFormat="1" ht="57.95" customHeight="1">
      <c r="A15" s="631">
        <v>2020</v>
      </c>
      <c r="B15" s="621">
        <v>3</v>
      </c>
      <c r="C15" s="622">
        <v>3</v>
      </c>
      <c r="D15" s="622">
        <f t="shared" ref="D15" si="0">SUM(D17:D19)</f>
        <v>0</v>
      </c>
      <c r="E15" s="622">
        <v>63</v>
      </c>
      <c r="F15" s="622">
        <v>999</v>
      </c>
      <c r="G15" s="622">
        <v>245</v>
      </c>
      <c r="H15" s="622">
        <v>754</v>
      </c>
      <c r="I15" s="622">
        <v>145</v>
      </c>
      <c r="J15" s="622">
        <v>82</v>
      </c>
      <c r="K15" s="623">
        <v>63</v>
      </c>
      <c r="L15" s="631">
        <v>2020</v>
      </c>
      <c r="M15" s="633">
        <v>12</v>
      </c>
      <c r="N15" s="634">
        <v>10</v>
      </c>
      <c r="O15" s="634">
        <v>2</v>
      </c>
      <c r="P15" s="902">
        <v>428</v>
      </c>
      <c r="Q15" s="902"/>
      <c r="R15" s="634">
        <v>247</v>
      </c>
      <c r="S15" s="634">
        <v>483</v>
      </c>
      <c r="T15" s="634">
        <v>333</v>
      </c>
      <c r="U15" s="634">
        <v>68748</v>
      </c>
      <c r="V15" s="635">
        <v>30119</v>
      </c>
    </row>
    <row r="16" spans="1:24" s="160" customFormat="1" ht="57.95" customHeight="1">
      <c r="A16" s="345">
        <v>2021</v>
      </c>
      <c r="B16" s="667">
        <v>3</v>
      </c>
      <c r="C16" s="668">
        <v>3</v>
      </c>
      <c r="D16" s="668">
        <v>0</v>
      </c>
      <c r="E16" s="668">
        <v>58</v>
      </c>
      <c r="F16" s="668">
        <v>968</v>
      </c>
      <c r="G16" s="668">
        <v>240</v>
      </c>
      <c r="H16" s="668">
        <v>728</v>
      </c>
      <c r="I16" s="668">
        <v>141</v>
      </c>
      <c r="J16" s="668">
        <v>76</v>
      </c>
      <c r="K16" s="669">
        <v>65</v>
      </c>
      <c r="L16" s="345">
        <v>2021</v>
      </c>
      <c r="M16" s="673">
        <f>SUM(M17:M19)</f>
        <v>12</v>
      </c>
      <c r="N16" s="674">
        <f t="shared" ref="N16:O16" si="1">SUM(N17:N19)</f>
        <v>10</v>
      </c>
      <c r="O16" s="674">
        <f t="shared" si="1"/>
        <v>2</v>
      </c>
      <c r="P16" s="903">
        <v>329</v>
      </c>
      <c r="Q16" s="903"/>
      <c r="R16" s="674">
        <v>380</v>
      </c>
      <c r="S16" s="674">
        <v>311</v>
      </c>
      <c r="T16" s="674">
        <v>68748</v>
      </c>
      <c r="U16" s="674">
        <v>30119</v>
      </c>
      <c r="V16" s="675">
        <v>91</v>
      </c>
    </row>
    <row r="17" spans="1:22" ht="57.95" customHeight="1">
      <c r="A17" s="349" t="s">
        <v>335</v>
      </c>
      <c r="B17" s="667">
        <v>1</v>
      </c>
      <c r="C17" s="668">
        <v>1</v>
      </c>
      <c r="D17" s="668">
        <v>0</v>
      </c>
      <c r="E17" s="668">
        <v>9</v>
      </c>
      <c r="F17" s="668">
        <v>146</v>
      </c>
      <c r="G17" s="668">
        <v>78</v>
      </c>
      <c r="H17" s="668">
        <v>68</v>
      </c>
      <c r="I17" s="668">
        <v>33</v>
      </c>
      <c r="J17" s="668">
        <v>21</v>
      </c>
      <c r="K17" s="669">
        <v>12</v>
      </c>
      <c r="L17" s="349" t="s">
        <v>336</v>
      </c>
      <c r="M17" s="673">
        <v>4</v>
      </c>
      <c r="N17" s="674">
        <f>M17-O17</f>
        <v>3</v>
      </c>
      <c r="O17" s="674">
        <v>1</v>
      </c>
      <c r="P17" s="903">
        <v>25</v>
      </c>
      <c r="Q17" s="903"/>
      <c r="R17" s="674">
        <v>60</v>
      </c>
      <c r="S17" s="674">
        <v>57</v>
      </c>
      <c r="T17" s="674">
        <v>20158</v>
      </c>
      <c r="U17" s="674">
        <v>7237</v>
      </c>
      <c r="V17" s="675">
        <v>22</v>
      </c>
    </row>
    <row r="18" spans="1:22" ht="57.95" customHeight="1">
      <c r="A18" s="349" t="s">
        <v>337</v>
      </c>
      <c r="B18" s="667">
        <v>1</v>
      </c>
      <c r="C18" s="668">
        <v>1</v>
      </c>
      <c r="D18" s="668">
        <v>0</v>
      </c>
      <c r="E18" s="668">
        <v>32</v>
      </c>
      <c r="F18" s="668">
        <v>536</v>
      </c>
      <c r="G18" s="668">
        <v>0</v>
      </c>
      <c r="H18" s="668">
        <v>536</v>
      </c>
      <c r="I18" s="668">
        <v>67</v>
      </c>
      <c r="J18" s="668">
        <v>34</v>
      </c>
      <c r="K18" s="669">
        <v>33</v>
      </c>
      <c r="L18" s="349" t="s">
        <v>338</v>
      </c>
      <c r="M18" s="673">
        <v>4</v>
      </c>
      <c r="N18" s="674">
        <f t="shared" ref="N18:N19" si="2">M18-O18</f>
        <v>4</v>
      </c>
      <c r="O18" s="674">
        <v>0</v>
      </c>
      <c r="P18" s="903">
        <v>194</v>
      </c>
      <c r="Q18" s="903"/>
      <c r="R18" s="674">
        <v>200</v>
      </c>
      <c r="S18" s="674">
        <v>153</v>
      </c>
      <c r="T18" s="674">
        <v>25653</v>
      </c>
      <c r="U18" s="674">
        <v>11918</v>
      </c>
      <c r="V18" s="675">
        <v>43</v>
      </c>
    </row>
    <row r="19" spans="1:22" ht="57.95" customHeight="1">
      <c r="A19" s="350" t="s">
        <v>339</v>
      </c>
      <c r="B19" s="670">
        <v>1</v>
      </c>
      <c r="C19" s="671">
        <v>1</v>
      </c>
      <c r="D19" s="671">
        <v>0</v>
      </c>
      <c r="E19" s="671">
        <v>17</v>
      </c>
      <c r="F19" s="671">
        <v>286</v>
      </c>
      <c r="G19" s="671">
        <v>162</v>
      </c>
      <c r="H19" s="671">
        <v>124</v>
      </c>
      <c r="I19" s="671">
        <v>41</v>
      </c>
      <c r="J19" s="671">
        <v>21</v>
      </c>
      <c r="K19" s="672">
        <v>20</v>
      </c>
      <c r="L19" s="350" t="s">
        <v>340</v>
      </c>
      <c r="M19" s="676">
        <v>4</v>
      </c>
      <c r="N19" s="677">
        <f t="shared" si="2"/>
        <v>3</v>
      </c>
      <c r="O19" s="677">
        <v>1</v>
      </c>
      <c r="P19" s="904">
        <v>110</v>
      </c>
      <c r="Q19" s="904"/>
      <c r="R19" s="677">
        <v>120</v>
      </c>
      <c r="S19" s="677">
        <v>101</v>
      </c>
      <c r="T19" s="677">
        <v>22937</v>
      </c>
      <c r="U19" s="677">
        <v>10964</v>
      </c>
      <c r="V19" s="678">
        <v>26</v>
      </c>
    </row>
    <row r="20" spans="1:22" s="93" customFormat="1" ht="23.25" customHeight="1">
      <c r="A20" s="900" t="s">
        <v>438</v>
      </c>
      <c r="B20" s="900"/>
      <c r="C20" s="900"/>
      <c r="D20" s="900"/>
      <c r="E20" s="900"/>
      <c r="F20" s="900"/>
      <c r="G20" s="900"/>
      <c r="H20" s="900"/>
      <c r="I20" s="900"/>
      <c r="J20" s="900"/>
      <c r="K20" s="900"/>
      <c r="L20" s="900" t="s">
        <v>438</v>
      </c>
      <c r="M20" s="900"/>
      <c r="N20" s="900"/>
      <c r="O20" s="900"/>
      <c r="P20" s="900"/>
      <c r="Q20" s="900"/>
      <c r="R20" s="900"/>
      <c r="S20" s="900"/>
      <c r="T20" s="900"/>
      <c r="U20" s="900"/>
      <c r="V20" s="900"/>
    </row>
    <row r="21" spans="1:22" s="175" customFormat="1" ht="15.95" customHeight="1">
      <c r="A21" s="161" t="s">
        <v>256</v>
      </c>
      <c r="B21" s="138"/>
      <c r="C21" s="138"/>
      <c r="D21" s="138"/>
      <c r="E21" s="138"/>
      <c r="F21" s="144"/>
      <c r="G21" s="144"/>
      <c r="H21" s="144"/>
      <c r="I21" s="144"/>
      <c r="J21" s="144"/>
      <c r="K21" s="144"/>
      <c r="L21" s="161" t="s">
        <v>256</v>
      </c>
      <c r="M21" s="138"/>
      <c r="N21" s="138"/>
      <c r="O21" s="138"/>
      <c r="P21" s="138"/>
      <c r="Q21" s="905"/>
      <c r="R21" s="905"/>
      <c r="S21" s="905"/>
      <c r="T21" s="174"/>
      <c r="U21" s="894"/>
      <c r="V21" s="894"/>
    </row>
    <row r="22" spans="1:22" ht="13.5" customHeight="1">
      <c r="L22" s="176"/>
      <c r="M22" s="176"/>
      <c r="N22" s="176"/>
      <c r="O22" s="176"/>
      <c r="P22" s="176"/>
      <c r="Q22" s="176"/>
      <c r="R22" s="176"/>
      <c r="S22" s="176"/>
    </row>
  </sheetData>
  <mergeCells count="35">
    <mergeCell ref="P17:Q17"/>
    <mergeCell ref="P18:Q18"/>
    <mergeCell ref="P19:Q19"/>
    <mergeCell ref="Q21:S21"/>
    <mergeCell ref="U21:V21"/>
    <mergeCell ref="R8:S8"/>
    <mergeCell ref="L20:V20"/>
    <mergeCell ref="A20:K20"/>
    <mergeCell ref="P9:Q9"/>
    <mergeCell ref="P10:Q10"/>
    <mergeCell ref="P11:Q11"/>
    <mergeCell ref="P12:Q12"/>
    <mergeCell ref="P13:Q13"/>
    <mergeCell ref="P14:Q14"/>
    <mergeCell ref="P15:Q15"/>
    <mergeCell ref="P16:Q16"/>
    <mergeCell ref="B8:D8"/>
    <mergeCell ref="F8:H8"/>
    <mergeCell ref="I8:K8"/>
    <mergeCell ref="M8:O8"/>
    <mergeCell ref="P8:Q8"/>
    <mergeCell ref="I6:K6"/>
    <mergeCell ref="R6:S6"/>
    <mergeCell ref="B7:D7"/>
    <mergeCell ref="F7:H7"/>
    <mergeCell ref="I7:K7"/>
    <mergeCell ref="M7:O7"/>
    <mergeCell ref="P7:Q7"/>
    <mergeCell ref="R7:S7"/>
    <mergeCell ref="A2:K2"/>
    <mergeCell ref="L2:V2"/>
    <mergeCell ref="A3:K3"/>
    <mergeCell ref="L3:V3"/>
    <mergeCell ref="A4:K4"/>
    <mergeCell ref="L4:V4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21</vt:i4>
      </vt:variant>
      <vt:variant>
        <vt:lpstr>이름이 지정된 범위</vt:lpstr>
      </vt:variant>
      <vt:variant>
        <vt:i4>22</vt:i4>
      </vt:variant>
    </vt:vector>
  </HeadingPairs>
  <TitlesOfParts>
    <vt:vector size="43" baseType="lpstr">
      <vt:lpstr>1.학교총개황</vt:lpstr>
      <vt:lpstr>2.유치원 </vt:lpstr>
      <vt:lpstr>3.초등학교</vt:lpstr>
      <vt:lpstr>4-가.중학교(국,공립)</vt:lpstr>
      <vt:lpstr>4-나.중학교(사립)</vt:lpstr>
      <vt:lpstr>5-가.고등학교(일반계 국,공립)</vt:lpstr>
      <vt:lpstr>5-나.고등학교(일반계 사립)</vt:lpstr>
      <vt:lpstr>6-가.특성화고등학교(국,공립)</vt:lpstr>
      <vt:lpstr>6-나.특성화고등학교(사립)</vt:lpstr>
      <vt:lpstr>7.자율고등학교(국공립)</vt:lpstr>
      <vt:lpstr>8.전문대학</vt:lpstr>
      <vt:lpstr>9.대학교</vt:lpstr>
      <vt:lpstr>10.대학원</vt:lpstr>
      <vt:lpstr>11.기타학교 </vt:lpstr>
      <vt:lpstr>12.적령아동취학</vt:lpstr>
      <vt:lpstr>13.사설학원및독서실 </vt:lpstr>
      <vt:lpstr>14.공공도서관</vt:lpstr>
      <vt:lpstr>15.문화재</vt:lpstr>
      <vt:lpstr>16.체육시설</vt:lpstr>
      <vt:lpstr>17.청소년 수련시설</vt:lpstr>
      <vt:lpstr>18.언론매체</vt:lpstr>
      <vt:lpstr>'1.학교총개황'!Print_Area</vt:lpstr>
      <vt:lpstr>'10.대학원'!Print_Area</vt:lpstr>
      <vt:lpstr>'11.기타학교 '!Print_Area</vt:lpstr>
      <vt:lpstr>'12.적령아동취학'!Print_Area</vt:lpstr>
      <vt:lpstr>'13.사설학원및독서실 '!Print_Area</vt:lpstr>
      <vt:lpstr>'14.공공도서관'!Print_Area</vt:lpstr>
      <vt:lpstr>'15.문화재'!Print_Area</vt:lpstr>
      <vt:lpstr>'16.체육시설'!Print_Area</vt:lpstr>
      <vt:lpstr>'17.청소년 수련시설'!Print_Area</vt:lpstr>
      <vt:lpstr>'18.언론매체'!Print_Area</vt:lpstr>
      <vt:lpstr>'2.유치원 '!Print_Area</vt:lpstr>
      <vt:lpstr>'3.초등학교'!Print_Area</vt:lpstr>
      <vt:lpstr>'4-가.중학교(국,공립)'!Print_Area</vt:lpstr>
      <vt:lpstr>'4-나.중학교(사립)'!Print_Area</vt:lpstr>
      <vt:lpstr>'5-가.고등학교(일반계 국,공립)'!Print_Area</vt:lpstr>
      <vt:lpstr>'5-나.고등학교(일반계 사립)'!Print_Area</vt:lpstr>
      <vt:lpstr>'6-가.특성화고등학교(국,공립)'!Print_Area</vt:lpstr>
      <vt:lpstr>'6-나.특성화고등학교(사립)'!Print_Area</vt:lpstr>
      <vt:lpstr>'7.자율고등학교(국공립)'!Print_Area</vt:lpstr>
      <vt:lpstr>'8.전문대학'!Print_Area</vt:lpstr>
      <vt:lpstr>'9.대학교'!Print_Area</vt:lpstr>
      <vt:lpstr>'10.대학원'!Print_Titles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2021-12-08T01:22:05Z</cp:lastPrinted>
  <dcterms:created xsi:type="dcterms:W3CDTF">2020-01-23T04:38:49Z</dcterms:created>
  <dcterms:modified xsi:type="dcterms:W3CDTF">2022-06-21T06:01:50Z</dcterms:modified>
</cp:coreProperties>
</file>