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.02.01~  권용주 정보통계 work\2. 목포통계연보, 기본통계(매년)\제62회 2022년 목포통계연보\2022년 통계연보 자료(수정완료)\"/>
    </mc:Choice>
  </mc:AlternateContent>
  <bookViews>
    <workbookView xWindow="0" yWindow="0" windowWidth="16200" windowHeight="8985"/>
  </bookViews>
  <sheets>
    <sheet name="1.소비자물가지수" sheetId="3" r:id="rId1"/>
    <sheet name="2.농수산물도매시장별유통량" sheetId="13" r:id="rId2"/>
    <sheet name="3.수출입통관실적" sheetId="7" r:id="rId3"/>
    <sheet name="3-1.수출실적" sheetId="8" r:id="rId4"/>
    <sheet name="3-2.수입실적" sheetId="9" r:id="rId5"/>
  </sheets>
  <definedNames>
    <definedName name="_xlnm.Print_Area" localSheetId="0">'1.소비자물가지수'!$A$1:$AA$29</definedName>
    <definedName name="_xlnm.Print_Area" localSheetId="1">'2.농수산물도매시장별유통량'!$A$1:$K$16</definedName>
    <definedName name="_xlnm.Print_Area" localSheetId="2">'3.수출입통관실적'!$A$1:$E$15</definedName>
    <definedName name="_xlnm.Print_Area" localSheetId="3">'3-1.수출실적'!$A$1:$L$27</definedName>
    <definedName name="_xlnm.Print_Area" localSheetId="4">'3-2.수입실적'!$A$1:$L$27</definedName>
  </definedNames>
  <calcPr calcId="162913"/>
</workbook>
</file>

<file path=xl/calcChain.xml><?xml version="1.0" encoding="utf-8"?>
<calcChain xmlns="http://schemas.openxmlformats.org/spreadsheetml/2006/main">
  <c r="L11" i="8" l="1"/>
  <c r="C10" i="8"/>
  <c r="C9" i="8"/>
  <c r="C8" i="8"/>
</calcChain>
</file>

<file path=xl/sharedStrings.xml><?xml version="1.0" encoding="utf-8"?>
<sst xmlns="http://schemas.openxmlformats.org/spreadsheetml/2006/main" count="320" uniqueCount="194">
  <si>
    <t>-</t>
  </si>
  <si>
    <t>Consumer Price Indexes</t>
    <phoneticPr fontId="12" type="noConversion"/>
  </si>
  <si>
    <t>Consumer Price Indexes(Cont'd)</t>
    <phoneticPr fontId="12" type="noConversion"/>
  </si>
  <si>
    <t>Food&amp;</t>
    <phoneticPr fontId="16" type="noConversion"/>
  </si>
  <si>
    <t>Alcoholic</t>
    <phoneticPr fontId="18" type="noConversion"/>
  </si>
  <si>
    <t>All</t>
  </si>
  <si>
    <t>Non-alcoholic</t>
    <phoneticPr fontId="16" type="noConversion"/>
  </si>
  <si>
    <t>Bread</t>
    <phoneticPr fontId="16" type="noConversion"/>
  </si>
  <si>
    <t>Fish and</t>
    <phoneticPr fontId="16" type="noConversion"/>
  </si>
  <si>
    <t>Milk,</t>
    <phoneticPr fontId="16" type="noConversion"/>
  </si>
  <si>
    <t xml:space="preserve">Oils </t>
    <phoneticPr fontId="16" type="noConversion"/>
  </si>
  <si>
    <t>Vegetables</t>
  </si>
  <si>
    <t>Suger, ices</t>
    <phoneticPr fontId="16" type="noConversion"/>
  </si>
  <si>
    <t>Food</t>
    <phoneticPr fontId="16" type="noConversion"/>
  </si>
  <si>
    <t>Coffee, tea</t>
    <phoneticPr fontId="16" type="noConversion"/>
  </si>
  <si>
    <t>beverages</t>
    <phoneticPr fontId="18" type="noConversion"/>
  </si>
  <si>
    <t>Clothing</t>
    <phoneticPr fontId="18" type="noConversion"/>
  </si>
  <si>
    <t>Recreation</t>
    <phoneticPr fontId="18" type="noConversion"/>
  </si>
  <si>
    <t>Restaurants</t>
    <phoneticPr fontId="18" type="noConversion"/>
  </si>
  <si>
    <t>items</t>
  </si>
  <si>
    <t>beverages</t>
    <phoneticPr fontId="16" type="noConversion"/>
  </si>
  <si>
    <t>and Cereals</t>
    <phoneticPr fontId="2" type="noConversion"/>
  </si>
  <si>
    <t>Meats</t>
  </si>
  <si>
    <t>seafood</t>
    <phoneticPr fontId="16" type="noConversion"/>
  </si>
  <si>
    <t>cheese&amp; Eggs</t>
    <phoneticPr fontId="16" type="noConversion"/>
  </si>
  <si>
    <t>&amp; Fats</t>
    <phoneticPr fontId="16" type="noConversion"/>
  </si>
  <si>
    <t>Fruits</t>
  </si>
  <si>
    <t>&amp;Seaweeds</t>
    <phoneticPr fontId="2" type="noConversion"/>
  </si>
  <si>
    <t>&amp;Confectionery</t>
    <phoneticPr fontId="16" type="noConversion"/>
  </si>
  <si>
    <t>products n.e.c</t>
    <phoneticPr fontId="16" type="noConversion"/>
  </si>
  <si>
    <t>and cocoa</t>
    <phoneticPr fontId="16" type="noConversion"/>
  </si>
  <si>
    <t>&amp;Tobacco</t>
    <phoneticPr fontId="18" type="noConversion"/>
  </si>
  <si>
    <t>&amp;Footwear</t>
    <phoneticPr fontId="18" type="noConversion"/>
  </si>
  <si>
    <t>Health</t>
    <phoneticPr fontId="18" type="noConversion"/>
  </si>
  <si>
    <t>Transport</t>
    <phoneticPr fontId="18" type="noConversion"/>
  </si>
  <si>
    <t>communication</t>
    <phoneticPr fontId="18" type="noConversion"/>
  </si>
  <si>
    <t>&amp;Culture</t>
    <phoneticPr fontId="18" type="noConversion"/>
  </si>
  <si>
    <t>Education</t>
    <phoneticPr fontId="18" type="noConversion"/>
  </si>
  <si>
    <t>&amp;Hotels</t>
    <phoneticPr fontId="18" type="noConversion"/>
  </si>
  <si>
    <t>Exports and Imports Cleared</t>
    <phoneticPr fontId="3" type="noConversion"/>
  </si>
  <si>
    <t>Unit : USD 1000</t>
    <phoneticPr fontId="3" type="noConversion"/>
  </si>
  <si>
    <t>Total   amount</t>
    <phoneticPr fontId="3" type="noConversion"/>
  </si>
  <si>
    <t>Exports</t>
    <phoneticPr fontId="3" type="noConversion"/>
  </si>
  <si>
    <t>Imports</t>
    <phoneticPr fontId="3" type="noConversion"/>
  </si>
  <si>
    <t>Excess of Export 
and Import</t>
    <phoneticPr fontId="3" type="noConversion"/>
  </si>
  <si>
    <t xml:space="preserve">Exports </t>
    <phoneticPr fontId="3" type="noConversion"/>
  </si>
  <si>
    <t>Unit : USD 1000</t>
    <phoneticPr fontId="3" type="noConversion"/>
  </si>
  <si>
    <t xml:space="preserve">Imports </t>
    <phoneticPr fontId="3" type="noConversion"/>
  </si>
  <si>
    <r>
      <t>4월</t>
    </r>
    <r>
      <rPr>
        <b/>
        <sz val="10"/>
        <rFont val="돋움"/>
        <family val="3"/>
        <charset val="129"/>
      </rPr>
      <t/>
    </r>
  </si>
  <si>
    <r>
      <t>5월</t>
    </r>
    <r>
      <rPr>
        <b/>
        <sz val="10"/>
        <rFont val="돋움"/>
        <family val="3"/>
        <charset val="129"/>
      </rPr>
      <t/>
    </r>
  </si>
  <si>
    <r>
      <t>6월</t>
    </r>
    <r>
      <rPr>
        <b/>
        <sz val="10"/>
        <rFont val="돋움"/>
        <family val="3"/>
        <charset val="129"/>
      </rPr>
      <t/>
    </r>
  </si>
  <si>
    <r>
      <t>7월</t>
    </r>
    <r>
      <rPr>
        <b/>
        <sz val="10"/>
        <rFont val="돋움"/>
        <family val="3"/>
        <charset val="129"/>
      </rPr>
      <t/>
    </r>
  </si>
  <si>
    <r>
      <t>8월</t>
    </r>
    <r>
      <rPr>
        <b/>
        <sz val="10"/>
        <rFont val="돋움"/>
        <family val="3"/>
        <charset val="129"/>
      </rPr>
      <t/>
    </r>
  </si>
  <si>
    <r>
      <t>9월</t>
    </r>
    <r>
      <rPr>
        <b/>
        <sz val="10"/>
        <rFont val="돋움"/>
        <family val="3"/>
        <charset val="129"/>
      </rPr>
      <t/>
    </r>
  </si>
  <si>
    <r>
      <t>10월</t>
    </r>
    <r>
      <rPr>
        <b/>
        <sz val="10"/>
        <rFont val="돋움"/>
        <family val="3"/>
        <charset val="129"/>
      </rPr>
      <t/>
    </r>
  </si>
  <si>
    <r>
      <t>11월</t>
    </r>
    <r>
      <rPr>
        <b/>
        <sz val="10"/>
        <rFont val="돋움"/>
        <family val="3"/>
        <charset val="129"/>
      </rPr>
      <t/>
    </r>
  </si>
  <si>
    <t>1월</t>
    <phoneticPr fontId="2" type="noConversion"/>
  </si>
  <si>
    <t>2월</t>
    <phoneticPr fontId="2" type="noConversion"/>
  </si>
  <si>
    <t>3월</t>
    <phoneticPr fontId="2" type="noConversion"/>
  </si>
  <si>
    <t>12월</t>
    <phoneticPr fontId="2" type="noConversion"/>
  </si>
  <si>
    <t>Trading Volume of Agricultural and Fishery Products, by Wholesale Markets</t>
    <phoneticPr fontId="12" type="noConversion"/>
  </si>
  <si>
    <t>단위 : 톤, 백만원</t>
    <phoneticPr fontId="12" type="noConversion"/>
  </si>
  <si>
    <t>Unit : ton, Million Won</t>
    <phoneticPr fontId="12" type="noConversion"/>
  </si>
  <si>
    <t>Trading 
volume</t>
    <phoneticPr fontId="12" type="noConversion"/>
  </si>
  <si>
    <t>Value</t>
    <phoneticPr fontId="12" type="noConversion"/>
  </si>
  <si>
    <t>Trading
volume</t>
    <phoneticPr fontId="12" type="noConversion"/>
  </si>
  <si>
    <t>자료 : 농업정책과</t>
    <phoneticPr fontId="12" type="noConversion"/>
  </si>
  <si>
    <t>2. 농·수산물 도매시장별 유통량</t>
    <phoneticPr fontId="12" type="noConversion"/>
  </si>
  <si>
    <t>3. 수출입 통관 실적</t>
    <phoneticPr fontId="3" type="noConversion"/>
  </si>
  <si>
    <t>자료 : 해양항만과, 관세청 「수출입무역통계」</t>
    <phoneticPr fontId="2" type="noConversion"/>
  </si>
  <si>
    <t xml:space="preserve">자료 : 해양항만과, 관세청「CDW」 </t>
    <phoneticPr fontId="2" type="noConversion"/>
  </si>
  <si>
    <r>
      <rPr>
        <sz val="10"/>
        <rFont val="나눔고딕"/>
        <family val="3"/>
        <charset val="129"/>
      </rPr>
      <t>총지수</t>
    </r>
  </si>
  <si>
    <r>
      <rPr>
        <sz val="10"/>
        <rFont val="나눔고딕"/>
        <family val="3"/>
        <charset val="129"/>
      </rPr>
      <t>우유치즈</t>
    </r>
    <phoneticPr fontId="16" type="noConversion"/>
  </si>
  <si>
    <r>
      <rPr>
        <sz val="10"/>
        <rFont val="나눔고딕"/>
        <family val="3"/>
        <charset val="129"/>
      </rPr>
      <t>주택수도</t>
    </r>
    <phoneticPr fontId="18" type="noConversion"/>
  </si>
  <si>
    <r>
      <rPr>
        <sz val="10"/>
        <rFont val="나눔고딕"/>
        <family val="3"/>
        <charset val="129"/>
      </rPr>
      <t>식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품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류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료</t>
    </r>
    <phoneticPr fontId="17" type="noConversion"/>
  </si>
  <si>
    <r>
      <rPr>
        <sz val="10"/>
        <rFont val="나눔고딕"/>
        <family val="3"/>
        <charset val="129"/>
      </rPr>
      <t>의류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8" type="noConversion"/>
  </si>
  <si>
    <r>
      <rPr>
        <sz val="10"/>
        <rFont val="나눔고딕"/>
        <family val="3"/>
        <charset val="129"/>
      </rPr>
      <t>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신</t>
    </r>
    <phoneticPr fontId="18" type="noConversion"/>
  </si>
  <si>
    <r>
      <rPr>
        <sz val="10"/>
        <rFont val="나눔고딕"/>
        <family val="3"/>
        <charset val="129"/>
      </rPr>
      <t>오락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8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</si>
  <si>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타</t>
    </r>
    <phoneticPr fontId="18" type="noConversion"/>
  </si>
  <si>
    <r>
      <rPr>
        <sz val="10"/>
        <rFont val="나눔고딕"/>
        <family val="3"/>
        <charset val="129"/>
      </rPr>
      <t>육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류</t>
    </r>
  </si>
  <si>
    <r>
      <rPr>
        <sz val="10"/>
        <rFont val="나눔고딕"/>
        <family val="3"/>
        <charset val="129"/>
      </rPr>
      <t>어류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6" type="noConversion"/>
  </si>
  <si>
    <r>
      <rPr>
        <sz val="10"/>
        <rFont val="나눔고딕"/>
        <family val="3"/>
        <charset val="129"/>
      </rPr>
      <t>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용</t>
    </r>
    <phoneticPr fontId="16" type="noConversion"/>
  </si>
  <si>
    <r>
      <rPr>
        <sz val="10"/>
        <rFont val="나눔고딕"/>
        <family val="3"/>
        <charset val="129"/>
      </rPr>
      <t>커피</t>
    </r>
    <r>
      <rPr>
        <sz val="10"/>
        <rFont val="Arial Narrow"/>
        <family val="2"/>
      </rPr>
      <t>,</t>
    </r>
    <r>
      <rPr>
        <sz val="10"/>
        <rFont val="나눔고딕"/>
        <family val="3"/>
        <charset val="129"/>
      </rPr>
      <t>차</t>
    </r>
    <phoneticPr fontId="16" type="noConversion"/>
  </si>
  <si>
    <r>
      <rPr>
        <sz val="10"/>
        <rFont val="나눔고딕"/>
        <family val="3"/>
        <charset val="129"/>
      </rPr>
      <t>전기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8" type="noConversion"/>
  </si>
  <si>
    <r>
      <rPr>
        <sz val="10"/>
        <rFont val="나눔고딕"/>
        <family val="3"/>
        <charset val="129"/>
      </rPr>
      <t>상품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8" type="noConversion"/>
  </si>
  <si>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계란</t>
    </r>
    <phoneticPr fontId="16" type="noConversion"/>
  </si>
  <si>
    <r>
      <rPr>
        <sz val="10"/>
        <rFont val="나눔고딕"/>
        <family val="3"/>
        <charset val="129"/>
      </rPr>
      <t>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조</t>
    </r>
    <phoneticPr fontId="16" type="noConversion"/>
  </si>
  <si>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코코아</t>
    </r>
    <phoneticPr fontId="16" type="noConversion"/>
  </si>
  <si>
    <r>
      <rPr>
        <sz val="10"/>
        <rFont val="나눔고딕"/>
        <family val="3"/>
        <charset val="129"/>
      </rPr>
      <t>식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품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류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료</t>
    </r>
    <phoneticPr fontId="16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</si>
  <si>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통</t>
    </r>
    <phoneticPr fontId="18" type="noConversion"/>
  </si>
  <si>
    <r>
      <rPr>
        <sz val="10"/>
        <rFont val="나눔고딕"/>
        <family val="3"/>
        <charset val="129"/>
      </rPr>
      <t>음식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8" type="noConversion"/>
  </si>
  <si>
    <r>
      <rPr>
        <sz val="10"/>
        <rFont val="나눔고딕"/>
        <family val="3"/>
        <charset val="129"/>
      </rPr>
      <t>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일</t>
    </r>
    <phoneticPr fontId="16" type="noConversion"/>
  </si>
  <si>
    <r>
      <rPr>
        <sz val="10"/>
        <rFont val="나눔고딕"/>
        <family val="3"/>
        <charset val="129"/>
      </rPr>
      <t>식료품</t>
    </r>
    <phoneticPr fontId="16" type="noConversion"/>
  </si>
  <si>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채소주스</t>
    </r>
    <phoneticPr fontId="18" type="noConversion"/>
  </si>
  <si>
    <t>가 중 치
Weight</t>
    <phoneticPr fontId="17" type="noConversion"/>
  </si>
  <si>
    <t>품 목 수
The No. of item</t>
    <phoneticPr fontId="17" type="noConversion"/>
  </si>
  <si>
    <r>
      <rPr>
        <sz val="11"/>
        <rFont val="나눔고딕"/>
        <family val="3"/>
        <charset val="129"/>
      </rPr>
      <t>전</t>
    </r>
    <r>
      <rPr>
        <sz val="11"/>
        <rFont val="Arial Narrow"/>
        <family val="2"/>
      </rPr>
      <t xml:space="preserve">          </t>
    </r>
    <r>
      <rPr>
        <sz val="11"/>
        <rFont val="나눔고딕"/>
        <family val="3"/>
        <charset val="129"/>
      </rPr>
      <t>년</t>
    </r>
    <r>
      <rPr>
        <sz val="11"/>
        <rFont val="Arial Narrow"/>
        <family val="2"/>
      </rPr>
      <t xml:space="preserve">          </t>
    </r>
    <r>
      <rPr>
        <sz val="11"/>
        <rFont val="나눔고딕"/>
        <family val="3"/>
        <charset val="129"/>
      </rPr>
      <t>비</t>
    </r>
  </si>
  <si>
    <r>
      <rPr>
        <sz val="11"/>
        <rFont val="나눔고딕"/>
        <family val="3"/>
        <charset val="129"/>
      </rPr>
      <t>전</t>
    </r>
    <r>
      <rPr>
        <sz val="11"/>
        <rFont val="Arial Narrow"/>
        <family val="2"/>
      </rPr>
      <t xml:space="preserve">          </t>
    </r>
    <r>
      <rPr>
        <sz val="11"/>
        <rFont val="나눔고딕"/>
        <family val="3"/>
        <charset val="129"/>
      </rPr>
      <t>년</t>
    </r>
    <r>
      <rPr>
        <sz val="11"/>
        <rFont val="Arial Narrow"/>
        <family val="2"/>
      </rPr>
      <t xml:space="preserve">          </t>
    </r>
    <r>
      <rPr>
        <sz val="11"/>
        <rFont val="나눔고딕"/>
        <family val="3"/>
        <charset val="129"/>
      </rPr>
      <t>비</t>
    </r>
    <phoneticPr fontId="3" type="noConversion"/>
  </si>
  <si>
    <t>가정용품 가사 서비스 Furnishings household equipment and routine household maintenance</t>
  </si>
  <si>
    <r>
      <rPr>
        <sz val="10"/>
        <rFont val="맑은 고딕"/>
        <family val="3"/>
        <charset val="129"/>
        <scheme val="major"/>
      </rPr>
      <t>품 목 수</t>
    </r>
    <r>
      <rPr>
        <sz val="9"/>
        <rFont val="맑은 고딕"/>
        <family val="3"/>
        <charset val="129"/>
        <scheme val="major"/>
      </rPr>
      <t xml:space="preserve">
The No. of item</t>
    </r>
    <phoneticPr fontId="17" type="noConversion"/>
  </si>
  <si>
    <t>Housing Water
Electricity
&amp;other fuels</t>
    <phoneticPr fontId="18" type="noConversion"/>
  </si>
  <si>
    <t>Mineral waters,
soft drinks, fruit
&amp;vegetable juices</t>
    <phoneticPr fontId="18" type="noConversion"/>
  </si>
  <si>
    <t>Miscellaneous
goods
&amp;services</t>
    <phoneticPr fontId="18" type="noConversion"/>
  </si>
  <si>
    <r>
      <rPr>
        <sz val="10"/>
        <rFont val="나눔고딕"/>
        <family val="3"/>
        <charset val="129"/>
      </rPr>
      <t>목포농산물종합유통센터</t>
    </r>
    <phoneticPr fontId="12" type="noConversion"/>
  </si>
  <si>
    <r>
      <rPr>
        <sz val="10"/>
        <rFont val="나눔고딕"/>
        <family val="3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량</t>
    </r>
    <phoneticPr fontId="12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</si>
  <si>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액</t>
    </r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</si>
  <si>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2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</si>
  <si>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2" type="noConversion"/>
  </si>
  <si>
    <r>
      <rPr>
        <sz val="10"/>
        <rFont val="나눔고딕"/>
        <family val="3"/>
        <charset val="129"/>
      </rPr>
      <t>수출입초과</t>
    </r>
    <r>
      <rPr>
        <sz val="10"/>
        <rFont val="Arial Narrow"/>
        <family val="2"/>
      </rPr>
      <t xml:space="preserve"> (A-B)</t>
    </r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</si>
  <si>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2" type="noConversion"/>
  </si>
  <si>
    <r>
      <rPr>
        <sz val="10"/>
        <rFont val="나눔고딕"/>
        <family val="3"/>
        <charset val="129"/>
      </rPr>
      <t>비식용
원재료</t>
    </r>
    <r>
      <rPr>
        <sz val="10"/>
        <rFont val="Arial Narrow"/>
        <family val="2"/>
      </rPr>
      <t>Crude
materials
except
fuels</t>
    </r>
    <phoneticPr fontId="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</si>
  <si>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Toral</t>
    </r>
    <phoneticPr fontId="3" type="noConversion"/>
  </si>
  <si>
    <r>
      <rPr>
        <sz val="10"/>
        <rFont val="나눔고딕"/>
        <family val="3"/>
        <charset val="129"/>
      </rPr>
      <t>화학물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관련제품</t>
    </r>
    <r>
      <rPr>
        <sz val="10"/>
        <rFont val="Arial Narrow"/>
        <family val="2"/>
      </rPr>
      <t>Chemicals and related products</t>
    </r>
    <phoneticPr fontId="3" type="noConversion"/>
  </si>
  <si>
    <r>
      <rPr>
        <sz val="10"/>
        <rFont val="나눔고딕"/>
        <family val="3"/>
        <charset val="129"/>
      </rPr>
      <t>재료별
제조제품</t>
    </r>
    <r>
      <rPr>
        <sz val="10"/>
        <rFont val="Arial Narrow"/>
        <family val="2"/>
      </rPr>
      <t>Manufac
-tued goods
classified chiefly by material</t>
    </r>
    <phoneticPr fontId="3" type="noConversion"/>
  </si>
  <si>
    <r>
      <rPr>
        <sz val="10"/>
        <rFont val="나눔고딕"/>
        <family val="3"/>
        <charset val="129"/>
      </rPr>
      <t>기계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운수장비</t>
    </r>
    <r>
      <rPr>
        <sz val="10"/>
        <rFont val="Arial Narrow"/>
        <family val="2"/>
      </rPr>
      <t>Machinery and transport equipment</t>
    </r>
    <phoneticPr fontId="3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</si>
  <si>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월별
</t>
    </r>
    <r>
      <rPr>
        <sz val="10"/>
        <rFont val="Arial Narrow"/>
        <family val="2"/>
      </rPr>
      <t>Year
&amp; Month</t>
    </r>
    <phoneticPr fontId="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</si>
  <si>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2" type="noConversion"/>
  </si>
  <si>
    <r>
      <rPr>
        <sz val="10"/>
        <rFont val="나눔고딕"/>
        <family val="3"/>
        <charset val="129"/>
      </rPr>
      <t>식품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산동물</t>
    </r>
    <r>
      <rPr>
        <sz val="10"/>
        <rFont val="Arial Narrow"/>
        <family val="2"/>
      </rPr>
      <t>Food
and
live animals</t>
    </r>
  </si>
  <si>
    <r>
      <rPr>
        <sz val="10"/>
        <rFont val="나눔고딕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담배</t>
    </r>
    <r>
      <rPr>
        <sz val="10"/>
        <rFont val="Arial Narrow"/>
        <family val="2"/>
      </rPr>
      <t>Beverage
and
tobacco</t>
    </r>
  </si>
  <si>
    <r>
      <rPr>
        <sz val="10"/>
        <rFont val="나눔고딕"/>
        <family val="3"/>
        <charset val="129"/>
      </rPr>
      <t>비식용
원재료</t>
    </r>
    <r>
      <rPr>
        <sz val="10"/>
        <rFont val="Arial Narrow"/>
        <family val="2"/>
      </rPr>
      <t>Crude
materials
except
fuels</t>
    </r>
  </si>
  <si>
    <r>
      <rPr>
        <sz val="10"/>
        <rFont val="나눔고딕"/>
        <family val="3"/>
        <charset val="129"/>
      </rPr>
      <t>광물성
연료
윤활유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관련물질</t>
    </r>
    <r>
      <rPr>
        <sz val="10"/>
        <rFont val="Arial Narrow"/>
        <family val="2"/>
      </rPr>
      <t xml:space="preserve"> Mineral
fuels iubricants and related materials</t>
    </r>
  </si>
  <si>
    <r>
      <rPr>
        <sz val="10"/>
        <rFont val="나눔고딕"/>
        <family val="3"/>
        <charset val="129"/>
      </rPr>
      <t>동식물성
유지
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왁스</t>
    </r>
    <r>
      <rPr>
        <sz val="10"/>
        <rFont val="Arial Narrow"/>
        <family val="2"/>
      </rPr>
      <t>Animal and vegetable oils&amp;fats and waxes</t>
    </r>
  </si>
  <si>
    <r>
      <rPr>
        <sz val="10"/>
        <rFont val="나눔고딕"/>
        <family val="3"/>
        <charset val="129"/>
      </rPr>
      <t>화학물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관련제품</t>
    </r>
    <r>
      <rPr>
        <sz val="10"/>
        <rFont val="Arial Narrow"/>
        <family val="2"/>
      </rPr>
      <t>Chemicals and related products</t>
    </r>
  </si>
  <si>
    <r>
      <rPr>
        <sz val="10"/>
        <rFont val="나눔고딕"/>
        <family val="3"/>
        <charset val="129"/>
      </rPr>
      <t>재료별
제조제품</t>
    </r>
    <r>
      <rPr>
        <sz val="10"/>
        <rFont val="Arial Narrow"/>
        <family val="2"/>
      </rPr>
      <t>Manufac
-tued goods
classified chiefly by material</t>
    </r>
  </si>
  <si>
    <r>
      <rPr>
        <sz val="10"/>
        <rFont val="나눔고딕"/>
        <family val="3"/>
        <charset val="129"/>
      </rPr>
      <t>기계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운수장비</t>
    </r>
    <r>
      <rPr>
        <sz val="10"/>
        <rFont val="Arial Narrow"/>
        <family val="2"/>
      </rPr>
      <t>Machinery and transport equipment</t>
    </r>
  </si>
  <si>
    <r>
      <rPr>
        <sz val="10"/>
        <rFont val="나눔고딕"/>
        <family val="3"/>
        <charset val="129"/>
      </rPr>
      <t>기타
제조제품</t>
    </r>
    <r>
      <rPr>
        <sz val="10"/>
        <rFont val="Arial Narrow"/>
        <family val="2"/>
      </rPr>
      <t>Miscellaneous manufactured articles</t>
    </r>
  </si>
  <si>
    <r>
      <rPr>
        <sz val="10"/>
        <rFont val="나눔고딕"/>
        <family val="3"/>
        <charset val="129"/>
      </rPr>
      <t>달리분류
되지않은
상품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취급물</t>
    </r>
    <r>
      <rPr>
        <sz val="10"/>
        <rFont val="Arial Narrow"/>
        <family val="2"/>
      </rPr>
      <t>Commodities and transactions 
n. e. c.</t>
    </r>
  </si>
  <si>
    <r>
      <rPr>
        <sz val="10"/>
        <rFont val="나눔고딕"/>
        <family val="3"/>
        <charset val="129"/>
      </rPr>
      <t>합계</t>
    </r>
    <r>
      <rPr>
        <sz val="10"/>
        <rFont val="Arial Narrow"/>
        <family val="2"/>
      </rPr>
      <t>Total</t>
    </r>
  </si>
  <si>
    <r>
      <rPr>
        <sz val="10"/>
        <rFont val="나눔고딕"/>
        <family val="3"/>
        <charset val="129"/>
      </rPr>
      <t xml:space="preserve">기타
제조제품
</t>
    </r>
    <r>
      <rPr>
        <sz val="10"/>
        <rFont val="Arial Narrow"/>
        <family val="2"/>
      </rPr>
      <t>Miscellaneous manufactured articles</t>
    </r>
    <phoneticPr fontId="2" type="noConversion"/>
  </si>
  <si>
    <r>
      <rPr>
        <sz val="10"/>
        <rFont val="나눔고딕"/>
        <family val="3"/>
        <charset val="129"/>
      </rPr>
      <t>기계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및
운수장비
</t>
    </r>
    <r>
      <rPr>
        <sz val="10"/>
        <rFont val="Arial Narrow"/>
        <family val="2"/>
      </rPr>
      <t>Machinery and transport equipment</t>
    </r>
    <phoneticPr fontId="2" type="noConversion"/>
  </si>
  <si>
    <r>
      <rPr>
        <sz val="10"/>
        <rFont val="나눔고딕"/>
        <family val="3"/>
        <charset val="129"/>
      </rPr>
      <t>식품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및
산동물
</t>
    </r>
    <r>
      <rPr>
        <sz val="10"/>
        <rFont val="Arial Narrow"/>
        <family val="2"/>
      </rPr>
      <t>Food
and
live animals</t>
    </r>
    <phoneticPr fontId="2" type="noConversion"/>
  </si>
  <si>
    <t>1월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</si>
  <si>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</si>
  <si>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</si>
  <si>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</si>
  <si>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</si>
  <si>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</si>
  <si>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</si>
  <si>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</si>
  <si>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</si>
  <si>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</si>
  <si>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</si>
  <si>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r>
      <rPr>
        <sz val="10"/>
        <rFont val="나눔고딕"/>
        <family val="3"/>
        <charset val="129"/>
      </rPr>
      <t>채소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6" type="noConversion"/>
  </si>
  <si>
    <r>
      <rPr>
        <sz val="10"/>
        <rFont val="나눔고딕"/>
        <family val="3"/>
        <charset val="129"/>
      </rPr>
      <t>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배</t>
    </r>
    <phoneticPr fontId="18" type="noConversion"/>
  </si>
  <si>
    <r>
      <rPr>
        <sz val="10"/>
        <rFont val="나눔고딕"/>
        <family val="3"/>
        <charset val="129"/>
      </rPr>
      <t>신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발</t>
    </r>
    <phoneticPr fontId="18" type="noConversion"/>
  </si>
  <si>
    <r>
      <rPr>
        <sz val="10"/>
        <rFont val="나눔고딕"/>
        <family val="3"/>
        <charset val="129"/>
      </rPr>
      <t>서비스</t>
    </r>
    <phoneticPr fontId="18" type="noConversion"/>
  </si>
  <si>
    <r>
      <rPr>
        <sz val="10"/>
        <rFont val="맑은 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맑은 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7" type="noConversion"/>
  </si>
  <si>
    <r>
      <rPr>
        <sz val="10"/>
        <rFont val="맑은 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맑은 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7" type="noConversion"/>
  </si>
  <si>
    <r>
      <t xml:space="preserve"> </t>
    </r>
    <r>
      <rPr>
        <sz val="10"/>
        <rFont val="나눔고딕"/>
        <family val="3"/>
        <charset val="129"/>
      </rPr>
      <t>주류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 </t>
    </r>
    <phoneticPr fontId="18" type="noConversion"/>
  </si>
  <si>
    <r>
      <rPr>
        <sz val="10"/>
        <rFont val="나눔고딕"/>
        <family val="3"/>
        <charset val="129"/>
      </rPr>
      <t>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건</t>
    </r>
    <phoneticPr fontId="16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</si>
  <si>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육</t>
    </r>
    <phoneticPr fontId="18" type="noConversion"/>
  </si>
  <si>
    <r>
      <rPr>
        <sz val="10"/>
        <rFont val="나눔고딕"/>
        <family val="3"/>
        <charset val="129"/>
      </rPr>
      <t>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phoneticPr fontId="16" type="noConversion"/>
  </si>
  <si>
    <r>
      <rPr>
        <sz val="10"/>
        <rFont val="나눔고딕"/>
        <family val="3"/>
        <charset val="129"/>
      </rPr>
      <t>과자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빙과류</t>
    </r>
    <phoneticPr fontId="2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</si>
  <si>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타</t>
    </r>
    <phoneticPr fontId="16" type="noConversion"/>
  </si>
  <si>
    <r>
      <rPr>
        <sz val="10"/>
        <rFont val="나눔고딕"/>
        <family val="3"/>
        <charset val="129"/>
      </rPr>
      <t>생수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청량</t>
    </r>
    <phoneticPr fontId="18" type="noConversion"/>
  </si>
  <si>
    <r>
      <rPr>
        <sz val="10"/>
        <rFont val="나눔고딕"/>
        <family val="3"/>
        <charset val="129"/>
      </rPr>
      <t>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화</t>
    </r>
    <phoneticPr fontId="18" type="noConversion"/>
  </si>
  <si>
    <r>
      <rPr>
        <sz val="10"/>
        <rFont val="나눔고딕"/>
        <family val="3"/>
        <charset val="129"/>
      </rPr>
      <t>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박</t>
    </r>
    <phoneticPr fontId="18" type="noConversion"/>
  </si>
  <si>
    <r>
      <rPr>
        <sz val="10"/>
        <rFont val="나눔고딕"/>
        <family val="3"/>
        <charset val="129"/>
      </rPr>
      <t>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물</t>
    </r>
    <phoneticPr fontId="16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</si>
  <si>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산</t>
    </r>
    <phoneticPr fontId="16" type="noConversion"/>
  </si>
  <si>
    <r>
      <rPr>
        <sz val="10"/>
        <rFont val="나눔고딕"/>
        <family val="3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지</t>
    </r>
    <phoneticPr fontId="16" type="noConversion"/>
  </si>
  <si>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당류</t>
    </r>
    <phoneticPr fontId="16" type="noConversion"/>
  </si>
  <si>
    <r>
      <rPr>
        <sz val="10"/>
        <rFont val="나눔고딕"/>
        <family val="3"/>
        <charset val="129"/>
      </rPr>
      <t>음료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과일</t>
    </r>
    <phoneticPr fontId="18" type="noConversion"/>
  </si>
  <si>
    <r>
      <rPr>
        <sz val="10"/>
        <rFont val="나눔고딕"/>
        <family val="3"/>
        <charset val="129"/>
      </rPr>
      <t>연료</t>
    </r>
    <phoneticPr fontId="18" type="noConversion"/>
  </si>
  <si>
    <r>
      <t xml:space="preserve">품 목 수
</t>
    </r>
    <r>
      <rPr>
        <sz val="9"/>
        <rFont val="맑은 고딕"/>
        <family val="3"/>
        <charset val="129"/>
        <scheme val="major"/>
      </rPr>
      <t>The No. of item</t>
    </r>
    <phoneticPr fontId="17" type="noConversion"/>
  </si>
  <si>
    <t>1. 소비자 물가지수</t>
    <phoneticPr fontId="12" type="noConversion"/>
  </si>
  <si>
    <t>1. 소비자 물가지수(속)</t>
    <phoneticPr fontId="12" type="noConversion"/>
  </si>
  <si>
    <t>1. 소비자 물가지수(속)</t>
    <phoneticPr fontId="12" type="noConversion"/>
  </si>
  <si>
    <r>
      <rPr>
        <sz val="10"/>
        <rFont val="나눔고딕"/>
        <family val="3"/>
        <charset val="129"/>
      </rPr>
      <t>원협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청과물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도매시장</t>
    </r>
    <phoneticPr fontId="12" type="noConversion"/>
  </si>
  <si>
    <r>
      <rPr>
        <sz val="10"/>
        <rFont val="나눔고딕"/>
        <family val="3"/>
        <charset val="129"/>
      </rPr>
      <t>중앙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청과물
도매시장</t>
    </r>
    <phoneticPr fontId="12" type="noConversion"/>
  </si>
  <si>
    <r>
      <rPr>
        <sz val="10"/>
        <rFont val="나눔고딕"/>
        <family val="3"/>
        <charset val="129"/>
      </rPr>
      <t>상동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도매시장</t>
    </r>
    <r>
      <rPr>
        <sz val="10"/>
        <rFont val="Arial Narrow"/>
        <family val="2"/>
      </rPr>
      <t xml:space="preserve"> 
Sang-dong Market</t>
    </r>
    <phoneticPr fontId="12" type="noConversion"/>
  </si>
  <si>
    <r>
      <rPr>
        <sz val="10"/>
        <rFont val="나눔고딕"/>
        <family val="3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량</t>
    </r>
    <phoneticPr fontId="12" type="noConversion"/>
  </si>
  <si>
    <r>
      <t>단위 : 천불</t>
    </r>
    <r>
      <rPr>
        <sz val="9"/>
        <rFont val="Times New Roman"/>
        <family val="1"/>
      </rPr>
      <t/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</si>
  <si>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
&amp; Month</t>
    </r>
    <phoneticPr fontId="3" type="noConversion"/>
  </si>
  <si>
    <r>
      <rPr>
        <sz val="10"/>
        <rFont val="나눔고딕"/>
        <family val="3"/>
        <charset val="129"/>
      </rPr>
      <t>식품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산동물</t>
    </r>
    <r>
      <rPr>
        <sz val="10"/>
        <rFont val="Arial Narrow"/>
        <family val="2"/>
      </rPr>
      <t>Food
and
live animals</t>
    </r>
    <phoneticPr fontId="3" type="noConversion"/>
  </si>
  <si>
    <r>
      <rPr>
        <sz val="10"/>
        <rFont val="나눔고딕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및
담배
</t>
    </r>
    <r>
      <rPr>
        <sz val="10"/>
        <rFont val="Arial Narrow"/>
        <family val="2"/>
      </rPr>
      <t>Beverage
and
tobacco</t>
    </r>
    <phoneticPr fontId="3" type="noConversion"/>
  </si>
  <si>
    <r>
      <rPr>
        <sz val="10"/>
        <rFont val="나눔고딕"/>
        <family val="3"/>
        <charset val="129"/>
      </rPr>
      <t>광물성
연료
윤활유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관련물질</t>
    </r>
    <r>
      <rPr>
        <sz val="10"/>
        <rFont val="Arial Narrow"/>
        <family val="2"/>
      </rPr>
      <t xml:space="preserve"> Mineral
fuels iubricants and related materials</t>
    </r>
    <phoneticPr fontId="3" type="noConversion"/>
  </si>
  <si>
    <r>
      <rPr>
        <sz val="10"/>
        <rFont val="나눔고딕"/>
        <family val="3"/>
        <charset val="129"/>
      </rPr>
      <t>동식물성
유지
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왁스</t>
    </r>
    <r>
      <rPr>
        <sz val="10"/>
        <rFont val="Arial Narrow"/>
        <family val="2"/>
      </rPr>
      <t>Animal and vegetable oils&amp;fats and waxes</t>
    </r>
    <phoneticPr fontId="3" type="noConversion"/>
  </si>
  <si>
    <r>
      <rPr>
        <sz val="10"/>
        <rFont val="나눔고딕"/>
        <family val="3"/>
        <charset val="129"/>
      </rPr>
      <t>기타
제조제품</t>
    </r>
    <r>
      <rPr>
        <sz val="10"/>
        <rFont val="Arial Narrow"/>
        <family val="2"/>
      </rPr>
      <t>Miscellaneous manufactured articles</t>
    </r>
    <phoneticPr fontId="3" type="noConversion"/>
  </si>
  <si>
    <r>
      <rPr>
        <sz val="10"/>
        <rFont val="나눔고딕"/>
        <family val="3"/>
        <charset val="129"/>
      </rPr>
      <t>달리분류
되지않은
상품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취급물</t>
    </r>
    <r>
      <rPr>
        <sz val="10"/>
        <rFont val="Arial Narrow"/>
        <family val="2"/>
      </rPr>
      <t>Comm
-odities and transactions 
n. e. c.</t>
    </r>
    <phoneticPr fontId="3" type="noConversion"/>
  </si>
  <si>
    <r>
      <rPr>
        <sz val="10"/>
        <rFont val="나눔고딕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및
담배
</t>
    </r>
    <r>
      <rPr>
        <sz val="10"/>
        <rFont val="Arial Narrow"/>
        <family val="2"/>
      </rPr>
      <t>Beverage
and
tobacco</t>
    </r>
    <phoneticPr fontId="2" type="noConversion"/>
  </si>
  <si>
    <r>
      <rPr>
        <sz val="10"/>
        <rFont val="나눔고딕"/>
        <family val="3"/>
        <charset val="129"/>
      </rPr>
      <t>비식용
원재료</t>
    </r>
    <r>
      <rPr>
        <sz val="10"/>
        <rFont val="Arial Narrow"/>
        <family val="2"/>
      </rPr>
      <t>Crude
materials
except
fuels</t>
    </r>
    <phoneticPr fontId="2" type="noConversion"/>
  </si>
  <si>
    <r>
      <rPr>
        <sz val="10"/>
        <rFont val="나눔고딕"/>
        <family val="3"/>
        <charset val="129"/>
      </rPr>
      <t>화학물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관련제품</t>
    </r>
    <r>
      <rPr>
        <sz val="10"/>
        <rFont val="Arial Narrow"/>
        <family val="2"/>
      </rPr>
      <t>Chemicals and related products</t>
    </r>
    <phoneticPr fontId="2" type="noConversion"/>
  </si>
  <si>
    <t>3-2. 수입 실적</t>
    <phoneticPr fontId="3" type="noConversion"/>
  </si>
  <si>
    <t>3-1. 수출 실적</t>
    <phoneticPr fontId="3" type="noConversion"/>
  </si>
  <si>
    <r>
      <rPr>
        <sz val="10"/>
        <rFont val="나눔고딕"/>
        <family val="3"/>
        <charset val="129"/>
      </rPr>
      <t>총액</t>
    </r>
    <r>
      <rPr>
        <sz val="10"/>
        <rFont val="Arial Narrow"/>
        <family val="2"/>
      </rPr>
      <t xml:space="preserve"> (A+B)</t>
    </r>
    <phoneticPr fontId="9" type="noConversion"/>
  </si>
  <si>
    <r>
      <rPr>
        <sz val="10"/>
        <rFont val="나눔고딕"/>
        <family val="3"/>
        <charset val="129"/>
      </rPr>
      <t>수</t>
    </r>
    <r>
      <rPr>
        <sz val="10"/>
        <rFont val="나눔고딕"/>
        <family val="3"/>
        <charset val="129"/>
      </rPr>
      <t>출</t>
    </r>
    <r>
      <rPr>
        <sz val="10"/>
        <rFont val="Arial Narrow"/>
        <family val="2"/>
      </rPr>
      <t xml:space="preserve"> (A)</t>
    </r>
    <phoneticPr fontId="3" type="noConversion"/>
  </si>
  <si>
    <r>
      <rPr>
        <sz val="10"/>
        <rFont val="나눔고딕"/>
        <family val="3"/>
        <charset val="129"/>
      </rPr>
      <t>수</t>
    </r>
    <r>
      <rPr>
        <sz val="10"/>
        <rFont val="나눔고딕"/>
        <family val="3"/>
        <charset val="129"/>
      </rPr>
      <t>입</t>
    </r>
    <r>
      <rPr>
        <sz val="10"/>
        <rFont val="Arial Narrow"/>
        <family val="2"/>
      </rPr>
      <t xml:space="preserve"> (B)</t>
    </r>
    <phoneticPr fontId="3" type="noConversion"/>
  </si>
  <si>
    <r>
      <rPr>
        <sz val="10"/>
        <rFont val="나눔고딕"/>
        <family val="3"/>
        <charset val="129"/>
      </rPr>
      <t>도매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시장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별</t>
    </r>
    <r>
      <rPr>
        <sz val="10"/>
        <rFont val="Arial Narrow"/>
        <family val="2"/>
      </rPr>
      <t xml:space="preserve">           By Wholesale Market</t>
    </r>
    <phoneticPr fontId="12" type="noConversion"/>
  </si>
  <si>
    <t xml:space="preserve">    2022=100</t>
    <phoneticPr fontId="12" type="noConversion"/>
  </si>
  <si>
    <t xml:space="preserve">    2022=100</t>
    <phoneticPr fontId="12" type="noConversion"/>
  </si>
  <si>
    <t>자료 : 통계청「2021. 소비자물가지수 연보」</t>
    <phoneticPr fontId="17" type="noConversion"/>
  </si>
  <si>
    <t xml:space="preserve">주) 통관기준, 사업체소재지기준 </t>
    <phoneticPr fontId="2" type="noConversion"/>
  </si>
  <si>
    <t>주) 품목은 SITC 기준, 분류단위는 제1단위</t>
    <phoneticPr fontId="2" type="noConversion"/>
  </si>
  <si>
    <t>주) 품목은 SITC 기준, 분류단위는 제1단위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</si>
</sst>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 * #,##0_ ;_ * \-#,##0_ ;_ * &quot;-&quot;_ ;_ @_ "/>
    <numFmt numFmtId="177" formatCode="#,##0_ "/>
    <numFmt numFmtId="178" formatCode="0,000"/>
    <numFmt numFmtId="179" formatCode="0_ "/>
    <numFmt numFmtId="180" formatCode="_ * #,##0.0_ ;_ * \-#,##0.0_ ;_ * &quot;-&quot;_ ;_ @_ "/>
    <numFmt numFmtId="181" formatCode="#,##0.0_ "/>
    <numFmt numFmtId="182" formatCode="#,##0.00_ "/>
    <numFmt numFmtId="183" formatCode="#,##0.000_ 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sz val="9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4"/>
      <name val="바탕체"/>
      <family val="1"/>
      <charset val="129"/>
    </font>
    <font>
      <sz val="9"/>
      <name val="Arial Narrow"/>
      <family val="2"/>
    </font>
    <font>
      <sz val="12"/>
      <name val="Times New Roman"/>
      <family val="1"/>
    </font>
    <font>
      <sz val="9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sz val="8.5"/>
      <name val="돋움"/>
      <family val="3"/>
      <charset val="129"/>
    </font>
    <font>
      <sz val="8"/>
      <name val="바탕체"/>
      <family val="1"/>
      <charset val="129"/>
    </font>
    <font>
      <sz val="14"/>
      <name val="HY태명조"/>
      <family val="1"/>
      <charset val="129"/>
    </font>
    <font>
      <sz val="10"/>
      <name val="맑은 고딕"/>
      <family val="3"/>
      <charset val="129"/>
    </font>
    <font>
      <sz val="13"/>
      <name val="맑은 고딕"/>
      <family val="3"/>
      <charset val="129"/>
    </font>
    <font>
      <sz val="10"/>
      <name val="돋움체"/>
      <family val="3"/>
      <charset val="129"/>
    </font>
    <font>
      <sz val="11"/>
      <name val="Arial Narrow"/>
      <family val="2"/>
    </font>
    <font>
      <sz val="10"/>
      <name val="굴림체"/>
      <family val="3"/>
      <charset val="129"/>
    </font>
    <font>
      <b/>
      <sz val="11"/>
      <name val="Arial Narrow"/>
      <family val="2"/>
    </font>
    <font>
      <b/>
      <sz val="10"/>
      <name val="굴림체"/>
      <family val="3"/>
      <charset val="129"/>
    </font>
    <font>
      <b/>
      <sz val="12"/>
      <name val="바탕체"/>
      <family val="1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나눔고딕"/>
      <family val="3"/>
      <charset val="129"/>
    </font>
    <font>
      <sz val="9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inor"/>
    </font>
    <font>
      <b/>
      <sz val="13"/>
      <name val="맑은 고딕"/>
      <family val="3"/>
      <charset val="129"/>
    </font>
    <font>
      <b/>
      <sz val="13"/>
      <name val="맑은 고딕"/>
      <family val="3"/>
      <charset val="129"/>
      <scheme val="minor"/>
    </font>
    <font>
      <sz val="13"/>
      <name val="Times New Roman"/>
      <family val="1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/>
    <xf numFmtId="4" fontId="21" fillId="0" borderId="0" applyNumberFormat="0" applyProtection="0"/>
    <xf numFmtId="0" fontId="12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9" fillId="0" borderId="0" xfId="1" applyFont="1" applyFill="1" applyAlignment="1">
      <alignment horizontal="center" shrinkToFit="1"/>
    </xf>
    <xf numFmtId="178" fontId="9" fillId="0" borderId="0" xfId="1" applyNumberFormat="1" applyFont="1" applyFill="1" applyAlignment="1"/>
    <xf numFmtId="0" fontId="9" fillId="0" borderId="0" xfId="1" applyFont="1" applyFill="1" applyAlignment="1"/>
    <xf numFmtId="0" fontId="9" fillId="0" borderId="0" xfId="1" applyFont="1" applyFill="1" applyBorder="1" applyAlignment="1"/>
    <xf numFmtId="0" fontId="8" fillId="0" borderId="0" xfId="1" applyFont="1" applyFill="1" applyAlignment="1">
      <alignment horizontal="center"/>
    </xf>
    <xf numFmtId="0" fontId="13" fillId="0" borderId="0" xfId="1" quotePrefix="1" applyFont="1" applyFill="1" applyBorder="1" applyAlignment="1">
      <alignment horizontal="center" shrinkToFit="1"/>
    </xf>
    <xf numFmtId="0" fontId="14" fillId="0" borderId="0" xfId="1" applyFont="1" applyFill="1" applyBorder="1" applyAlignment="1">
      <alignment horizontal="centerContinuous"/>
    </xf>
    <xf numFmtId="178" fontId="4" fillId="0" borderId="0" xfId="1" applyNumberFormat="1" applyFont="1" applyFill="1" applyBorder="1" applyAlignment="1">
      <alignment horizontal="centerContinuous"/>
    </xf>
    <xf numFmtId="0" fontId="4" fillId="0" borderId="0" xfId="1" applyFont="1" applyFill="1" applyBorder="1" applyAlignment="1"/>
    <xf numFmtId="0" fontId="4" fillId="0" borderId="0" xfId="1" quotePrefix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Continuous"/>
    </xf>
    <xf numFmtId="0" fontId="1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20" fillId="0" borderId="0" xfId="1" applyFont="1" applyFill="1" applyBorder="1" applyAlignment="1"/>
    <xf numFmtId="180" fontId="4" fillId="0" borderId="0" xfId="1" applyNumberFormat="1" applyFont="1" applyFill="1" applyAlignment="1" applyProtection="1">
      <alignment horizontal="center"/>
      <protection locked="0"/>
    </xf>
    <xf numFmtId="180" fontId="4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 shrinkToFit="1"/>
    </xf>
    <xf numFmtId="38" fontId="26" fillId="0" borderId="0" xfId="1" applyNumberFormat="1" applyFont="1" applyFill="1" applyBorder="1" applyAlignment="1"/>
    <xf numFmtId="0" fontId="26" fillId="0" borderId="0" xfId="1" applyFont="1" applyFill="1" applyBorder="1" applyAlignment="1"/>
    <xf numFmtId="2" fontId="9" fillId="0" borderId="0" xfId="1" applyNumberFormat="1" applyFont="1" applyFill="1" applyBorder="1" applyAlignment="1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Alignment="1"/>
    <xf numFmtId="0" fontId="19" fillId="0" borderId="0" xfId="1" applyFont="1" applyFill="1" applyBorder="1" applyAlignment="1"/>
    <xf numFmtId="0" fontId="32" fillId="0" borderId="1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33" fillId="0" borderId="7" xfId="1" quotePrefix="1" applyNumberFormat="1" applyFont="1" applyFill="1" applyBorder="1" applyAlignment="1">
      <alignment horizontal="center" vertical="center"/>
    </xf>
    <xf numFmtId="177" fontId="24" fillId="0" borderId="0" xfId="1" applyNumberFormat="1" applyFont="1" applyFill="1" applyBorder="1" applyAlignment="1">
      <alignment horizontal="center" vertical="center"/>
    </xf>
    <xf numFmtId="177" fontId="24" fillId="0" borderId="8" xfId="1" applyNumberFormat="1" applyFont="1" applyFill="1" applyBorder="1" applyAlignment="1">
      <alignment horizontal="center" vertical="center"/>
    </xf>
    <xf numFmtId="177" fontId="24" fillId="0" borderId="12" xfId="1" applyNumberFormat="1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/>
    <xf numFmtId="0" fontId="8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Continuous"/>
    </xf>
    <xf numFmtId="0" fontId="23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/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38" fontId="17" fillId="0" borderId="0" xfId="1" applyNumberFormat="1" applyFont="1" applyFill="1" applyBorder="1" applyAlignment="1"/>
    <xf numFmtId="38" fontId="9" fillId="0" borderId="0" xfId="1" applyNumberFormat="1" applyFont="1" applyFill="1" applyBorder="1" applyAlignment="1"/>
    <xf numFmtId="0" fontId="33" fillId="0" borderId="7" xfId="1" applyNumberFormat="1" applyFont="1" applyFill="1" applyBorder="1" applyAlignment="1">
      <alignment horizontal="center" vertical="center" shrinkToFit="1"/>
    </xf>
    <xf numFmtId="177" fontId="22" fillId="0" borderId="12" xfId="1" applyNumberFormat="1" applyFont="1" applyFill="1" applyBorder="1" applyAlignment="1">
      <alignment horizontal="center" vertical="center" shrinkToFit="1"/>
    </xf>
    <xf numFmtId="177" fontId="22" fillId="0" borderId="0" xfId="1" applyNumberFormat="1" applyFont="1" applyFill="1" applyBorder="1" applyAlignment="1">
      <alignment horizontal="center" vertical="center" shrinkToFit="1"/>
    </xf>
    <xf numFmtId="0" fontId="8" fillId="0" borderId="0" xfId="11" applyFont="1" applyFill="1" applyAlignment="1"/>
    <xf numFmtId="178" fontId="8" fillId="0" borderId="0" xfId="11" applyNumberFormat="1" applyFont="1" applyFill="1" applyAlignment="1"/>
    <xf numFmtId="0" fontId="8" fillId="0" borderId="0" xfId="11" applyFont="1" applyFill="1" applyBorder="1" applyAlignment="1"/>
    <xf numFmtId="0" fontId="4" fillId="0" borderId="0" xfId="11" quotePrefix="1" applyFont="1" applyFill="1" applyBorder="1" applyAlignment="1">
      <alignment horizontal="left"/>
    </xf>
    <xf numFmtId="0" fontId="4" fillId="0" borderId="0" xfId="11" applyFont="1" applyFill="1" applyBorder="1" applyAlignment="1"/>
    <xf numFmtId="0" fontId="9" fillId="0" borderId="0" xfId="11" applyFont="1" applyFill="1" applyBorder="1" applyAlignment="1"/>
    <xf numFmtId="0" fontId="4" fillId="0" borderId="0" xfId="11" applyFont="1" applyFill="1" applyBorder="1" applyAlignment="1">
      <alignment horizontal="right"/>
    </xf>
    <xf numFmtId="0" fontId="5" fillId="0" borderId="0" xfId="11" applyFont="1" applyFill="1" applyBorder="1" applyAlignment="1"/>
    <xf numFmtId="0" fontId="5" fillId="0" borderId="0" xfId="11" applyFont="1" applyFill="1" applyBorder="1" applyAlignment="1">
      <alignment vertical="center"/>
    </xf>
    <xf numFmtId="0" fontId="28" fillId="0" borderId="0" xfId="11" applyFont="1" applyFill="1" applyBorder="1" applyAlignment="1"/>
    <xf numFmtId="0" fontId="27" fillId="0" borderId="0" xfId="11" applyFont="1" applyFill="1" applyBorder="1" applyAlignment="1"/>
    <xf numFmtId="3" fontId="9" fillId="0" borderId="0" xfId="11" applyNumberFormat="1" applyFont="1" applyFill="1" applyAlignment="1">
      <alignment vertical="center"/>
    </xf>
    <xf numFmtId="3" fontId="8" fillId="0" borderId="0" xfId="11" applyNumberFormat="1" applyFont="1" applyFill="1" applyAlignment="1">
      <alignment vertical="center"/>
    </xf>
    <xf numFmtId="0" fontId="9" fillId="0" borderId="0" xfId="11" applyFont="1" applyFill="1" applyBorder="1" applyAlignment="1">
      <alignment vertical="center"/>
    </xf>
    <xf numFmtId="0" fontId="4" fillId="0" borderId="0" xfId="11" applyFont="1" applyFill="1" applyAlignment="1"/>
    <xf numFmtId="3" fontId="9" fillId="0" borderId="0" xfId="11" applyNumberFormat="1" applyFont="1" applyFill="1" applyAlignment="1"/>
    <xf numFmtId="0" fontId="9" fillId="0" borderId="0" xfId="11" applyFont="1" applyFill="1" applyAlignment="1"/>
    <xf numFmtId="178" fontId="9" fillId="0" borderId="0" xfId="11" applyNumberFormat="1" applyFont="1" applyFill="1" applyAlignment="1"/>
    <xf numFmtId="0" fontId="33" fillId="0" borderId="7" xfId="11" quotePrefix="1" applyNumberFormat="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horizontal="left"/>
    </xf>
    <xf numFmtId="0" fontId="33" fillId="0" borderId="12" xfId="11" quotePrefix="1" applyNumberFormat="1" applyFont="1" applyFill="1" applyBorder="1" applyAlignment="1">
      <alignment horizontal="center" vertical="center" shrinkToFit="1"/>
    </xf>
    <xf numFmtId="177" fontId="22" fillId="0" borderId="8" xfId="13" applyNumberFormat="1" applyFont="1" applyFill="1" applyBorder="1" applyAlignment="1">
      <alignment horizontal="center" vertical="center" shrinkToFit="1"/>
    </xf>
    <xf numFmtId="0" fontId="29" fillId="0" borderId="0" xfId="11" applyFont="1" applyFill="1" applyBorder="1" applyAlignment="1">
      <alignment shrinkToFit="1"/>
    </xf>
    <xf numFmtId="177" fontId="22" fillId="0" borderId="0" xfId="13" applyNumberFormat="1" applyFont="1" applyFill="1" applyBorder="1" applyAlignment="1">
      <alignment horizontal="center" vertical="center" shrinkToFit="1"/>
    </xf>
    <xf numFmtId="0" fontId="30" fillId="0" borderId="0" xfId="11" applyFont="1" applyFill="1" applyBorder="1" applyAlignment="1">
      <alignment shrinkToFit="1"/>
    </xf>
    <xf numFmtId="0" fontId="36" fillId="0" borderId="12" xfId="11" quotePrefix="1" applyNumberFormat="1" applyFont="1" applyFill="1" applyBorder="1" applyAlignment="1">
      <alignment horizontal="center" vertical="center" shrinkToFit="1"/>
    </xf>
    <xf numFmtId="177" fontId="24" fillId="0" borderId="0" xfId="13" applyNumberFormat="1" applyFont="1" applyFill="1" applyBorder="1" applyAlignment="1">
      <alignment horizontal="center" vertical="center" shrinkToFit="1"/>
    </xf>
    <xf numFmtId="177" fontId="24" fillId="0" borderId="8" xfId="13" applyNumberFormat="1" applyFont="1" applyFill="1" applyBorder="1" applyAlignment="1">
      <alignment horizontal="center" vertical="center" shrinkToFit="1"/>
    </xf>
    <xf numFmtId="0" fontId="30" fillId="0" borderId="0" xfId="11" applyFont="1" applyFill="1" applyBorder="1" applyAlignment="1"/>
    <xf numFmtId="3" fontId="29" fillId="0" borderId="0" xfId="11" applyNumberFormat="1" applyFont="1" applyFill="1" applyAlignment="1">
      <alignment vertical="center"/>
    </xf>
    <xf numFmtId="0" fontId="33" fillId="0" borderId="12" xfId="11" quotePrefix="1" applyNumberFormat="1" applyFont="1" applyFill="1" applyBorder="1" applyAlignment="1">
      <alignment horizontal="center" vertical="center"/>
    </xf>
    <xf numFmtId="0" fontId="33" fillId="0" borderId="10" xfId="11" quotePrefix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36" fillId="0" borderId="7" xfId="1" quotePrefix="1" applyNumberFormat="1" applyFont="1" applyFill="1" applyBorder="1" applyAlignment="1">
      <alignment horizontal="center" vertical="center"/>
    </xf>
    <xf numFmtId="0" fontId="38" fillId="0" borderId="0" xfId="1" applyFont="1" applyFill="1" applyBorder="1" applyAlignment="1"/>
    <xf numFmtId="0" fontId="36" fillId="0" borderId="9" xfId="1" quotePrefix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vertical="center"/>
    </xf>
    <xf numFmtId="0" fontId="7" fillId="2" borderId="0" xfId="1" applyFont="1" applyFill="1" applyBorder="1" applyAlignment="1"/>
    <xf numFmtId="0" fontId="7" fillId="2" borderId="7" xfId="1" applyFont="1" applyFill="1" applyBorder="1" applyAlignment="1"/>
    <xf numFmtId="0" fontId="7" fillId="2" borderId="12" xfId="1" applyFont="1" applyFill="1" applyBorder="1" applyAlignment="1"/>
    <xf numFmtId="179" fontId="33" fillId="2" borderId="1" xfId="1" applyNumberFormat="1" applyFont="1" applyFill="1" applyBorder="1" applyAlignment="1">
      <alignment horizontal="center" vertical="center"/>
    </xf>
    <xf numFmtId="0" fontId="36" fillId="0" borderId="9" xfId="1" applyNumberFormat="1" applyFont="1" applyFill="1" applyBorder="1" applyAlignment="1">
      <alignment horizontal="center" vertical="center" shrinkToFit="1"/>
    </xf>
    <xf numFmtId="177" fontId="24" fillId="0" borderId="10" xfId="14" applyNumberFormat="1" applyFont="1" applyFill="1" applyBorder="1" applyAlignment="1">
      <alignment horizontal="center" vertical="center" shrinkToFit="1"/>
    </xf>
    <xf numFmtId="177" fontId="24" fillId="0" borderId="13" xfId="14" applyNumberFormat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177" fontId="22" fillId="0" borderId="8" xfId="1" applyNumberFormat="1" applyFont="1" applyFill="1" applyBorder="1" applyAlignment="1">
      <alignment horizontal="center" vertical="center" shrinkToFit="1"/>
    </xf>
    <xf numFmtId="177" fontId="24" fillId="0" borderId="11" xfId="14" applyNumberFormat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centerContinuous" vertical="center"/>
    </xf>
    <xf numFmtId="178" fontId="7" fillId="2" borderId="3" xfId="11" applyNumberFormat="1" applyFont="1" applyFill="1" applyBorder="1" applyAlignment="1">
      <alignment horizontal="centerContinuous" vertical="center"/>
    </xf>
    <xf numFmtId="178" fontId="7" fillId="2" borderId="1" xfId="11" applyNumberFormat="1" applyFont="1" applyFill="1" applyBorder="1" applyAlignment="1">
      <alignment horizontal="centerContinuous" vertical="center"/>
    </xf>
    <xf numFmtId="178" fontId="7" fillId="2" borderId="13" xfId="11" applyNumberFormat="1" applyFont="1" applyFill="1" applyBorder="1" applyAlignment="1">
      <alignment horizontal="centerContinuous"/>
    </xf>
    <xf numFmtId="178" fontId="7" fillId="2" borderId="9" xfId="11" applyNumberFormat="1" applyFont="1" applyFill="1" applyBorder="1" applyAlignment="1">
      <alignment horizontal="centerContinuous"/>
    </xf>
    <xf numFmtId="178" fontId="7" fillId="2" borderId="9" xfId="11" applyNumberFormat="1" applyFont="1" applyFill="1" applyBorder="1" applyAlignment="1">
      <alignment horizontal="centerContinuous" wrapText="1"/>
    </xf>
    <xf numFmtId="0" fontId="36" fillId="0" borderId="9" xfId="11" quotePrefix="1" applyNumberFormat="1" applyFont="1" applyFill="1" applyBorder="1" applyAlignment="1">
      <alignment horizontal="center" vertical="center"/>
    </xf>
    <xf numFmtId="0" fontId="15" fillId="0" borderId="0" xfId="11" applyFont="1" applyFill="1" applyBorder="1" applyAlignment="1">
      <alignment horizontal="center"/>
    </xf>
    <xf numFmtId="177" fontId="22" fillId="0" borderId="0" xfId="11" applyNumberFormat="1" applyFont="1" applyFill="1" applyBorder="1" applyAlignment="1">
      <alignment horizontal="center" vertical="center" shrinkToFit="1"/>
    </xf>
    <xf numFmtId="177" fontId="22" fillId="0" borderId="8" xfId="11" applyNumberFormat="1" applyFont="1" applyFill="1" applyBorder="1" applyAlignment="1">
      <alignment horizontal="center" vertical="center" shrinkToFit="1"/>
    </xf>
    <xf numFmtId="177" fontId="22" fillId="0" borderId="12" xfId="11" applyNumberFormat="1" applyFont="1" applyFill="1" applyBorder="1" applyAlignment="1">
      <alignment horizontal="center" vertical="center" shrinkToFit="1"/>
    </xf>
    <xf numFmtId="177" fontId="24" fillId="0" borderId="10" xfId="11" applyNumberFormat="1" applyFont="1" applyFill="1" applyBorder="1" applyAlignment="1">
      <alignment horizontal="center" vertical="center" shrinkToFit="1"/>
    </xf>
    <xf numFmtId="177" fontId="24" fillId="0" borderId="13" xfId="11" applyNumberFormat="1" applyFont="1" applyFill="1" applyBorder="1" applyAlignment="1">
      <alignment horizontal="center" vertical="center" shrinkToFit="1"/>
    </xf>
    <xf numFmtId="177" fontId="24" fillId="0" borderId="11" xfId="11" applyNumberFormat="1" applyFont="1" applyFill="1" applyBorder="1" applyAlignment="1">
      <alignment horizontal="center" vertical="center" shrinkToFit="1"/>
    </xf>
    <xf numFmtId="0" fontId="8" fillId="0" borderId="0" xfId="11" applyFont="1" applyFill="1" applyAlignment="1">
      <alignment horizontal="center"/>
    </xf>
    <xf numFmtId="0" fontId="5" fillId="0" borderId="0" xfId="11" applyFont="1" applyFill="1" applyBorder="1" applyAlignment="1">
      <alignment horizontal="center" vertical="center"/>
    </xf>
    <xf numFmtId="0" fontId="29" fillId="0" borderId="0" xfId="11" applyFont="1" applyFill="1" applyBorder="1" applyAlignment="1"/>
    <xf numFmtId="0" fontId="33" fillId="0" borderId="9" xfId="11" quotePrefix="1" applyNumberFormat="1" applyFont="1" applyFill="1" applyBorder="1" applyAlignment="1">
      <alignment horizontal="center" vertical="center"/>
    </xf>
    <xf numFmtId="0" fontId="9" fillId="0" borderId="0" xfId="11" applyFont="1" applyFill="1" applyAlignment="1">
      <alignment horizontal="center"/>
    </xf>
    <xf numFmtId="0" fontId="15" fillId="0" borderId="0" xfId="11" applyFont="1" applyFill="1" applyBorder="1" applyAlignment="1">
      <alignment horizontal="center" vertical="center"/>
    </xf>
    <xf numFmtId="177" fontId="22" fillId="0" borderId="0" xfId="13" quotePrefix="1" applyNumberFormat="1" applyFont="1" applyFill="1" applyBorder="1" applyAlignment="1">
      <alignment horizontal="center" vertical="center" shrinkToFit="1"/>
    </xf>
    <xf numFmtId="177" fontId="22" fillId="0" borderId="8" xfId="11" quotePrefix="1" applyNumberFormat="1" applyFont="1" applyFill="1" applyBorder="1" applyAlignment="1">
      <alignment horizontal="center" vertical="center" shrinkToFit="1"/>
    </xf>
    <xf numFmtId="177" fontId="24" fillId="0" borderId="12" xfId="13" applyNumberFormat="1" applyFont="1" applyFill="1" applyBorder="1" applyAlignment="1">
      <alignment horizontal="center" vertical="center" shrinkToFit="1"/>
    </xf>
    <xf numFmtId="177" fontId="22" fillId="0" borderId="12" xfId="13" applyNumberFormat="1" applyFont="1" applyFill="1" applyBorder="1" applyAlignment="1">
      <alignment horizontal="center" vertical="center" shrinkToFit="1"/>
    </xf>
    <xf numFmtId="177" fontId="22" fillId="0" borderId="10" xfId="13" applyNumberFormat="1" applyFont="1" applyFill="1" applyBorder="1" applyAlignment="1">
      <alignment horizontal="center" vertical="center" shrinkToFit="1"/>
    </xf>
    <xf numFmtId="177" fontId="22" fillId="0" borderId="13" xfId="13" applyNumberFormat="1" applyFont="1" applyFill="1" applyBorder="1" applyAlignment="1">
      <alignment horizontal="center" vertical="center" shrinkToFit="1"/>
    </xf>
    <xf numFmtId="177" fontId="22" fillId="0" borderId="11" xfId="13" applyNumberFormat="1" applyFont="1" applyFill="1" applyBorder="1" applyAlignment="1">
      <alignment horizontal="center" vertical="center" shrinkToFit="1"/>
    </xf>
    <xf numFmtId="0" fontId="4" fillId="0" borderId="0" xfId="11" applyFont="1" applyFill="1" applyBorder="1" applyAlignment="1">
      <alignment horizontal="left" vertical="center"/>
    </xf>
    <xf numFmtId="0" fontId="4" fillId="0" borderId="0" xfId="11" applyFont="1" applyFill="1" applyAlignment="1">
      <alignment vertical="top"/>
    </xf>
    <xf numFmtId="177" fontId="24" fillId="0" borderId="0" xfId="13" quotePrefix="1" applyNumberFormat="1" applyFont="1" applyFill="1" applyBorder="1" applyAlignment="1">
      <alignment horizontal="center" vertical="center" shrinkToFit="1"/>
    </xf>
    <xf numFmtId="0" fontId="4" fillId="0" borderId="14" xfId="11" applyFont="1" applyFill="1" applyBorder="1" applyAlignment="1">
      <alignment horizontal="left" vertical="center"/>
    </xf>
    <xf numFmtId="0" fontId="4" fillId="0" borderId="0" xfId="11" applyFont="1" applyFill="1" applyBorder="1" applyAlignment="1">
      <alignment vertical="center"/>
    </xf>
    <xf numFmtId="0" fontId="10" fillId="0" borderId="0" xfId="11" applyFont="1" applyFill="1" applyBorder="1" applyAlignment="1">
      <alignment horizontal="left"/>
    </xf>
    <xf numFmtId="181" fontId="24" fillId="0" borderId="14" xfId="1" applyNumberFormat="1" applyFont="1" applyFill="1" applyBorder="1" applyAlignment="1">
      <alignment horizontal="center" vertical="center"/>
    </xf>
    <xf numFmtId="181" fontId="24" fillId="0" borderId="3" xfId="1" applyNumberFormat="1" applyFont="1" applyFill="1" applyBorder="1" applyAlignment="1">
      <alignment horizontal="center" vertical="center"/>
    </xf>
    <xf numFmtId="181" fontId="22" fillId="0" borderId="0" xfId="1" applyNumberFormat="1" applyFont="1" applyFill="1" applyBorder="1" applyAlignment="1">
      <alignment horizontal="center" vertical="center"/>
    </xf>
    <xf numFmtId="181" fontId="22" fillId="0" borderId="8" xfId="1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horizontal="center" vertical="center"/>
    </xf>
    <xf numFmtId="181" fontId="22" fillId="0" borderId="8" xfId="0" applyNumberFormat="1" applyFont="1" applyFill="1" applyBorder="1" applyAlignment="1">
      <alignment horizontal="center" vertical="center"/>
    </xf>
    <xf numFmtId="181" fontId="24" fillId="0" borderId="13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>
      <alignment horizontal="center" vertical="center"/>
    </xf>
    <xf numFmtId="181" fontId="24" fillId="0" borderId="2" xfId="1" applyNumberFormat="1" applyFont="1" applyFill="1" applyBorder="1" applyAlignment="1">
      <alignment horizontal="center" vertical="center"/>
    </xf>
    <xf numFmtId="181" fontId="22" fillId="0" borderId="12" xfId="1" applyNumberFormat="1" applyFont="1" applyFill="1" applyBorder="1" applyAlignment="1">
      <alignment horizontal="center" vertical="center"/>
    </xf>
    <xf numFmtId="181" fontId="22" fillId="0" borderId="12" xfId="0" applyNumberFormat="1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horizontal="center" vertical="center"/>
    </xf>
    <xf numFmtId="182" fontId="24" fillId="0" borderId="0" xfId="1" applyNumberFormat="1" applyFont="1" applyFill="1" applyBorder="1" applyAlignment="1">
      <alignment horizontal="center" vertical="center"/>
    </xf>
    <xf numFmtId="182" fontId="24" fillId="0" borderId="8" xfId="1" applyNumberFormat="1" applyFont="1" applyFill="1" applyBorder="1" applyAlignment="1">
      <alignment horizontal="center" vertical="center"/>
    </xf>
    <xf numFmtId="182" fontId="22" fillId="0" borderId="0" xfId="1" applyNumberFormat="1" applyFont="1" applyFill="1" applyBorder="1" applyAlignment="1">
      <alignment horizontal="center" vertical="center"/>
    </xf>
    <xf numFmtId="182" fontId="22" fillId="0" borderId="8" xfId="1" applyNumberFormat="1" applyFont="1" applyFill="1" applyBorder="1" applyAlignment="1">
      <alignment horizontal="center" vertical="center"/>
    </xf>
    <xf numFmtId="182" fontId="24" fillId="0" borderId="12" xfId="1" applyNumberFormat="1" applyFont="1" applyFill="1" applyBorder="1" applyAlignment="1">
      <alignment horizontal="center" vertical="center"/>
    </xf>
    <xf numFmtId="182" fontId="22" fillId="0" borderId="12" xfId="1" applyNumberFormat="1" applyFont="1" applyFill="1" applyBorder="1" applyAlignment="1">
      <alignment horizontal="center" vertical="center"/>
    </xf>
    <xf numFmtId="183" fontId="22" fillId="0" borderId="0" xfId="1" applyNumberFormat="1" applyFont="1" applyFill="1" applyBorder="1" applyAlignment="1">
      <alignment horizontal="center" vertical="center"/>
    </xf>
    <xf numFmtId="183" fontId="22" fillId="0" borderId="8" xfId="1" applyNumberFormat="1" applyFont="1" applyFill="1" applyBorder="1" applyAlignment="1">
      <alignment horizontal="center" vertical="center"/>
    </xf>
    <xf numFmtId="183" fontId="22" fillId="0" borderId="12" xfId="1" applyNumberFormat="1" applyFont="1" applyFill="1" applyBorder="1" applyAlignment="1">
      <alignment horizontal="center" vertical="center"/>
    </xf>
    <xf numFmtId="177" fontId="24" fillId="0" borderId="13" xfId="1" applyNumberFormat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77" fontId="22" fillId="2" borderId="14" xfId="1" applyNumberFormat="1" applyFont="1" applyFill="1" applyBorder="1" applyAlignment="1">
      <alignment horizontal="center" vertical="center"/>
    </xf>
    <xf numFmtId="177" fontId="22" fillId="2" borderId="3" xfId="1" applyNumberFormat="1" applyFont="1" applyFill="1" applyBorder="1" applyAlignment="1">
      <alignment horizontal="center" vertical="center"/>
    </xf>
    <xf numFmtId="177" fontId="22" fillId="2" borderId="2" xfId="1" applyNumberFormat="1" applyFont="1" applyFill="1" applyBorder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/>
    </xf>
    <xf numFmtId="0" fontId="39" fillId="0" borderId="0" xfId="1" applyFont="1" applyFill="1" applyBorder="1" applyAlignment="1">
      <alignment horizontal="center" vertical="center"/>
    </xf>
    <xf numFmtId="0" fontId="39" fillId="0" borderId="0" xfId="1" applyFont="1" applyFill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 wrapText="1"/>
    </xf>
    <xf numFmtId="0" fontId="4" fillId="0" borderId="0" xfId="11" applyFont="1" applyFill="1" applyAlignment="1">
      <alignment horizontal="left" vertical="top"/>
    </xf>
    <xf numFmtId="0" fontId="37" fillId="0" borderId="0" xfId="11" applyFont="1" applyFill="1" applyAlignment="1">
      <alignment horizontal="center" vertical="center"/>
    </xf>
    <xf numFmtId="0" fontId="8" fillId="0" borderId="0" xfId="11" applyFont="1" applyFill="1" applyAlignment="1">
      <alignment horizontal="center" vertical="center"/>
    </xf>
    <xf numFmtId="0" fontId="14" fillId="0" borderId="0" xfId="11" applyFont="1" applyFill="1" applyAlignment="1">
      <alignment horizontal="center"/>
    </xf>
    <xf numFmtId="0" fontId="41" fillId="0" borderId="0" xfId="11" applyFont="1" applyFill="1" applyAlignment="1">
      <alignment horizontal="center"/>
    </xf>
    <xf numFmtId="0" fontId="10" fillId="0" borderId="0" xfId="11" applyFont="1" applyFill="1" applyBorder="1" applyAlignment="1">
      <alignment horizontal="left"/>
    </xf>
    <xf numFmtId="0" fontId="9" fillId="0" borderId="0" xfId="11" applyFont="1" applyFill="1" applyBorder="1" applyAlignment="1"/>
    <xf numFmtId="176" fontId="7" fillId="2" borderId="1" xfId="11" applyNumberFormat="1" applyFont="1" applyFill="1" applyBorder="1" applyAlignment="1">
      <alignment horizontal="center" vertical="center" wrapText="1"/>
    </xf>
    <xf numFmtId="176" fontId="7" fillId="2" borderId="9" xfId="11" applyNumberFormat="1" applyFont="1" applyFill="1" applyBorder="1" applyAlignment="1">
      <alignment horizontal="center" vertical="center"/>
    </xf>
    <xf numFmtId="0" fontId="14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 vertical="center"/>
    </xf>
    <xf numFmtId="0" fontId="4" fillId="0" borderId="13" xfId="11" quotePrefix="1" applyFont="1" applyFill="1" applyBorder="1" applyAlignment="1">
      <alignment horizontal="left"/>
    </xf>
    <xf numFmtId="0" fontId="4" fillId="0" borderId="13" xfId="11" applyFont="1" applyFill="1" applyBorder="1" applyAlignment="1">
      <alignment horizontal="right"/>
    </xf>
    <xf numFmtId="0" fontId="9" fillId="0" borderId="13" xfId="11" applyFont="1" applyFill="1" applyBorder="1" applyAlignment="1"/>
    <xf numFmtId="176" fontId="7" fillId="2" borderId="1" xfId="11" applyNumberFormat="1" applyFont="1" applyFill="1" applyBorder="1" applyAlignment="1">
      <alignment horizontal="center" vertical="center" wrapText="1" shrinkToFit="1"/>
    </xf>
    <xf numFmtId="176" fontId="7" fillId="2" borderId="9" xfId="11" applyNumberFormat="1" applyFont="1" applyFill="1" applyBorder="1" applyAlignment="1">
      <alignment horizontal="center" vertical="center" shrinkToFit="1"/>
    </xf>
    <xf numFmtId="178" fontId="7" fillId="2" borderId="1" xfId="11" applyNumberFormat="1" applyFont="1" applyFill="1" applyBorder="1" applyAlignment="1">
      <alignment horizontal="center" vertical="center" wrapText="1"/>
    </xf>
    <xf numFmtId="178" fontId="7" fillId="2" borderId="9" xfId="11" applyNumberFormat="1" applyFont="1" applyFill="1" applyBorder="1" applyAlignment="1">
      <alignment horizontal="center" vertical="center"/>
    </xf>
    <xf numFmtId="176" fontId="7" fillId="2" borderId="9" xfId="11" applyNumberFormat="1" applyFont="1" applyFill="1" applyBorder="1" applyAlignment="1">
      <alignment horizontal="center" vertical="center" wrapText="1" shrinkToFit="1"/>
    </xf>
    <xf numFmtId="0" fontId="7" fillId="2" borderId="1" xfId="11" applyFont="1" applyFill="1" applyBorder="1" applyAlignment="1">
      <alignment horizontal="center" vertical="center" wrapText="1"/>
    </xf>
    <xf numFmtId="0" fontId="7" fillId="2" borderId="9" xfId="11" applyFont="1" applyFill="1" applyBorder="1" applyAlignment="1">
      <alignment horizontal="center" vertical="center" wrapText="1"/>
    </xf>
  </cellXfs>
  <cellStyles count="16">
    <cellStyle name="쉼표 [0]" xfId="13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1"/>
    <cellStyle name="표준 2 15" xfId="7"/>
    <cellStyle name="표준 2 2" xfId="14"/>
    <cellStyle name="표준 3" xfId="8"/>
    <cellStyle name="표준 3 2" xfId="15"/>
    <cellStyle name="표준 4" xfId="9"/>
    <cellStyle name="표준 5" xfId="10"/>
    <cellStyle name="표준 6" xfId="12"/>
    <cellStyle name="표준 7" xfId="1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35"/>
  <sheetViews>
    <sheetView tabSelected="1" view="pageBreakPreview" zoomScale="70" zoomScaleSheetLayoutView="70" workbookViewId="0">
      <selection activeCell="A2" sqref="A2"/>
    </sheetView>
  </sheetViews>
  <sheetFormatPr defaultColWidth="9" defaultRowHeight="14.25"/>
  <cols>
    <col min="1" max="1" width="12.625" style="17" customWidth="1"/>
    <col min="2" max="2" width="9.625" style="4" customWidth="1"/>
    <col min="3" max="8" width="10.125" style="4" customWidth="1"/>
    <col min="9" max="9" width="9.125" style="17" customWidth="1"/>
    <col min="10" max="17" width="9.125" style="4" customWidth="1"/>
    <col min="18" max="18" width="8.125" style="17" customWidth="1"/>
    <col min="19" max="27" width="8.125" style="4" customWidth="1"/>
    <col min="28" max="16384" width="9" style="4"/>
  </cols>
  <sheetData>
    <row r="1" spans="1:27" ht="5.0999999999999996" customHeight="1">
      <c r="A1" s="1"/>
      <c r="B1" s="2"/>
      <c r="C1" s="2"/>
      <c r="D1" s="2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2"/>
      <c r="V1" s="2"/>
      <c r="W1" s="2"/>
      <c r="X1" s="3"/>
      <c r="Y1" s="3"/>
      <c r="Z1" s="2"/>
    </row>
    <row r="2" spans="1:27" ht="50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83" customFormat="1" ht="21" customHeight="1">
      <c r="A3" s="178" t="s">
        <v>164</v>
      </c>
      <c r="B3" s="180"/>
      <c r="C3" s="180"/>
      <c r="D3" s="180"/>
      <c r="E3" s="180"/>
      <c r="F3" s="180"/>
      <c r="G3" s="180"/>
      <c r="H3" s="180"/>
      <c r="I3" s="178" t="s">
        <v>165</v>
      </c>
      <c r="J3" s="178"/>
      <c r="K3" s="178"/>
      <c r="L3" s="178"/>
      <c r="M3" s="178"/>
      <c r="N3" s="178"/>
      <c r="O3" s="178"/>
      <c r="P3" s="178"/>
      <c r="Q3" s="178"/>
      <c r="R3" s="178" t="s">
        <v>166</v>
      </c>
      <c r="S3" s="178"/>
      <c r="T3" s="178"/>
      <c r="U3" s="178"/>
      <c r="V3" s="178"/>
      <c r="W3" s="178"/>
      <c r="X3" s="178"/>
      <c r="Y3" s="178"/>
      <c r="Z3" s="178"/>
      <c r="AA3" s="178"/>
    </row>
    <row r="4" spans="1:27" s="83" customFormat="1" ht="20.100000000000001" customHeight="1">
      <c r="A4" s="179" t="s">
        <v>1</v>
      </c>
      <c r="B4" s="180"/>
      <c r="C4" s="180"/>
      <c r="D4" s="180"/>
      <c r="E4" s="180"/>
      <c r="F4" s="180"/>
      <c r="G4" s="180"/>
      <c r="H4" s="180"/>
      <c r="I4" s="179" t="s">
        <v>2</v>
      </c>
      <c r="J4" s="179"/>
      <c r="K4" s="179"/>
      <c r="L4" s="179"/>
      <c r="M4" s="179"/>
      <c r="N4" s="179"/>
      <c r="O4" s="179"/>
      <c r="P4" s="179"/>
      <c r="Q4" s="179"/>
      <c r="R4" s="179" t="s">
        <v>2</v>
      </c>
      <c r="S4" s="179"/>
      <c r="T4" s="179"/>
      <c r="U4" s="179"/>
      <c r="V4" s="179"/>
      <c r="W4" s="179"/>
      <c r="X4" s="179"/>
      <c r="Y4" s="179"/>
      <c r="Z4" s="179"/>
      <c r="AA4" s="179"/>
    </row>
    <row r="5" spans="1:27" s="13" customFormat="1" ht="20.100000000000001" customHeight="1">
      <c r="A5" s="6"/>
      <c r="B5" s="7"/>
      <c r="C5" s="181"/>
      <c r="D5" s="182"/>
      <c r="E5" s="182"/>
      <c r="F5" s="182"/>
      <c r="G5" s="182"/>
      <c r="H5" s="21" t="s">
        <v>188</v>
      </c>
      <c r="I5" s="6"/>
      <c r="J5" s="8"/>
      <c r="K5" s="9"/>
      <c r="L5" s="10"/>
      <c r="M5" s="11"/>
      <c r="N5" s="11"/>
      <c r="O5" s="12"/>
      <c r="P5" s="12"/>
      <c r="Q5" s="21" t="s">
        <v>188</v>
      </c>
      <c r="R5" s="6"/>
      <c r="S5" s="12"/>
      <c r="T5" s="12"/>
      <c r="U5" s="8"/>
      <c r="V5" s="8"/>
      <c r="W5" s="21"/>
      <c r="X5" s="183"/>
      <c r="Y5" s="183"/>
      <c r="Z5" s="9"/>
      <c r="AA5" s="21" t="s">
        <v>189</v>
      </c>
    </row>
    <row r="6" spans="1:27" s="24" customFormat="1" ht="15" customHeight="1">
      <c r="A6" s="168" t="s">
        <v>146</v>
      </c>
      <c r="B6" s="87" t="s">
        <v>71</v>
      </c>
      <c r="C6" s="184" t="s">
        <v>88</v>
      </c>
      <c r="D6" s="185"/>
      <c r="E6" s="185"/>
      <c r="F6" s="185"/>
      <c r="G6" s="185"/>
      <c r="H6" s="186"/>
      <c r="I6" s="168" t="s">
        <v>147</v>
      </c>
      <c r="J6" s="187" t="s">
        <v>74</v>
      </c>
      <c r="K6" s="188"/>
      <c r="L6" s="188"/>
      <c r="M6" s="188"/>
      <c r="N6" s="188"/>
      <c r="O6" s="189"/>
      <c r="P6" s="88" t="s">
        <v>148</v>
      </c>
      <c r="Q6" s="88" t="s">
        <v>75</v>
      </c>
      <c r="R6" s="168" t="s">
        <v>147</v>
      </c>
      <c r="S6" s="88" t="s">
        <v>73</v>
      </c>
      <c r="T6" s="190" t="s">
        <v>98</v>
      </c>
      <c r="U6" s="88" t="s">
        <v>149</v>
      </c>
      <c r="V6" s="88" t="s">
        <v>89</v>
      </c>
      <c r="W6" s="88" t="s">
        <v>76</v>
      </c>
      <c r="X6" s="88" t="s">
        <v>77</v>
      </c>
      <c r="Y6" s="88" t="s">
        <v>150</v>
      </c>
      <c r="Z6" s="88" t="s">
        <v>90</v>
      </c>
      <c r="AA6" s="88" t="s">
        <v>78</v>
      </c>
    </row>
    <row r="7" spans="1:27" s="24" customFormat="1" ht="15" customHeight="1">
      <c r="A7" s="169"/>
      <c r="B7" s="89"/>
      <c r="C7" s="90"/>
      <c r="D7" s="88" t="s">
        <v>151</v>
      </c>
      <c r="E7" s="88" t="s">
        <v>79</v>
      </c>
      <c r="F7" s="88" t="s">
        <v>80</v>
      </c>
      <c r="G7" s="88" t="s">
        <v>72</v>
      </c>
      <c r="H7" s="88" t="s">
        <v>81</v>
      </c>
      <c r="I7" s="169"/>
      <c r="J7" s="90" t="s">
        <v>91</v>
      </c>
      <c r="K7" s="90" t="s">
        <v>142</v>
      </c>
      <c r="L7" s="91" t="s">
        <v>152</v>
      </c>
      <c r="M7" s="91" t="s">
        <v>153</v>
      </c>
      <c r="N7" s="91" t="s">
        <v>82</v>
      </c>
      <c r="O7" s="91" t="s">
        <v>154</v>
      </c>
      <c r="P7" s="91" t="s">
        <v>143</v>
      </c>
      <c r="Q7" s="91" t="s">
        <v>144</v>
      </c>
      <c r="R7" s="169"/>
      <c r="S7" s="91" t="s">
        <v>83</v>
      </c>
      <c r="T7" s="171"/>
      <c r="U7" s="91"/>
      <c r="V7" s="91"/>
      <c r="W7" s="91"/>
      <c r="X7" s="91" t="s">
        <v>155</v>
      </c>
      <c r="Y7" s="91"/>
      <c r="Z7" s="91" t="s">
        <v>156</v>
      </c>
      <c r="AA7" s="91" t="s">
        <v>84</v>
      </c>
    </row>
    <row r="8" spans="1:27" s="24" customFormat="1" ht="15" customHeight="1">
      <c r="A8" s="169"/>
      <c r="B8" s="92"/>
      <c r="C8" s="90"/>
      <c r="D8" s="91" t="s">
        <v>157</v>
      </c>
      <c r="E8" s="91"/>
      <c r="F8" s="91" t="s">
        <v>158</v>
      </c>
      <c r="G8" s="91" t="s">
        <v>85</v>
      </c>
      <c r="H8" s="91" t="s">
        <v>159</v>
      </c>
      <c r="I8" s="169"/>
      <c r="J8" s="90"/>
      <c r="K8" s="90" t="s">
        <v>86</v>
      </c>
      <c r="L8" s="91" t="s">
        <v>160</v>
      </c>
      <c r="M8" s="91" t="s">
        <v>92</v>
      </c>
      <c r="N8" s="91" t="s">
        <v>87</v>
      </c>
      <c r="O8" s="91" t="s">
        <v>161</v>
      </c>
      <c r="P8" s="91"/>
      <c r="Q8" s="91"/>
      <c r="R8" s="169"/>
      <c r="S8" s="91" t="s">
        <v>162</v>
      </c>
      <c r="T8" s="171"/>
      <c r="U8" s="91"/>
      <c r="V8" s="91"/>
      <c r="W8" s="91"/>
      <c r="X8" s="91"/>
      <c r="Y8" s="91"/>
      <c r="Z8" s="91"/>
      <c r="AA8" s="91" t="s">
        <v>145</v>
      </c>
    </row>
    <row r="9" spans="1:27" s="24" customFormat="1" ht="15" customHeight="1">
      <c r="A9" s="169"/>
      <c r="B9" s="93"/>
      <c r="C9" s="90"/>
      <c r="D9" s="91"/>
      <c r="E9" s="91"/>
      <c r="F9" s="91"/>
      <c r="G9" s="91"/>
      <c r="H9" s="91"/>
      <c r="I9" s="169"/>
      <c r="J9" s="91"/>
      <c r="K9" s="91"/>
      <c r="L9" s="91"/>
      <c r="M9" s="91"/>
      <c r="N9" s="91"/>
      <c r="O9" s="91" t="s">
        <v>93</v>
      </c>
      <c r="P9" s="91"/>
      <c r="Q9" s="91"/>
      <c r="R9" s="169"/>
      <c r="S9" s="91"/>
      <c r="T9" s="171"/>
      <c r="U9" s="91"/>
      <c r="V9" s="91"/>
      <c r="W9" s="94"/>
      <c r="X9" s="91"/>
      <c r="Y9" s="95"/>
      <c r="Z9" s="94"/>
      <c r="AA9" s="91"/>
    </row>
    <row r="10" spans="1:27" s="24" customFormat="1" ht="15" customHeight="1">
      <c r="A10" s="169"/>
      <c r="B10" s="96"/>
      <c r="C10" s="90"/>
      <c r="D10" s="91"/>
      <c r="E10" s="96"/>
      <c r="F10" s="91"/>
      <c r="G10" s="91"/>
      <c r="H10" s="97"/>
      <c r="I10" s="169"/>
      <c r="J10" s="98"/>
      <c r="K10" s="91"/>
      <c r="L10" s="91"/>
      <c r="M10" s="91"/>
      <c r="N10" s="91"/>
      <c r="O10" s="173" t="s">
        <v>101</v>
      </c>
      <c r="P10" s="91"/>
      <c r="Q10" s="91"/>
      <c r="R10" s="169"/>
      <c r="S10" s="171" t="s">
        <v>100</v>
      </c>
      <c r="T10" s="171"/>
      <c r="U10" s="91"/>
      <c r="V10" s="91"/>
      <c r="W10" s="91"/>
      <c r="X10" s="91"/>
      <c r="Y10" s="91"/>
      <c r="Z10" s="91"/>
      <c r="AA10" s="191" t="s">
        <v>102</v>
      </c>
    </row>
    <row r="11" spans="1:27" s="24" customFormat="1" ht="15" customHeight="1">
      <c r="A11" s="169"/>
      <c r="B11" s="96"/>
      <c r="C11" s="90" t="s">
        <v>3</v>
      </c>
      <c r="D11" s="91"/>
      <c r="E11" s="91"/>
      <c r="F11" s="91"/>
      <c r="G11" s="91"/>
      <c r="H11" s="91"/>
      <c r="I11" s="169"/>
      <c r="J11" s="91"/>
      <c r="K11" s="91"/>
      <c r="L11" s="91"/>
      <c r="M11" s="91"/>
      <c r="N11" s="91"/>
      <c r="O11" s="173"/>
      <c r="P11" s="91" t="s">
        <v>4</v>
      </c>
      <c r="Q11" s="91"/>
      <c r="R11" s="169"/>
      <c r="S11" s="171"/>
      <c r="T11" s="171"/>
      <c r="U11" s="97"/>
      <c r="V11" s="96"/>
      <c r="W11" s="91"/>
      <c r="X11" s="91"/>
      <c r="Y11" s="96"/>
      <c r="Z11" s="91"/>
      <c r="AA11" s="191"/>
    </row>
    <row r="12" spans="1:27" s="24" customFormat="1" ht="15" customHeight="1">
      <c r="A12" s="169"/>
      <c r="B12" s="92" t="s">
        <v>5</v>
      </c>
      <c r="C12" s="91" t="s">
        <v>6</v>
      </c>
      <c r="D12" s="91" t="s">
        <v>7</v>
      </c>
      <c r="E12" s="91"/>
      <c r="F12" s="91" t="s">
        <v>8</v>
      </c>
      <c r="G12" s="91" t="s">
        <v>9</v>
      </c>
      <c r="H12" s="91" t="s">
        <v>10</v>
      </c>
      <c r="I12" s="169"/>
      <c r="J12" s="91"/>
      <c r="K12" s="91" t="s">
        <v>11</v>
      </c>
      <c r="L12" s="91" t="s">
        <v>12</v>
      </c>
      <c r="M12" s="91" t="s">
        <v>13</v>
      </c>
      <c r="N12" s="91" t="s">
        <v>14</v>
      </c>
      <c r="O12" s="173"/>
      <c r="P12" s="91" t="s">
        <v>15</v>
      </c>
      <c r="Q12" s="91" t="s">
        <v>16</v>
      </c>
      <c r="R12" s="169"/>
      <c r="S12" s="171"/>
      <c r="T12" s="171"/>
      <c r="U12" s="91"/>
      <c r="V12" s="91"/>
      <c r="W12" s="91"/>
      <c r="X12" s="91" t="s">
        <v>17</v>
      </c>
      <c r="Y12" s="91"/>
      <c r="Z12" s="91" t="s">
        <v>18</v>
      </c>
      <c r="AA12" s="191"/>
    </row>
    <row r="13" spans="1:27" s="24" customFormat="1" ht="15" customHeight="1">
      <c r="A13" s="170"/>
      <c r="B13" s="92" t="s">
        <v>19</v>
      </c>
      <c r="C13" s="91" t="s">
        <v>20</v>
      </c>
      <c r="D13" s="91" t="s">
        <v>21</v>
      </c>
      <c r="E13" s="91" t="s">
        <v>22</v>
      </c>
      <c r="F13" s="91" t="s">
        <v>23</v>
      </c>
      <c r="G13" s="91" t="s">
        <v>24</v>
      </c>
      <c r="H13" s="91" t="s">
        <v>25</v>
      </c>
      <c r="I13" s="170"/>
      <c r="J13" s="91" t="s">
        <v>26</v>
      </c>
      <c r="K13" s="91" t="s">
        <v>27</v>
      </c>
      <c r="L13" s="91" t="s">
        <v>28</v>
      </c>
      <c r="M13" s="91" t="s">
        <v>29</v>
      </c>
      <c r="N13" s="91" t="s">
        <v>30</v>
      </c>
      <c r="O13" s="174"/>
      <c r="P13" s="91" t="s">
        <v>31</v>
      </c>
      <c r="Q13" s="91" t="s">
        <v>32</v>
      </c>
      <c r="R13" s="170"/>
      <c r="S13" s="172"/>
      <c r="T13" s="172"/>
      <c r="U13" s="91" t="s">
        <v>33</v>
      </c>
      <c r="V13" s="91" t="s">
        <v>34</v>
      </c>
      <c r="W13" s="91" t="s">
        <v>35</v>
      </c>
      <c r="X13" s="91" t="s">
        <v>36</v>
      </c>
      <c r="Y13" s="91" t="s">
        <v>37</v>
      </c>
      <c r="Z13" s="91" t="s">
        <v>38</v>
      </c>
      <c r="AA13" s="192"/>
    </row>
    <row r="14" spans="1:27" s="14" customFormat="1" ht="33" customHeight="1">
      <c r="A14" s="25" t="s">
        <v>94</v>
      </c>
      <c r="B14" s="146">
        <v>1000</v>
      </c>
      <c r="C14" s="146">
        <v>173.2</v>
      </c>
      <c r="D14" s="146">
        <v>24</v>
      </c>
      <c r="E14" s="146">
        <v>33.299999999999997</v>
      </c>
      <c r="F14" s="146">
        <v>25.9</v>
      </c>
      <c r="G14" s="146">
        <v>11</v>
      </c>
      <c r="H14" s="147">
        <v>1.1000000000000001</v>
      </c>
      <c r="I14" s="25" t="s">
        <v>94</v>
      </c>
      <c r="J14" s="154">
        <v>19.2</v>
      </c>
      <c r="K14" s="146">
        <v>19.7</v>
      </c>
      <c r="L14" s="146">
        <v>11.2</v>
      </c>
      <c r="M14" s="146">
        <v>17.3</v>
      </c>
      <c r="N14" s="146">
        <v>3.5</v>
      </c>
      <c r="O14" s="146">
        <v>7</v>
      </c>
      <c r="P14" s="146">
        <v>18.3</v>
      </c>
      <c r="Q14" s="147">
        <v>51.7</v>
      </c>
      <c r="R14" s="25" t="s">
        <v>94</v>
      </c>
      <c r="S14" s="154">
        <v>125.8</v>
      </c>
      <c r="T14" s="146">
        <v>64.099999999999994</v>
      </c>
      <c r="U14" s="146">
        <v>105</v>
      </c>
      <c r="V14" s="146">
        <v>124.8</v>
      </c>
      <c r="W14" s="146">
        <v>52.9</v>
      </c>
      <c r="X14" s="146">
        <v>49.9</v>
      </c>
      <c r="Y14" s="146">
        <v>49.8</v>
      </c>
      <c r="Z14" s="146">
        <v>127</v>
      </c>
      <c r="AA14" s="147">
        <v>57.5</v>
      </c>
    </row>
    <row r="15" spans="1:27" s="14" customFormat="1" ht="36" customHeight="1">
      <c r="A15" s="31" t="s">
        <v>99</v>
      </c>
      <c r="B15" s="28">
        <v>456</v>
      </c>
      <c r="C15" s="28">
        <v>140</v>
      </c>
      <c r="D15" s="28">
        <v>18</v>
      </c>
      <c r="E15" s="28">
        <v>7</v>
      </c>
      <c r="F15" s="28">
        <v>19</v>
      </c>
      <c r="G15" s="28">
        <v>5</v>
      </c>
      <c r="H15" s="29">
        <v>2</v>
      </c>
      <c r="I15" s="26" t="s">
        <v>163</v>
      </c>
      <c r="J15" s="30">
        <v>20</v>
      </c>
      <c r="K15" s="28">
        <v>30</v>
      </c>
      <c r="L15" s="28">
        <v>11</v>
      </c>
      <c r="M15" s="28">
        <v>20</v>
      </c>
      <c r="N15" s="28">
        <v>2</v>
      </c>
      <c r="O15" s="28">
        <v>6</v>
      </c>
      <c r="P15" s="28">
        <v>7</v>
      </c>
      <c r="Q15" s="29">
        <v>25</v>
      </c>
      <c r="R15" s="31" t="s">
        <v>95</v>
      </c>
      <c r="S15" s="30">
        <v>14</v>
      </c>
      <c r="T15" s="28">
        <v>50</v>
      </c>
      <c r="U15" s="28">
        <v>34</v>
      </c>
      <c r="V15" s="28">
        <v>32</v>
      </c>
      <c r="W15" s="28">
        <v>6</v>
      </c>
      <c r="X15" s="28">
        <v>47</v>
      </c>
      <c r="Y15" s="28">
        <v>20</v>
      </c>
      <c r="Z15" s="28">
        <v>44</v>
      </c>
      <c r="AA15" s="29">
        <v>37</v>
      </c>
    </row>
    <row r="16" spans="1:27" s="14" customFormat="1" ht="33.75" customHeight="1">
      <c r="A16" s="27">
        <v>2016</v>
      </c>
      <c r="B16" s="164">
        <v>95.736999999999995</v>
      </c>
      <c r="C16" s="164">
        <v>88.521000000000001</v>
      </c>
      <c r="D16" s="164">
        <v>85.456999999999994</v>
      </c>
      <c r="E16" s="164">
        <v>89.296000000000006</v>
      </c>
      <c r="F16" s="164">
        <v>85.363</v>
      </c>
      <c r="G16" s="164">
        <v>91.74</v>
      </c>
      <c r="H16" s="165">
        <v>101.01</v>
      </c>
      <c r="I16" s="27">
        <v>2016</v>
      </c>
      <c r="J16" s="166">
        <v>85.331000000000003</v>
      </c>
      <c r="K16" s="164">
        <v>90.510999999999996</v>
      </c>
      <c r="L16" s="164">
        <v>91.376000000000005</v>
      </c>
      <c r="M16" s="164">
        <v>89.037999999999997</v>
      </c>
      <c r="N16" s="164">
        <v>101.437</v>
      </c>
      <c r="O16" s="164">
        <v>96.009</v>
      </c>
      <c r="P16" s="164">
        <v>97.754999999999995</v>
      </c>
      <c r="Q16" s="165">
        <v>97.718999999999994</v>
      </c>
      <c r="R16" s="27">
        <v>2016</v>
      </c>
      <c r="S16" s="166">
        <v>96.787000000000006</v>
      </c>
      <c r="T16" s="164">
        <v>94.876999999999995</v>
      </c>
      <c r="U16" s="164">
        <v>97.316999999999993</v>
      </c>
      <c r="V16" s="164">
        <v>96.674999999999997</v>
      </c>
      <c r="W16" s="164">
        <v>105.199</v>
      </c>
      <c r="X16" s="164">
        <v>100.899</v>
      </c>
      <c r="Y16" s="164">
        <v>101.56100000000001</v>
      </c>
      <c r="Z16" s="164">
        <v>94.320999999999998</v>
      </c>
      <c r="AA16" s="165">
        <v>92.296000000000006</v>
      </c>
    </row>
    <row r="17" spans="1:27" s="14" customFormat="1" ht="33.75" customHeight="1">
      <c r="A17" s="27">
        <v>2017</v>
      </c>
      <c r="B17" s="164">
        <v>97.822999999999993</v>
      </c>
      <c r="C17" s="164">
        <v>91.88</v>
      </c>
      <c r="D17" s="164">
        <v>85.231999999999999</v>
      </c>
      <c r="E17" s="164">
        <v>92.483000000000004</v>
      </c>
      <c r="F17" s="164">
        <v>88.162000000000006</v>
      </c>
      <c r="G17" s="164">
        <v>101.95399999999999</v>
      </c>
      <c r="H17" s="165">
        <v>104.092</v>
      </c>
      <c r="I17" s="27">
        <v>2017</v>
      </c>
      <c r="J17" s="166">
        <v>95.671999999999997</v>
      </c>
      <c r="K17" s="164">
        <v>89.59</v>
      </c>
      <c r="L17" s="164">
        <v>96.483000000000004</v>
      </c>
      <c r="M17" s="164">
        <v>91.644000000000005</v>
      </c>
      <c r="N17" s="164">
        <v>96.700999999999993</v>
      </c>
      <c r="O17" s="164">
        <v>96.774000000000001</v>
      </c>
      <c r="P17" s="164">
        <v>99.096000000000004</v>
      </c>
      <c r="Q17" s="165">
        <v>98.872</v>
      </c>
      <c r="R17" s="27">
        <v>2017</v>
      </c>
      <c r="S17" s="166">
        <v>97.894999999999996</v>
      </c>
      <c r="T17" s="164">
        <v>96.727000000000004</v>
      </c>
      <c r="U17" s="164">
        <v>98.358999999999995</v>
      </c>
      <c r="V17" s="164">
        <v>101.60599999999999</v>
      </c>
      <c r="W17" s="164">
        <v>105.502</v>
      </c>
      <c r="X17" s="164">
        <v>100.65300000000001</v>
      </c>
      <c r="Y17" s="164">
        <v>103.04300000000001</v>
      </c>
      <c r="Z17" s="164">
        <v>95.822000000000003</v>
      </c>
      <c r="AA17" s="165">
        <v>95.614999999999995</v>
      </c>
    </row>
    <row r="18" spans="1:27" s="14" customFormat="1" ht="33.75" customHeight="1">
      <c r="A18" s="27">
        <v>2018</v>
      </c>
      <c r="B18" s="164">
        <v>99.052000000000007</v>
      </c>
      <c r="C18" s="164">
        <v>94.528000000000006</v>
      </c>
      <c r="D18" s="164">
        <v>94.19</v>
      </c>
      <c r="E18" s="164">
        <v>93.391000000000005</v>
      </c>
      <c r="F18" s="164">
        <v>92.563000000000002</v>
      </c>
      <c r="G18" s="164">
        <v>94.582999999999998</v>
      </c>
      <c r="H18" s="165">
        <v>99.403000000000006</v>
      </c>
      <c r="I18" s="27">
        <v>2018</v>
      </c>
      <c r="J18" s="166">
        <v>94.570999999999998</v>
      </c>
      <c r="K18" s="164">
        <v>93.275999999999996</v>
      </c>
      <c r="L18" s="164">
        <v>96.515000000000001</v>
      </c>
      <c r="M18" s="164">
        <v>98.603999999999999</v>
      </c>
      <c r="N18" s="164">
        <v>99.813999999999993</v>
      </c>
      <c r="O18" s="164">
        <v>97.424000000000007</v>
      </c>
      <c r="P18" s="164">
        <v>99.305999999999997</v>
      </c>
      <c r="Q18" s="165">
        <v>100.02</v>
      </c>
      <c r="R18" s="27">
        <v>2018</v>
      </c>
      <c r="S18" s="166">
        <v>98.474999999999994</v>
      </c>
      <c r="T18" s="164">
        <v>98.054000000000002</v>
      </c>
      <c r="U18" s="164">
        <v>98.216999999999999</v>
      </c>
      <c r="V18" s="164">
        <v>103.735</v>
      </c>
      <c r="W18" s="164">
        <v>104.57299999999999</v>
      </c>
      <c r="X18" s="164">
        <v>101.32899999999999</v>
      </c>
      <c r="Y18" s="164">
        <v>104.277</v>
      </c>
      <c r="Z18" s="164">
        <v>97.177000000000007</v>
      </c>
      <c r="AA18" s="165">
        <v>96.144999999999996</v>
      </c>
    </row>
    <row r="19" spans="1:27" s="14" customFormat="1" ht="33.75" customHeight="1">
      <c r="A19" s="27">
        <v>2019</v>
      </c>
      <c r="B19" s="164">
        <v>99.073999999999998</v>
      </c>
      <c r="C19" s="164">
        <v>94.715000000000003</v>
      </c>
      <c r="D19" s="164">
        <v>99.498000000000005</v>
      </c>
      <c r="E19" s="164">
        <v>93.447000000000003</v>
      </c>
      <c r="F19" s="164">
        <v>96.664000000000001</v>
      </c>
      <c r="G19" s="164">
        <v>97.566999999999993</v>
      </c>
      <c r="H19" s="165">
        <v>96.938000000000002</v>
      </c>
      <c r="I19" s="27">
        <v>2019</v>
      </c>
      <c r="J19" s="166">
        <v>86.174000000000007</v>
      </c>
      <c r="K19" s="164">
        <v>88.221999999999994</v>
      </c>
      <c r="L19" s="164">
        <v>99.21</v>
      </c>
      <c r="M19" s="164">
        <v>98.825999999999993</v>
      </c>
      <c r="N19" s="164">
        <v>100.233</v>
      </c>
      <c r="O19" s="164">
        <v>99.156999999999996</v>
      </c>
      <c r="P19" s="164">
        <v>99.756</v>
      </c>
      <c r="Q19" s="165">
        <v>99.989000000000004</v>
      </c>
      <c r="R19" s="27">
        <v>2019</v>
      </c>
      <c r="S19" s="166">
        <v>100.027</v>
      </c>
      <c r="T19" s="164">
        <v>99.826999999999998</v>
      </c>
      <c r="U19" s="164">
        <v>98.697000000000003</v>
      </c>
      <c r="V19" s="164">
        <v>101.742</v>
      </c>
      <c r="W19" s="164">
        <v>102.155</v>
      </c>
      <c r="X19" s="164">
        <v>100.919</v>
      </c>
      <c r="Y19" s="164">
        <v>103.423</v>
      </c>
      <c r="Z19" s="164">
        <v>97.564999999999998</v>
      </c>
      <c r="AA19" s="165">
        <v>97.784000000000006</v>
      </c>
    </row>
    <row r="20" spans="1:27" s="14" customFormat="1" ht="33.75" customHeight="1">
      <c r="A20" s="27">
        <v>2020</v>
      </c>
      <c r="B20" s="160">
        <v>100</v>
      </c>
      <c r="C20" s="160">
        <v>100</v>
      </c>
      <c r="D20" s="160">
        <v>100</v>
      </c>
      <c r="E20" s="160">
        <v>100</v>
      </c>
      <c r="F20" s="160">
        <v>100</v>
      </c>
      <c r="G20" s="160">
        <v>100</v>
      </c>
      <c r="H20" s="161">
        <v>100</v>
      </c>
      <c r="I20" s="27">
        <v>2020</v>
      </c>
      <c r="J20" s="163">
        <v>100</v>
      </c>
      <c r="K20" s="160">
        <v>100</v>
      </c>
      <c r="L20" s="160">
        <v>100</v>
      </c>
      <c r="M20" s="160">
        <v>100</v>
      </c>
      <c r="N20" s="160">
        <v>100</v>
      </c>
      <c r="O20" s="160">
        <v>100</v>
      </c>
      <c r="P20" s="160">
        <v>100</v>
      </c>
      <c r="Q20" s="161">
        <v>100</v>
      </c>
      <c r="R20" s="27">
        <v>2020</v>
      </c>
      <c r="S20" s="163">
        <v>100</v>
      </c>
      <c r="T20" s="160">
        <v>100</v>
      </c>
      <c r="U20" s="160">
        <v>100</v>
      </c>
      <c r="V20" s="160">
        <v>100</v>
      </c>
      <c r="W20" s="160">
        <v>100</v>
      </c>
      <c r="X20" s="160">
        <v>100</v>
      </c>
      <c r="Y20" s="160">
        <v>100</v>
      </c>
      <c r="Z20" s="160">
        <v>100</v>
      </c>
      <c r="AA20" s="161">
        <v>100</v>
      </c>
    </row>
    <row r="21" spans="1:27" s="85" customFormat="1" ht="33.75" customHeight="1">
      <c r="A21" s="84">
        <v>2021</v>
      </c>
      <c r="B21" s="158">
        <v>102.76</v>
      </c>
      <c r="C21" s="158">
        <v>105.97</v>
      </c>
      <c r="D21" s="158">
        <v>106.32</v>
      </c>
      <c r="E21" s="158">
        <v>109.92</v>
      </c>
      <c r="F21" s="158">
        <v>100.18</v>
      </c>
      <c r="G21" s="158">
        <v>109.84</v>
      </c>
      <c r="H21" s="159">
        <v>107.32</v>
      </c>
      <c r="I21" s="84">
        <v>2021</v>
      </c>
      <c r="J21" s="162">
        <v>112.8</v>
      </c>
      <c r="K21" s="158">
        <v>103.96</v>
      </c>
      <c r="L21" s="158">
        <v>100.89</v>
      </c>
      <c r="M21" s="158">
        <v>105.2</v>
      </c>
      <c r="N21" s="158">
        <v>96.8</v>
      </c>
      <c r="O21" s="158">
        <v>102.79</v>
      </c>
      <c r="P21" s="158">
        <v>99.95</v>
      </c>
      <c r="Q21" s="159">
        <v>100.68</v>
      </c>
      <c r="R21" s="84">
        <v>2021</v>
      </c>
      <c r="S21" s="162">
        <v>101.58</v>
      </c>
      <c r="T21" s="158">
        <v>101.64</v>
      </c>
      <c r="U21" s="158">
        <v>100.03</v>
      </c>
      <c r="V21" s="158">
        <v>107.34</v>
      </c>
      <c r="W21" s="158">
        <v>98.85</v>
      </c>
      <c r="X21" s="158">
        <v>100.82</v>
      </c>
      <c r="Y21" s="158">
        <v>100.21</v>
      </c>
      <c r="Z21" s="158">
        <v>102.89</v>
      </c>
      <c r="AA21" s="159">
        <v>101.92</v>
      </c>
    </row>
    <row r="22" spans="1:27" s="14" customFormat="1" ht="24.95" customHeight="1">
      <c r="A22" s="99"/>
      <c r="B22" s="175" t="s">
        <v>96</v>
      </c>
      <c r="C22" s="175"/>
      <c r="D22" s="175"/>
      <c r="E22" s="175"/>
      <c r="F22" s="175"/>
      <c r="G22" s="175"/>
      <c r="H22" s="176"/>
      <c r="I22" s="99"/>
      <c r="J22" s="177" t="s">
        <v>97</v>
      </c>
      <c r="K22" s="175"/>
      <c r="L22" s="175"/>
      <c r="M22" s="175"/>
      <c r="N22" s="175"/>
      <c r="O22" s="175"/>
      <c r="P22" s="175"/>
      <c r="Q22" s="176"/>
      <c r="R22" s="99"/>
      <c r="S22" s="177" t="s">
        <v>96</v>
      </c>
      <c r="T22" s="175"/>
      <c r="U22" s="175"/>
      <c r="V22" s="175"/>
      <c r="W22" s="175"/>
      <c r="X22" s="175"/>
      <c r="Y22" s="175"/>
      <c r="Z22" s="175"/>
      <c r="AA22" s="176"/>
    </row>
    <row r="23" spans="1:27" s="14" customFormat="1" ht="33.75" customHeight="1">
      <c r="A23" s="27">
        <v>2016</v>
      </c>
      <c r="B23" s="148">
        <v>1.4</v>
      </c>
      <c r="C23" s="148">
        <v>4.3</v>
      </c>
      <c r="D23" s="148">
        <v>-1.1000000000000001</v>
      </c>
      <c r="E23" s="148">
        <v>5.7</v>
      </c>
      <c r="F23" s="148">
        <v>5</v>
      </c>
      <c r="G23" s="148">
        <v>-0.7</v>
      </c>
      <c r="H23" s="149">
        <v>2.1</v>
      </c>
      <c r="I23" s="27">
        <v>2016</v>
      </c>
      <c r="J23" s="155">
        <v>2.9</v>
      </c>
      <c r="K23" s="148">
        <v>17.899999999999999</v>
      </c>
      <c r="L23" s="148">
        <v>1.8</v>
      </c>
      <c r="M23" s="148">
        <v>-0.1</v>
      </c>
      <c r="N23" s="148">
        <v>0.5</v>
      </c>
      <c r="O23" s="148">
        <v>0.8</v>
      </c>
      <c r="P23" s="148">
        <v>0.1</v>
      </c>
      <c r="Q23" s="149">
        <v>1.6</v>
      </c>
      <c r="R23" s="27">
        <v>2016</v>
      </c>
      <c r="S23" s="155">
        <v>-2</v>
      </c>
      <c r="T23" s="148">
        <v>2.2000000000000002</v>
      </c>
      <c r="U23" s="148">
        <v>1</v>
      </c>
      <c r="V23" s="148">
        <v>-3.5</v>
      </c>
      <c r="W23" s="148">
        <v>0.1</v>
      </c>
      <c r="X23" s="148">
        <v>1.5</v>
      </c>
      <c r="Y23" s="148">
        <v>6.2</v>
      </c>
      <c r="Z23" s="148">
        <v>1.7</v>
      </c>
      <c r="AA23" s="149">
        <v>3.7</v>
      </c>
    </row>
    <row r="24" spans="1:27" s="14" customFormat="1" ht="33.75" customHeight="1">
      <c r="A24" s="27">
        <v>2017</v>
      </c>
      <c r="B24" s="148">
        <v>2.2000000000000002</v>
      </c>
      <c r="C24" s="148">
        <v>3.8</v>
      </c>
      <c r="D24" s="148">
        <v>-0.3</v>
      </c>
      <c r="E24" s="148">
        <v>3.6</v>
      </c>
      <c r="F24" s="148">
        <v>3.3</v>
      </c>
      <c r="G24" s="148">
        <v>11.1</v>
      </c>
      <c r="H24" s="149">
        <v>3.1</v>
      </c>
      <c r="I24" s="27">
        <v>2017</v>
      </c>
      <c r="J24" s="155">
        <v>12.1</v>
      </c>
      <c r="K24" s="148">
        <v>-1</v>
      </c>
      <c r="L24" s="148">
        <v>5.6</v>
      </c>
      <c r="M24" s="148">
        <v>2.9</v>
      </c>
      <c r="N24" s="148">
        <v>-4.7</v>
      </c>
      <c r="O24" s="148">
        <v>0.8</v>
      </c>
      <c r="P24" s="148">
        <v>1.4</v>
      </c>
      <c r="Q24" s="149">
        <v>1.2</v>
      </c>
      <c r="R24" s="27">
        <v>2017</v>
      </c>
      <c r="S24" s="155">
        <v>1.1000000000000001</v>
      </c>
      <c r="T24" s="148">
        <v>1.9</v>
      </c>
      <c r="U24" s="148">
        <v>1.1000000000000001</v>
      </c>
      <c r="V24" s="148">
        <v>5.0999999999999996</v>
      </c>
      <c r="W24" s="148">
        <v>0.3</v>
      </c>
      <c r="X24" s="148">
        <v>-0.2</v>
      </c>
      <c r="Y24" s="148">
        <v>1.5</v>
      </c>
      <c r="Z24" s="148">
        <v>1.6</v>
      </c>
      <c r="AA24" s="149">
        <v>3.6</v>
      </c>
    </row>
    <row r="25" spans="1:27" s="14" customFormat="1" ht="33.75" customHeight="1">
      <c r="A25" s="27">
        <v>2018</v>
      </c>
      <c r="B25" s="148">
        <v>1.3</v>
      </c>
      <c r="C25" s="148">
        <v>2.9</v>
      </c>
      <c r="D25" s="148">
        <v>10.5</v>
      </c>
      <c r="E25" s="148">
        <v>1</v>
      </c>
      <c r="F25" s="148">
        <v>5</v>
      </c>
      <c r="G25" s="148">
        <v>-7.2</v>
      </c>
      <c r="H25" s="149">
        <v>-4.5</v>
      </c>
      <c r="I25" s="27">
        <v>2018</v>
      </c>
      <c r="J25" s="155">
        <v>-1.2</v>
      </c>
      <c r="K25" s="148">
        <v>4.0999999999999996</v>
      </c>
      <c r="L25" s="148">
        <v>0</v>
      </c>
      <c r="M25" s="148">
        <v>7.6</v>
      </c>
      <c r="N25" s="148">
        <v>3.2</v>
      </c>
      <c r="O25" s="148">
        <v>0.7</v>
      </c>
      <c r="P25" s="148">
        <v>0.2</v>
      </c>
      <c r="Q25" s="149">
        <v>1.2</v>
      </c>
      <c r="R25" s="27">
        <v>2018</v>
      </c>
      <c r="S25" s="155">
        <v>0.6</v>
      </c>
      <c r="T25" s="148">
        <v>1.4</v>
      </c>
      <c r="U25" s="148">
        <v>-0.1</v>
      </c>
      <c r="V25" s="148">
        <v>2.1</v>
      </c>
      <c r="W25" s="148">
        <v>-0.9</v>
      </c>
      <c r="X25" s="148">
        <v>0.7</v>
      </c>
      <c r="Y25" s="148">
        <v>1.2</v>
      </c>
      <c r="Z25" s="148">
        <v>1.4</v>
      </c>
      <c r="AA25" s="149">
        <v>0.6</v>
      </c>
    </row>
    <row r="26" spans="1:27" s="14" customFormat="1" ht="33.75" customHeight="1">
      <c r="A26" s="27">
        <v>2019</v>
      </c>
      <c r="B26" s="148">
        <v>0</v>
      </c>
      <c r="C26" s="148">
        <v>0.2</v>
      </c>
      <c r="D26" s="148">
        <v>5.6</v>
      </c>
      <c r="E26" s="148">
        <v>0.1</v>
      </c>
      <c r="F26" s="148">
        <v>4.4000000000000004</v>
      </c>
      <c r="G26" s="148">
        <v>3.2</v>
      </c>
      <c r="H26" s="149">
        <v>-2.5</v>
      </c>
      <c r="I26" s="27">
        <v>2019</v>
      </c>
      <c r="J26" s="155">
        <v>-8.9</v>
      </c>
      <c r="K26" s="148">
        <v>-5.4</v>
      </c>
      <c r="L26" s="148">
        <v>2.8</v>
      </c>
      <c r="M26" s="148">
        <v>0.2</v>
      </c>
      <c r="N26" s="148">
        <v>0.4</v>
      </c>
      <c r="O26" s="148">
        <v>1.8</v>
      </c>
      <c r="P26" s="148">
        <v>0.5</v>
      </c>
      <c r="Q26" s="149">
        <v>0</v>
      </c>
      <c r="R26" s="27">
        <v>2019</v>
      </c>
      <c r="S26" s="155">
        <v>1.6</v>
      </c>
      <c r="T26" s="148">
        <v>1.8</v>
      </c>
      <c r="U26" s="148">
        <v>0.5</v>
      </c>
      <c r="V26" s="148">
        <v>-1.9</v>
      </c>
      <c r="W26" s="148">
        <v>-2.2999999999999998</v>
      </c>
      <c r="X26" s="148">
        <v>-0.4</v>
      </c>
      <c r="Y26" s="148">
        <v>-0.8</v>
      </c>
      <c r="Z26" s="148">
        <v>0.4</v>
      </c>
      <c r="AA26" s="149">
        <v>1.7</v>
      </c>
    </row>
    <row r="27" spans="1:27" s="14" customFormat="1" ht="33.75" customHeight="1">
      <c r="A27" s="27">
        <v>2020</v>
      </c>
      <c r="B27" s="150">
        <v>0.9</v>
      </c>
      <c r="C27" s="150">
        <v>5.6</v>
      </c>
      <c r="D27" s="150">
        <v>0.5</v>
      </c>
      <c r="E27" s="150">
        <v>7</v>
      </c>
      <c r="F27" s="150">
        <v>3.5</v>
      </c>
      <c r="G27" s="150">
        <v>2.5</v>
      </c>
      <c r="H27" s="151">
        <v>3.2</v>
      </c>
      <c r="I27" s="27">
        <v>2020</v>
      </c>
      <c r="J27" s="156">
        <v>16</v>
      </c>
      <c r="K27" s="150">
        <v>13.4</v>
      </c>
      <c r="L27" s="150">
        <v>0.8</v>
      </c>
      <c r="M27" s="150">
        <v>1.2</v>
      </c>
      <c r="N27" s="150">
        <v>-0.2</v>
      </c>
      <c r="O27" s="150">
        <v>0.9</v>
      </c>
      <c r="P27" s="150">
        <v>0.2</v>
      </c>
      <c r="Q27" s="151">
        <v>0</v>
      </c>
      <c r="R27" s="27">
        <v>2020</v>
      </c>
      <c r="S27" s="156">
        <v>0</v>
      </c>
      <c r="T27" s="150">
        <v>0.2</v>
      </c>
      <c r="U27" s="150">
        <v>1.3</v>
      </c>
      <c r="V27" s="150">
        <v>-1.7</v>
      </c>
      <c r="W27" s="150">
        <v>-2.1</v>
      </c>
      <c r="X27" s="150">
        <v>-0.9</v>
      </c>
      <c r="Y27" s="150">
        <v>-3.3</v>
      </c>
      <c r="Z27" s="150">
        <v>2.5</v>
      </c>
      <c r="AA27" s="151">
        <v>2.2999999999999998</v>
      </c>
    </row>
    <row r="28" spans="1:27" s="85" customFormat="1" ht="33.75" customHeight="1">
      <c r="A28" s="86">
        <v>2021</v>
      </c>
      <c r="B28" s="152">
        <v>2.8</v>
      </c>
      <c r="C28" s="152">
        <v>6</v>
      </c>
      <c r="D28" s="152">
        <v>6.3</v>
      </c>
      <c r="E28" s="152">
        <v>9.9</v>
      </c>
      <c r="F28" s="152">
        <v>0.2</v>
      </c>
      <c r="G28" s="152">
        <v>9.8000000000000007</v>
      </c>
      <c r="H28" s="153">
        <v>7.3</v>
      </c>
      <c r="I28" s="86">
        <v>2021</v>
      </c>
      <c r="J28" s="157">
        <v>12.8</v>
      </c>
      <c r="K28" s="152">
        <v>4</v>
      </c>
      <c r="L28" s="152">
        <v>0.9</v>
      </c>
      <c r="M28" s="152">
        <v>5.2</v>
      </c>
      <c r="N28" s="152">
        <v>-3.2</v>
      </c>
      <c r="O28" s="152">
        <v>2.8</v>
      </c>
      <c r="P28" s="152">
        <v>-0.1</v>
      </c>
      <c r="Q28" s="153">
        <v>0.7</v>
      </c>
      <c r="R28" s="86">
        <v>2021</v>
      </c>
      <c r="S28" s="157">
        <v>1.6</v>
      </c>
      <c r="T28" s="152">
        <v>1.6</v>
      </c>
      <c r="U28" s="152">
        <v>0</v>
      </c>
      <c r="V28" s="152">
        <v>7.3</v>
      </c>
      <c r="W28" s="152">
        <v>-1.2</v>
      </c>
      <c r="X28" s="152">
        <v>0.8</v>
      </c>
      <c r="Y28" s="152">
        <v>0.2</v>
      </c>
      <c r="Z28" s="152">
        <v>2.9</v>
      </c>
      <c r="AA28" s="153">
        <v>1.9</v>
      </c>
    </row>
    <row r="29" spans="1:27" s="14" customFormat="1" ht="15.95" customHeight="1">
      <c r="A29" s="82" t="s">
        <v>190</v>
      </c>
      <c r="B29" s="79"/>
      <c r="C29" s="79"/>
      <c r="D29" s="79"/>
      <c r="E29" s="79"/>
      <c r="F29" s="79"/>
      <c r="G29" s="15"/>
      <c r="H29" s="16"/>
      <c r="I29" s="82" t="s">
        <v>190</v>
      </c>
      <c r="J29" s="80"/>
      <c r="K29" s="81"/>
      <c r="L29" s="81"/>
      <c r="M29" s="81"/>
      <c r="N29" s="81"/>
      <c r="O29" s="79"/>
      <c r="P29" s="79"/>
      <c r="Q29" s="79"/>
      <c r="R29" s="82" t="s">
        <v>190</v>
      </c>
      <c r="S29" s="79"/>
      <c r="T29" s="79"/>
      <c r="U29" s="79"/>
      <c r="V29" s="79"/>
      <c r="W29" s="79"/>
      <c r="X29" s="79"/>
      <c r="Y29" s="16"/>
      <c r="Z29" s="79"/>
      <c r="AA29" s="79"/>
    </row>
    <row r="30" spans="1:27" ht="23.1" customHeight="1">
      <c r="D30" s="20"/>
    </row>
    <row r="31" spans="1:27" ht="23.1" customHeight="1">
      <c r="D31" s="20"/>
    </row>
    <row r="32" spans="1:27" ht="15.95" customHeight="1">
      <c r="A32" s="4"/>
      <c r="I32" s="4"/>
      <c r="R32" s="4"/>
    </row>
    <row r="33" spans="1:18" ht="15.95" customHeight="1">
      <c r="A33" s="4"/>
      <c r="I33" s="4"/>
      <c r="R33" s="4"/>
    </row>
    <row r="34" spans="1:18" ht="17.25" customHeight="1">
      <c r="A34" s="4"/>
      <c r="I34" s="4"/>
      <c r="R34" s="4"/>
    </row>
    <row r="35" spans="1:18" ht="17.25" customHeight="1">
      <c r="A35" s="4"/>
      <c r="I35" s="4"/>
      <c r="R35" s="4"/>
    </row>
  </sheetData>
  <mergeCells count="20">
    <mergeCell ref="A6:A13"/>
    <mergeCell ref="R3:AA3"/>
    <mergeCell ref="R4:AA4"/>
    <mergeCell ref="A3:H3"/>
    <mergeCell ref="A4:H4"/>
    <mergeCell ref="C5:G5"/>
    <mergeCell ref="X5:Y5"/>
    <mergeCell ref="I3:Q3"/>
    <mergeCell ref="I4:Q4"/>
    <mergeCell ref="I6:I13"/>
    <mergeCell ref="R6:R13"/>
    <mergeCell ref="S10:S13"/>
    <mergeCell ref="O10:O13"/>
    <mergeCell ref="B22:H22"/>
    <mergeCell ref="J22:Q22"/>
    <mergeCell ref="S22:AA22"/>
    <mergeCell ref="C6:H6"/>
    <mergeCell ref="J6:O6"/>
    <mergeCell ref="T6:T13"/>
    <mergeCell ref="AA10:AA13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6.25" style="3" customWidth="1"/>
    <col min="2" max="2" width="8.375" style="3" customWidth="1"/>
    <col min="3" max="3" width="8.375" style="4" customWidth="1"/>
    <col min="4" max="4" width="8.5" style="4" customWidth="1"/>
    <col min="5" max="5" width="8.125" style="4" customWidth="1"/>
    <col min="6" max="6" width="6.625" style="4" customWidth="1"/>
    <col min="7" max="7" width="7.375" style="4" customWidth="1"/>
    <col min="8" max="9" width="7.125" style="4" customWidth="1"/>
    <col min="10" max="10" width="7.375" style="4" customWidth="1"/>
    <col min="11" max="11" width="8.125" style="4" customWidth="1"/>
    <col min="12" max="16384" width="9" style="4"/>
  </cols>
  <sheetData>
    <row r="1" spans="1:12" ht="5.0999999999999996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2" ht="50.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s="103" customFormat="1" ht="21.75" customHeight="1">
      <c r="A3" s="178" t="s">
        <v>67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2" s="104" customFormat="1" ht="19.5" customHeight="1">
      <c r="A4" s="194" t="s">
        <v>60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2" s="13" customFormat="1" ht="19.5" customHeight="1">
      <c r="A5" s="9" t="s">
        <v>61</v>
      </c>
      <c r="B5" s="34"/>
      <c r="C5" s="35"/>
      <c r="D5" s="35"/>
      <c r="E5" s="35"/>
      <c r="F5" s="35"/>
      <c r="G5" s="35"/>
      <c r="H5" s="21"/>
      <c r="I5" s="183" t="s">
        <v>62</v>
      </c>
      <c r="J5" s="183"/>
      <c r="K5" s="183"/>
    </row>
    <row r="6" spans="1:12" s="13" customFormat="1" ht="21.95" customHeight="1">
      <c r="A6" s="199" t="s">
        <v>107</v>
      </c>
      <c r="B6" s="187" t="s">
        <v>187</v>
      </c>
      <c r="C6" s="188"/>
      <c r="D6" s="188"/>
      <c r="E6" s="188"/>
      <c r="F6" s="188"/>
      <c r="G6" s="188"/>
      <c r="H6" s="188"/>
      <c r="I6" s="188"/>
      <c r="J6" s="188"/>
      <c r="K6" s="189"/>
    </row>
    <row r="7" spans="1:12" s="22" customFormat="1" ht="39.950000000000003" customHeight="1">
      <c r="A7" s="200"/>
      <c r="B7" s="196" t="s">
        <v>106</v>
      </c>
      <c r="C7" s="189"/>
      <c r="D7" s="197" t="s">
        <v>167</v>
      </c>
      <c r="E7" s="198"/>
      <c r="F7" s="197" t="s">
        <v>168</v>
      </c>
      <c r="G7" s="198"/>
      <c r="H7" s="197" t="s">
        <v>169</v>
      </c>
      <c r="I7" s="198"/>
      <c r="J7" s="197" t="s">
        <v>103</v>
      </c>
      <c r="K7" s="198"/>
    </row>
    <row r="8" spans="1:12" s="22" customFormat="1" ht="21.95" customHeight="1">
      <c r="A8" s="200"/>
      <c r="B8" s="107" t="s">
        <v>104</v>
      </c>
      <c r="C8" s="88" t="s">
        <v>105</v>
      </c>
      <c r="D8" s="88" t="s">
        <v>104</v>
      </c>
      <c r="E8" s="88" t="s">
        <v>105</v>
      </c>
      <c r="F8" s="108" t="s">
        <v>170</v>
      </c>
      <c r="G8" s="88" t="s">
        <v>105</v>
      </c>
      <c r="H8" s="88" t="s">
        <v>170</v>
      </c>
      <c r="I8" s="88" t="s">
        <v>105</v>
      </c>
      <c r="J8" s="88" t="s">
        <v>170</v>
      </c>
      <c r="K8" s="88" t="s">
        <v>105</v>
      </c>
    </row>
    <row r="9" spans="1:12" s="13" customFormat="1" ht="32.25" customHeight="1">
      <c r="A9" s="201"/>
      <c r="B9" s="109" t="s">
        <v>63</v>
      </c>
      <c r="C9" s="110" t="s">
        <v>64</v>
      </c>
      <c r="D9" s="111" t="s">
        <v>63</v>
      </c>
      <c r="E9" s="110" t="s">
        <v>64</v>
      </c>
      <c r="F9" s="109" t="s">
        <v>63</v>
      </c>
      <c r="G9" s="110" t="s">
        <v>64</v>
      </c>
      <c r="H9" s="111" t="s">
        <v>63</v>
      </c>
      <c r="I9" s="110" t="s">
        <v>64</v>
      </c>
      <c r="J9" s="112" t="s">
        <v>65</v>
      </c>
      <c r="K9" s="113" t="s">
        <v>64</v>
      </c>
    </row>
    <row r="10" spans="1:12" s="36" customFormat="1" ht="86.1" customHeight="1">
      <c r="A10" s="44">
        <v>2016</v>
      </c>
      <c r="B10" s="45">
        <v>58670</v>
      </c>
      <c r="C10" s="46">
        <v>111251</v>
      </c>
      <c r="D10" s="46">
        <v>13550</v>
      </c>
      <c r="E10" s="46">
        <v>29551</v>
      </c>
      <c r="F10" s="46" t="s">
        <v>0</v>
      </c>
      <c r="G10" s="46" t="s">
        <v>0</v>
      </c>
      <c r="H10" s="46">
        <v>19526</v>
      </c>
      <c r="I10" s="46">
        <v>27476</v>
      </c>
      <c r="J10" s="46">
        <v>25594</v>
      </c>
      <c r="K10" s="105">
        <v>54224</v>
      </c>
    </row>
    <row r="11" spans="1:12" s="36" customFormat="1" ht="86.1" customHeight="1">
      <c r="A11" s="44">
        <v>2017</v>
      </c>
      <c r="B11" s="45">
        <v>57127</v>
      </c>
      <c r="C11" s="46">
        <v>108323</v>
      </c>
      <c r="D11" s="46">
        <v>11597</v>
      </c>
      <c r="E11" s="46">
        <v>26621</v>
      </c>
      <c r="F11" s="46" t="s">
        <v>0</v>
      </c>
      <c r="G11" s="46" t="s">
        <v>0</v>
      </c>
      <c r="H11" s="46">
        <v>18617</v>
      </c>
      <c r="I11" s="46">
        <v>24683</v>
      </c>
      <c r="J11" s="46">
        <v>26913</v>
      </c>
      <c r="K11" s="105">
        <v>57019</v>
      </c>
    </row>
    <row r="12" spans="1:12" s="36" customFormat="1" ht="86.1" customHeight="1">
      <c r="A12" s="44">
        <v>2018</v>
      </c>
      <c r="B12" s="45">
        <v>56741</v>
      </c>
      <c r="C12" s="46">
        <v>112529</v>
      </c>
      <c r="D12" s="46">
        <v>10556</v>
      </c>
      <c r="E12" s="46">
        <v>26740</v>
      </c>
      <c r="F12" s="46" t="s">
        <v>0</v>
      </c>
      <c r="G12" s="46" t="s">
        <v>0</v>
      </c>
      <c r="H12" s="46">
        <v>18165</v>
      </c>
      <c r="I12" s="46">
        <v>24805</v>
      </c>
      <c r="J12" s="46">
        <v>28020</v>
      </c>
      <c r="K12" s="105">
        <v>60984</v>
      </c>
    </row>
    <row r="13" spans="1:12" s="36" customFormat="1" ht="86.1" customHeight="1">
      <c r="A13" s="44">
        <v>2019</v>
      </c>
      <c r="B13" s="45">
        <v>57369</v>
      </c>
      <c r="C13" s="46">
        <v>112464</v>
      </c>
      <c r="D13" s="46">
        <v>10235</v>
      </c>
      <c r="E13" s="46">
        <v>25400</v>
      </c>
      <c r="F13" s="46" t="s">
        <v>0</v>
      </c>
      <c r="G13" s="46" t="s">
        <v>0</v>
      </c>
      <c r="H13" s="46">
        <v>18644</v>
      </c>
      <c r="I13" s="46">
        <v>25058</v>
      </c>
      <c r="J13" s="46">
        <v>28490</v>
      </c>
      <c r="K13" s="105">
        <v>62006</v>
      </c>
    </row>
    <row r="14" spans="1:12" s="36" customFormat="1" ht="86.1" customHeight="1">
      <c r="A14" s="44">
        <v>2020</v>
      </c>
      <c r="B14" s="45">
        <v>53960</v>
      </c>
      <c r="C14" s="46">
        <v>111592</v>
      </c>
      <c r="D14" s="46">
        <v>8880</v>
      </c>
      <c r="E14" s="46">
        <v>25246</v>
      </c>
      <c r="F14" s="46" t="s">
        <v>0</v>
      </c>
      <c r="G14" s="46" t="s">
        <v>0</v>
      </c>
      <c r="H14" s="46">
        <v>16990</v>
      </c>
      <c r="I14" s="46">
        <v>25948</v>
      </c>
      <c r="J14" s="46">
        <v>28090</v>
      </c>
      <c r="K14" s="105">
        <v>60398</v>
      </c>
    </row>
    <row r="15" spans="1:12" s="37" customFormat="1" ht="86.1" customHeight="1">
      <c r="A15" s="100">
        <v>2021</v>
      </c>
      <c r="B15" s="101">
        <v>5377</v>
      </c>
      <c r="C15" s="102">
        <v>118820</v>
      </c>
      <c r="D15" s="102">
        <v>9509</v>
      </c>
      <c r="E15" s="102">
        <v>31185</v>
      </c>
      <c r="F15" s="167" t="s">
        <v>0</v>
      </c>
      <c r="G15" s="167" t="s">
        <v>0</v>
      </c>
      <c r="H15" s="102">
        <v>15778</v>
      </c>
      <c r="I15" s="102">
        <v>26419</v>
      </c>
      <c r="J15" s="102">
        <v>28483</v>
      </c>
      <c r="K15" s="106">
        <v>61216</v>
      </c>
    </row>
    <row r="16" spans="1:12" ht="15.95" customHeight="1">
      <c r="A16" s="38" t="s">
        <v>66</v>
      </c>
      <c r="B16" s="39"/>
      <c r="C16" s="33"/>
      <c r="D16" s="33"/>
      <c r="E16" s="33"/>
      <c r="F16" s="33"/>
      <c r="G16" s="193"/>
      <c r="H16" s="193"/>
      <c r="I16" s="193"/>
      <c r="J16" s="193"/>
      <c r="K16" s="193"/>
    </row>
    <row r="17" spans="1:11" ht="14.25" customHeight="1">
      <c r="A17" s="40"/>
      <c r="B17" s="4"/>
      <c r="C17" s="18"/>
      <c r="D17" s="19"/>
    </row>
    <row r="18" spans="1:11" ht="14.25" customHeight="1">
      <c r="A18" s="40"/>
      <c r="B18" s="41"/>
      <c r="C18" s="42"/>
      <c r="D18" s="41"/>
      <c r="E18" s="42"/>
      <c r="F18" s="42"/>
      <c r="G18" s="42"/>
      <c r="H18" s="42"/>
      <c r="I18" s="42"/>
      <c r="J18" s="41"/>
      <c r="K18" s="43"/>
    </row>
    <row r="19" spans="1:11" ht="14.25" customHeight="1">
      <c r="A19" s="23"/>
    </row>
    <row r="20" spans="1:11" ht="14.25" customHeight="1">
      <c r="A20" s="23"/>
    </row>
    <row r="21" spans="1:11" ht="14.25" customHeight="1">
      <c r="A21" s="23"/>
    </row>
    <row r="22" spans="1:11" ht="14.25" customHeight="1">
      <c r="A22" s="23"/>
    </row>
    <row r="23" spans="1:11" ht="14.25" customHeight="1">
      <c r="A23" s="23"/>
    </row>
    <row r="24" spans="1:11" ht="14.25" customHeight="1">
      <c r="A24" s="23"/>
    </row>
  </sheetData>
  <mergeCells count="11">
    <mergeCell ref="G16:K16"/>
    <mergeCell ref="A3:K3"/>
    <mergeCell ref="A4:K4"/>
    <mergeCell ref="I5:K5"/>
    <mergeCell ref="B6:K6"/>
    <mergeCell ref="B7:C7"/>
    <mergeCell ref="D7:E7"/>
    <mergeCell ref="F7:G7"/>
    <mergeCell ref="H7:I7"/>
    <mergeCell ref="J7:K7"/>
    <mergeCell ref="A6:A9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M23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10.625" style="63" customWidth="1"/>
    <col min="2" max="5" width="18.125" style="64" customWidth="1"/>
    <col min="6" max="16384" width="9" style="52"/>
  </cols>
  <sheetData>
    <row r="1" spans="1:13" ht="5.0999999999999996" customHeight="1">
      <c r="A1" s="47"/>
      <c r="B1" s="48"/>
      <c r="C1" s="48"/>
      <c r="D1" s="48"/>
      <c r="E1" s="48"/>
    </row>
    <row r="2" spans="1:13" ht="50.1" customHeight="1">
      <c r="A2" s="47"/>
      <c r="B2" s="47"/>
      <c r="C2" s="47"/>
      <c r="D2" s="47"/>
      <c r="E2" s="47"/>
      <c r="F2" s="49"/>
      <c r="G2" s="49"/>
      <c r="H2" s="49"/>
      <c r="I2" s="49"/>
      <c r="J2" s="49"/>
      <c r="K2" s="49"/>
      <c r="L2" s="49"/>
      <c r="M2" s="49"/>
    </row>
    <row r="3" spans="1:13" s="120" customFormat="1" ht="21.75" customHeight="1">
      <c r="A3" s="203" t="s">
        <v>68</v>
      </c>
      <c r="B3" s="204"/>
      <c r="C3" s="204"/>
      <c r="D3" s="204"/>
      <c r="E3" s="204"/>
    </row>
    <row r="4" spans="1:13" s="120" customFormat="1" ht="19.5" customHeight="1">
      <c r="A4" s="205" t="s">
        <v>39</v>
      </c>
      <c r="B4" s="206"/>
      <c r="C4" s="206"/>
      <c r="D4" s="206"/>
      <c r="E4" s="206"/>
    </row>
    <row r="5" spans="1:13" s="54" customFormat="1" ht="19.5" customHeight="1">
      <c r="A5" s="50" t="s">
        <v>171</v>
      </c>
      <c r="B5" s="51"/>
      <c r="C5" s="207"/>
      <c r="D5" s="208"/>
      <c r="E5" s="53" t="s">
        <v>40</v>
      </c>
    </row>
    <row r="6" spans="1:13" s="55" customFormat="1" ht="22.5" customHeight="1">
      <c r="A6" s="209" t="s">
        <v>109</v>
      </c>
      <c r="B6" s="114" t="s">
        <v>184</v>
      </c>
      <c r="C6" s="115" t="s">
        <v>185</v>
      </c>
      <c r="D6" s="115" t="s">
        <v>186</v>
      </c>
      <c r="E6" s="115" t="s">
        <v>108</v>
      </c>
    </row>
    <row r="7" spans="1:13" s="55" customFormat="1" ht="35.1" customHeight="1">
      <c r="A7" s="210"/>
      <c r="B7" s="116" t="s">
        <v>41</v>
      </c>
      <c r="C7" s="117" t="s">
        <v>42</v>
      </c>
      <c r="D7" s="116" t="s">
        <v>43</v>
      </c>
      <c r="E7" s="118" t="s">
        <v>44</v>
      </c>
    </row>
    <row r="8" spans="1:13" s="56" customFormat="1" ht="93.6" customHeight="1">
      <c r="A8" s="65">
        <v>2016</v>
      </c>
      <c r="B8" s="121">
        <v>95246</v>
      </c>
      <c r="C8" s="121">
        <v>36847</v>
      </c>
      <c r="D8" s="70">
        <v>58399</v>
      </c>
      <c r="E8" s="122">
        <v>-21552</v>
      </c>
    </row>
    <row r="9" spans="1:13" s="57" customFormat="1" ht="93.6" customHeight="1">
      <c r="A9" s="65">
        <v>2017</v>
      </c>
      <c r="B9" s="121">
        <v>140953</v>
      </c>
      <c r="C9" s="121">
        <v>45502</v>
      </c>
      <c r="D9" s="121">
        <v>95451</v>
      </c>
      <c r="E9" s="122">
        <v>-49949</v>
      </c>
    </row>
    <row r="10" spans="1:13" s="57" customFormat="1" ht="93.6" customHeight="1">
      <c r="A10" s="65">
        <v>2018</v>
      </c>
      <c r="B10" s="121">
        <v>101491</v>
      </c>
      <c r="C10" s="121">
        <v>43882</v>
      </c>
      <c r="D10" s="121">
        <v>57609</v>
      </c>
      <c r="E10" s="122">
        <v>-13728</v>
      </c>
    </row>
    <row r="11" spans="1:13" s="57" customFormat="1" ht="93.6" customHeight="1">
      <c r="A11" s="65">
        <v>2019</v>
      </c>
      <c r="B11" s="121">
        <v>117187</v>
      </c>
      <c r="C11" s="121">
        <v>61296</v>
      </c>
      <c r="D11" s="121">
        <v>55891</v>
      </c>
      <c r="E11" s="122">
        <v>5405</v>
      </c>
    </row>
    <row r="12" spans="1:13" s="56" customFormat="1" ht="93.6" customHeight="1">
      <c r="A12" s="65">
        <v>2020</v>
      </c>
      <c r="B12" s="123">
        <v>116766</v>
      </c>
      <c r="C12" s="121">
        <v>53030</v>
      </c>
      <c r="D12" s="121">
        <v>63736</v>
      </c>
      <c r="E12" s="122">
        <v>-10706</v>
      </c>
    </row>
    <row r="13" spans="1:13" s="56" customFormat="1" ht="93.6" customHeight="1">
      <c r="A13" s="119">
        <v>2021</v>
      </c>
      <c r="B13" s="124">
        <v>160127</v>
      </c>
      <c r="C13" s="125">
        <v>76735</v>
      </c>
      <c r="D13" s="125">
        <v>83392</v>
      </c>
      <c r="E13" s="126">
        <v>-6657</v>
      </c>
    </row>
    <row r="14" spans="1:13" s="60" customFormat="1" ht="15.95" customHeight="1">
      <c r="A14" s="202" t="s">
        <v>191</v>
      </c>
      <c r="B14" s="202"/>
      <c r="C14" s="58"/>
      <c r="D14" s="59"/>
      <c r="E14" s="59"/>
    </row>
    <row r="15" spans="1:13" s="60" customFormat="1" ht="15.95" customHeight="1">
      <c r="A15" s="202" t="s">
        <v>69</v>
      </c>
      <c r="B15" s="202"/>
      <c r="C15" s="58"/>
      <c r="D15" s="59"/>
      <c r="E15" s="59"/>
    </row>
    <row r="16" spans="1:13" ht="14.25" customHeight="1">
      <c r="A16" s="61"/>
      <c r="B16" s="62"/>
      <c r="C16" s="62"/>
      <c r="D16" s="62"/>
      <c r="E16" s="62"/>
    </row>
    <row r="17" spans="1:5" ht="14.25" customHeight="1">
      <c r="A17" s="61"/>
      <c r="B17" s="62"/>
      <c r="C17" s="62"/>
      <c r="D17" s="62"/>
      <c r="E17" s="62"/>
    </row>
    <row r="18" spans="1:5" ht="14.25" customHeight="1">
      <c r="A18" s="61"/>
      <c r="B18" s="62"/>
      <c r="C18" s="62"/>
      <c r="D18" s="62"/>
      <c r="E18" s="62"/>
    </row>
    <row r="19" spans="1:5" ht="14.25" customHeight="1">
      <c r="A19" s="61"/>
      <c r="B19" s="62"/>
      <c r="C19" s="62"/>
      <c r="D19" s="62"/>
      <c r="E19" s="62"/>
    </row>
    <row r="20" spans="1:5" ht="14.25" customHeight="1">
      <c r="A20" s="61"/>
      <c r="B20" s="62"/>
      <c r="C20" s="62"/>
      <c r="D20" s="62"/>
      <c r="E20" s="62"/>
    </row>
    <row r="21" spans="1:5" ht="14.25" customHeight="1">
      <c r="A21" s="61"/>
      <c r="B21" s="62"/>
      <c r="C21" s="62"/>
      <c r="D21" s="62"/>
      <c r="E21" s="62"/>
    </row>
    <row r="22" spans="1:5" ht="14.25" customHeight="1">
      <c r="B22" s="62"/>
      <c r="C22" s="62"/>
      <c r="D22" s="62"/>
      <c r="E22" s="62"/>
    </row>
    <row r="23" spans="1:5" ht="14.25" customHeight="1">
      <c r="B23" s="62"/>
      <c r="C23" s="62"/>
      <c r="D23" s="62"/>
      <c r="E23" s="62"/>
    </row>
  </sheetData>
  <mergeCells count="6">
    <mergeCell ref="A15:B15"/>
    <mergeCell ref="A3:E3"/>
    <mergeCell ref="A4:E4"/>
    <mergeCell ref="C5:D5"/>
    <mergeCell ref="A14:B14"/>
    <mergeCell ref="A6:A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L27"/>
  <sheetViews>
    <sheetView view="pageBreakPreview" zoomScale="70" zoomScaleNormal="115" zoomScaleSheetLayoutView="70" workbookViewId="0">
      <selection activeCell="A2" sqref="A2"/>
    </sheetView>
  </sheetViews>
  <sheetFormatPr defaultColWidth="9" defaultRowHeight="14.25"/>
  <cols>
    <col min="1" max="1" width="8.875" style="131" customWidth="1"/>
    <col min="2" max="12" width="6.75" style="64" customWidth="1"/>
    <col min="13" max="16384" width="9" style="52"/>
  </cols>
  <sheetData>
    <row r="1" spans="1:12" ht="5.0999999999999996" customHeight="1">
      <c r="A1" s="12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50.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32" customFormat="1" ht="21.75" customHeight="1">
      <c r="A3" s="203" t="s">
        <v>183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32" customFormat="1" ht="19.5" customHeight="1">
      <c r="A4" s="211" t="s">
        <v>45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s="54" customFormat="1" ht="19.5" customHeight="1">
      <c r="A5" s="213" t="s">
        <v>171</v>
      </c>
      <c r="B5" s="213"/>
      <c r="C5" s="145"/>
      <c r="D5" s="145"/>
      <c r="E5" s="145"/>
      <c r="F5" s="145"/>
      <c r="G5" s="145"/>
      <c r="H5" s="145"/>
      <c r="I5" s="145"/>
      <c r="J5" s="214" t="s">
        <v>46</v>
      </c>
      <c r="K5" s="215"/>
      <c r="L5" s="215"/>
    </row>
    <row r="6" spans="1:12" s="128" customFormat="1" ht="67.5" customHeight="1">
      <c r="A6" s="216" t="s">
        <v>172</v>
      </c>
      <c r="B6" s="218" t="s">
        <v>111</v>
      </c>
      <c r="C6" s="218" t="s">
        <v>173</v>
      </c>
      <c r="D6" s="218" t="s">
        <v>174</v>
      </c>
      <c r="E6" s="218" t="s">
        <v>110</v>
      </c>
      <c r="F6" s="218" t="s">
        <v>175</v>
      </c>
      <c r="G6" s="218" t="s">
        <v>176</v>
      </c>
      <c r="H6" s="218" t="s">
        <v>112</v>
      </c>
      <c r="I6" s="218" t="s">
        <v>113</v>
      </c>
      <c r="J6" s="218" t="s">
        <v>114</v>
      </c>
      <c r="K6" s="218" t="s">
        <v>177</v>
      </c>
      <c r="L6" s="218" t="s">
        <v>178</v>
      </c>
    </row>
    <row r="7" spans="1:12" s="128" customFormat="1" ht="67.5" customHeight="1">
      <c r="A7" s="217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1:12" s="75" customFormat="1" ht="26.45" customHeight="1">
      <c r="A8" s="65">
        <v>2016</v>
      </c>
      <c r="B8" s="121">
        <v>36847</v>
      </c>
      <c r="C8" s="121">
        <f t="shared" ref="C8:C10" si="0">B8-SUM(D8:L8)</f>
        <v>4630</v>
      </c>
      <c r="D8" s="70" t="s">
        <v>0</v>
      </c>
      <c r="E8" s="121">
        <v>23673</v>
      </c>
      <c r="F8" s="133" t="s">
        <v>0</v>
      </c>
      <c r="G8" s="70" t="s">
        <v>0</v>
      </c>
      <c r="H8" s="121">
        <v>38</v>
      </c>
      <c r="I8" s="121">
        <v>5303</v>
      </c>
      <c r="J8" s="121">
        <v>3138</v>
      </c>
      <c r="K8" s="121">
        <v>56</v>
      </c>
      <c r="L8" s="134">
        <v>9</v>
      </c>
    </row>
    <row r="9" spans="1:12" s="129" customFormat="1" ht="26.45" customHeight="1">
      <c r="A9" s="65">
        <v>2017</v>
      </c>
      <c r="B9" s="121">
        <v>45502</v>
      </c>
      <c r="C9" s="121">
        <f t="shared" si="0"/>
        <v>10908</v>
      </c>
      <c r="D9" s="121">
        <v>3</v>
      </c>
      <c r="E9" s="121">
        <v>33165</v>
      </c>
      <c r="F9" s="133" t="s">
        <v>0</v>
      </c>
      <c r="G9" s="70" t="s">
        <v>0</v>
      </c>
      <c r="H9" s="121" t="s">
        <v>0</v>
      </c>
      <c r="I9" s="121">
        <v>922</v>
      </c>
      <c r="J9" s="121">
        <v>498</v>
      </c>
      <c r="K9" s="121">
        <v>6</v>
      </c>
      <c r="L9" s="134" t="s">
        <v>0</v>
      </c>
    </row>
    <row r="10" spans="1:12" s="129" customFormat="1" ht="26.45" customHeight="1">
      <c r="A10" s="65">
        <v>2018</v>
      </c>
      <c r="B10" s="70">
        <v>43882</v>
      </c>
      <c r="C10" s="70">
        <f t="shared" si="0"/>
        <v>6614</v>
      </c>
      <c r="D10" s="70">
        <v>17</v>
      </c>
      <c r="E10" s="70">
        <v>29787</v>
      </c>
      <c r="F10" s="70" t="s">
        <v>0</v>
      </c>
      <c r="G10" s="70" t="s">
        <v>0</v>
      </c>
      <c r="H10" s="70">
        <v>33</v>
      </c>
      <c r="I10" s="70">
        <v>282</v>
      </c>
      <c r="J10" s="70">
        <v>7031</v>
      </c>
      <c r="K10" s="70">
        <v>118</v>
      </c>
      <c r="L10" s="68" t="s">
        <v>0</v>
      </c>
    </row>
    <row r="11" spans="1:12" s="129" customFormat="1" ht="26.45" customHeight="1">
      <c r="A11" s="65">
        <v>2019</v>
      </c>
      <c r="B11" s="70">
        <v>61296</v>
      </c>
      <c r="C11" s="70">
        <v>13010</v>
      </c>
      <c r="D11" s="70">
        <v>4</v>
      </c>
      <c r="E11" s="70">
        <v>30764</v>
      </c>
      <c r="F11" s="70" t="s">
        <v>0</v>
      </c>
      <c r="G11" s="70" t="s">
        <v>0</v>
      </c>
      <c r="H11" s="70">
        <v>15</v>
      </c>
      <c r="I11" s="70">
        <v>235</v>
      </c>
      <c r="J11" s="70">
        <v>17238</v>
      </c>
      <c r="K11" s="70">
        <v>30</v>
      </c>
      <c r="L11" s="68">
        <f t="shared" ref="L11" si="1">SUM(L12:L24)</f>
        <v>12</v>
      </c>
    </row>
    <row r="12" spans="1:12" s="75" customFormat="1" ht="26.45" customHeight="1">
      <c r="A12" s="65">
        <v>2020</v>
      </c>
      <c r="B12" s="70">
        <v>53030</v>
      </c>
      <c r="C12" s="70">
        <v>42964</v>
      </c>
      <c r="D12" s="70">
        <v>326</v>
      </c>
      <c r="E12" s="70">
        <v>489</v>
      </c>
      <c r="F12" s="70" t="s">
        <v>0</v>
      </c>
      <c r="G12" s="70" t="s">
        <v>0</v>
      </c>
      <c r="H12" s="70">
        <v>5627</v>
      </c>
      <c r="I12" s="70">
        <v>476</v>
      </c>
      <c r="J12" s="70">
        <v>3007</v>
      </c>
      <c r="K12" s="70">
        <v>141</v>
      </c>
      <c r="L12" s="68" t="s">
        <v>0</v>
      </c>
    </row>
    <row r="13" spans="1:12" s="75" customFormat="1" ht="26.45" customHeight="1">
      <c r="A13" s="65">
        <v>2021</v>
      </c>
      <c r="B13" s="135">
        <v>76735</v>
      </c>
      <c r="C13" s="73">
        <v>42960</v>
      </c>
      <c r="D13" s="73" t="s">
        <v>0</v>
      </c>
      <c r="E13" s="73">
        <v>15651</v>
      </c>
      <c r="F13" s="73" t="s">
        <v>0</v>
      </c>
      <c r="G13" s="73" t="s">
        <v>0</v>
      </c>
      <c r="H13" s="73">
        <v>8805</v>
      </c>
      <c r="I13" s="73">
        <v>262</v>
      </c>
      <c r="J13" s="73">
        <v>6231</v>
      </c>
      <c r="K13" s="73">
        <v>2820</v>
      </c>
      <c r="L13" s="74">
        <v>6</v>
      </c>
    </row>
    <row r="14" spans="1:12" s="75" customFormat="1" ht="26.45" customHeight="1">
      <c r="A14" s="65" t="s">
        <v>56</v>
      </c>
      <c r="B14" s="136">
        <v>6399</v>
      </c>
      <c r="C14" s="70">
        <v>1424</v>
      </c>
      <c r="D14" s="70" t="s">
        <v>0</v>
      </c>
      <c r="E14" s="70">
        <v>613</v>
      </c>
      <c r="F14" s="70" t="s">
        <v>0</v>
      </c>
      <c r="G14" s="70" t="s">
        <v>0</v>
      </c>
      <c r="H14" s="70">
        <v>688</v>
      </c>
      <c r="I14" s="70">
        <v>7</v>
      </c>
      <c r="J14" s="70">
        <v>3468</v>
      </c>
      <c r="K14" s="70">
        <v>199</v>
      </c>
      <c r="L14" s="68" t="s">
        <v>0</v>
      </c>
    </row>
    <row r="15" spans="1:12" s="75" customFormat="1" ht="26.45" customHeight="1">
      <c r="A15" s="65" t="s">
        <v>57</v>
      </c>
      <c r="B15" s="136">
        <v>3647</v>
      </c>
      <c r="C15" s="70">
        <v>1801</v>
      </c>
      <c r="D15" s="70" t="s">
        <v>0</v>
      </c>
      <c r="E15" s="70">
        <v>441</v>
      </c>
      <c r="F15" s="70" t="s">
        <v>0</v>
      </c>
      <c r="G15" s="70" t="s">
        <v>0</v>
      </c>
      <c r="H15" s="70">
        <v>804</v>
      </c>
      <c r="I15" s="70">
        <v>4</v>
      </c>
      <c r="J15" s="70">
        <v>121</v>
      </c>
      <c r="K15" s="70">
        <v>476</v>
      </c>
      <c r="L15" s="68" t="s">
        <v>0</v>
      </c>
    </row>
    <row r="16" spans="1:12" s="75" customFormat="1" ht="26.45" customHeight="1">
      <c r="A16" s="65" t="s">
        <v>58</v>
      </c>
      <c r="B16" s="136">
        <v>6113</v>
      </c>
      <c r="C16" s="70">
        <v>2659</v>
      </c>
      <c r="D16" s="70" t="s">
        <v>0</v>
      </c>
      <c r="E16" s="70">
        <v>1288</v>
      </c>
      <c r="F16" s="70" t="s">
        <v>0</v>
      </c>
      <c r="G16" s="70" t="s">
        <v>0</v>
      </c>
      <c r="H16" s="70">
        <v>577</v>
      </c>
      <c r="I16" s="70" t="s">
        <v>0</v>
      </c>
      <c r="J16" s="70">
        <v>1348</v>
      </c>
      <c r="K16" s="70">
        <v>239</v>
      </c>
      <c r="L16" s="68">
        <v>2</v>
      </c>
    </row>
    <row r="17" spans="1:12" s="75" customFormat="1" ht="26.45" customHeight="1">
      <c r="A17" s="65" t="s">
        <v>48</v>
      </c>
      <c r="B17" s="136">
        <v>5880</v>
      </c>
      <c r="C17" s="70">
        <v>3397</v>
      </c>
      <c r="D17" s="70" t="s">
        <v>0</v>
      </c>
      <c r="E17" s="70">
        <v>1370</v>
      </c>
      <c r="F17" s="70" t="s">
        <v>0</v>
      </c>
      <c r="G17" s="70" t="s">
        <v>0</v>
      </c>
      <c r="H17" s="70">
        <v>716</v>
      </c>
      <c r="I17" s="70">
        <v>24</v>
      </c>
      <c r="J17" s="70">
        <v>117</v>
      </c>
      <c r="K17" s="70">
        <v>256</v>
      </c>
      <c r="L17" s="68" t="s">
        <v>0</v>
      </c>
    </row>
    <row r="18" spans="1:12" s="75" customFormat="1" ht="26.45" customHeight="1">
      <c r="A18" s="65" t="s">
        <v>49</v>
      </c>
      <c r="B18" s="136">
        <v>3983</v>
      </c>
      <c r="C18" s="70">
        <v>1887</v>
      </c>
      <c r="D18" s="70" t="s">
        <v>0</v>
      </c>
      <c r="E18" s="70">
        <v>1043</v>
      </c>
      <c r="F18" s="70" t="s">
        <v>0</v>
      </c>
      <c r="G18" s="70" t="s">
        <v>0</v>
      </c>
      <c r="H18" s="70">
        <v>411</v>
      </c>
      <c r="I18" s="70">
        <v>15</v>
      </c>
      <c r="J18" s="70">
        <v>297</v>
      </c>
      <c r="K18" s="70">
        <v>326</v>
      </c>
      <c r="L18" s="68">
        <v>4</v>
      </c>
    </row>
    <row r="19" spans="1:12" s="75" customFormat="1" ht="26.45" customHeight="1">
      <c r="A19" s="65" t="s">
        <v>50</v>
      </c>
      <c r="B19" s="136">
        <v>5016</v>
      </c>
      <c r="C19" s="70">
        <v>2894</v>
      </c>
      <c r="D19" s="70" t="s">
        <v>0</v>
      </c>
      <c r="E19" s="70">
        <v>941</v>
      </c>
      <c r="F19" s="70" t="s">
        <v>0</v>
      </c>
      <c r="G19" s="70" t="s">
        <v>0</v>
      </c>
      <c r="H19" s="70">
        <v>757</v>
      </c>
      <c r="I19" s="70">
        <v>26</v>
      </c>
      <c r="J19" s="70">
        <v>94</v>
      </c>
      <c r="K19" s="70">
        <v>304</v>
      </c>
      <c r="L19" s="68" t="s">
        <v>0</v>
      </c>
    </row>
    <row r="20" spans="1:12" s="75" customFormat="1" ht="26.45" customHeight="1">
      <c r="A20" s="65" t="s">
        <v>51</v>
      </c>
      <c r="B20" s="136">
        <v>7700</v>
      </c>
      <c r="C20" s="70">
        <v>3385</v>
      </c>
      <c r="D20" s="70" t="s">
        <v>0</v>
      </c>
      <c r="E20" s="70">
        <v>3276</v>
      </c>
      <c r="F20" s="70" t="s">
        <v>0</v>
      </c>
      <c r="G20" s="70" t="s">
        <v>0</v>
      </c>
      <c r="H20" s="70">
        <v>704</v>
      </c>
      <c r="I20" s="70">
        <v>44</v>
      </c>
      <c r="J20" s="70">
        <v>81</v>
      </c>
      <c r="K20" s="70">
        <v>210</v>
      </c>
      <c r="L20" s="68" t="s">
        <v>0</v>
      </c>
    </row>
    <row r="21" spans="1:12" s="75" customFormat="1" ht="26.45" customHeight="1">
      <c r="A21" s="65" t="s">
        <v>52</v>
      </c>
      <c r="B21" s="136">
        <v>9987</v>
      </c>
      <c r="C21" s="70">
        <v>6123</v>
      </c>
      <c r="D21" s="70" t="s">
        <v>0</v>
      </c>
      <c r="E21" s="70">
        <v>2726</v>
      </c>
      <c r="F21" s="70" t="s">
        <v>0</v>
      </c>
      <c r="G21" s="70" t="s">
        <v>0</v>
      </c>
      <c r="H21" s="70">
        <v>840</v>
      </c>
      <c r="I21" s="70">
        <v>29</v>
      </c>
      <c r="J21" s="70">
        <v>119</v>
      </c>
      <c r="K21" s="70">
        <v>150</v>
      </c>
      <c r="L21" s="68" t="s">
        <v>0</v>
      </c>
    </row>
    <row r="22" spans="1:12" s="75" customFormat="1" ht="26.45" customHeight="1">
      <c r="A22" s="65" t="s">
        <v>53</v>
      </c>
      <c r="B22" s="136">
        <v>6444</v>
      </c>
      <c r="C22" s="70">
        <v>4310</v>
      </c>
      <c r="D22" s="70" t="s">
        <v>0</v>
      </c>
      <c r="E22" s="70">
        <v>902</v>
      </c>
      <c r="F22" s="70" t="s">
        <v>0</v>
      </c>
      <c r="G22" s="70" t="s">
        <v>0</v>
      </c>
      <c r="H22" s="70">
        <v>910</v>
      </c>
      <c r="I22" s="70">
        <v>47</v>
      </c>
      <c r="J22" s="70">
        <v>145</v>
      </c>
      <c r="K22" s="70">
        <v>130</v>
      </c>
      <c r="L22" s="68" t="s">
        <v>0</v>
      </c>
    </row>
    <row r="23" spans="1:12" s="75" customFormat="1" ht="26.45" customHeight="1">
      <c r="A23" s="65" t="s">
        <v>54</v>
      </c>
      <c r="B23" s="136">
        <v>8939</v>
      </c>
      <c r="C23" s="70">
        <v>6541</v>
      </c>
      <c r="D23" s="70" t="s">
        <v>0</v>
      </c>
      <c r="E23" s="70">
        <v>1188</v>
      </c>
      <c r="F23" s="70" t="s">
        <v>0</v>
      </c>
      <c r="G23" s="70" t="s">
        <v>0</v>
      </c>
      <c r="H23" s="70">
        <v>1104</v>
      </c>
      <c r="I23" s="70">
        <v>34</v>
      </c>
      <c r="J23" s="70">
        <v>25</v>
      </c>
      <c r="K23" s="70">
        <v>47</v>
      </c>
      <c r="L23" s="68" t="s">
        <v>0</v>
      </c>
    </row>
    <row r="24" spans="1:12" s="75" customFormat="1" ht="26.45" customHeight="1">
      <c r="A24" s="65" t="s">
        <v>55</v>
      </c>
      <c r="B24" s="136">
        <v>7321</v>
      </c>
      <c r="C24" s="70">
        <v>4934</v>
      </c>
      <c r="D24" s="70" t="s">
        <v>0</v>
      </c>
      <c r="E24" s="70">
        <v>1240</v>
      </c>
      <c r="F24" s="70" t="s">
        <v>0</v>
      </c>
      <c r="G24" s="70" t="s">
        <v>0</v>
      </c>
      <c r="H24" s="70">
        <v>681</v>
      </c>
      <c r="I24" s="70">
        <v>6</v>
      </c>
      <c r="J24" s="70">
        <v>159</v>
      </c>
      <c r="K24" s="70">
        <v>301</v>
      </c>
      <c r="L24" s="68" t="s">
        <v>0</v>
      </c>
    </row>
    <row r="25" spans="1:12" s="75" customFormat="1" ht="26.45" customHeight="1">
      <c r="A25" s="130" t="s">
        <v>59</v>
      </c>
      <c r="B25" s="137">
        <v>5306</v>
      </c>
      <c r="C25" s="138">
        <v>3605</v>
      </c>
      <c r="D25" s="138" t="s">
        <v>0</v>
      </c>
      <c r="E25" s="138">
        <v>623</v>
      </c>
      <c r="F25" s="138" t="s">
        <v>0</v>
      </c>
      <c r="G25" s="138" t="s">
        <v>0</v>
      </c>
      <c r="H25" s="138">
        <v>613</v>
      </c>
      <c r="I25" s="138">
        <v>26</v>
      </c>
      <c r="J25" s="138">
        <v>257</v>
      </c>
      <c r="K25" s="138">
        <v>182</v>
      </c>
      <c r="L25" s="139" t="s">
        <v>0</v>
      </c>
    </row>
    <row r="26" spans="1:12" s="60" customFormat="1" ht="15.95" customHeight="1">
      <c r="A26" s="140" t="s">
        <v>192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s="60" customFormat="1" ht="15.95" customHeight="1">
      <c r="A27" s="141" t="s">
        <v>70</v>
      </c>
      <c r="B27" s="141"/>
      <c r="C27" s="58"/>
      <c r="D27" s="58"/>
      <c r="E27" s="58"/>
      <c r="F27" s="58"/>
      <c r="G27" s="59"/>
      <c r="H27" s="59"/>
      <c r="I27" s="59"/>
      <c r="J27" s="59"/>
      <c r="K27" s="59"/>
      <c r="L27" s="59"/>
    </row>
  </sheetData>
  <mergeCells count="16">
    <mergeCell ref="A3:L3"/>
    <mergeCell ref="A4:L4"/>
    <mergeCell ref="A5:B5"/>
    <mergeCell ref="J5:L5"/>
    <mergeCell ref="A6:A7"/>
    <mergeCell ref="B6:B7"/>
    <mergeCell ref="L6:L7"/>
    <mergeCell ref="K6:K7"/>
    <mergeCell ref="J6:J7"/>
    <mergeCell ref="I6:I7"/>
    <mergeCell ref="H6:H7"/>
    <mergeCell ref="G6:G7"/>
    <mergeCell ref="F6:F7"/>
    <mergeCell ref="E6:E7"/>
    <mergeCell ref="D6:D7"/>
    <mergeCell ref="C6:C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M35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/>
  <cols>
    <col min="1" max="1" width="5.625" style="63" customWidth="1"/>
    <col min="2" max="2" width="6.75" style="64" customWidth="1"/>
    <col min="3" max="3" width="5.75" style="64" customWidth="1"/>
    <col min="4" max="4" width="6.125" style="64" customWidth="1"/>
    <col min="5" max="5" width="6" style="64" customWidth="1"/>
    <col min="6" max="6" width="7.875" style="64" customWidth="1"/>
    <col min="7" max="7" width="7.25" style="64" customWidth="1"/>
    <col min="8" max="8" width="6.625" style="64" customWidth="1"/>
    <col min="9" max="9" width="7.375" style="64" customWidth="1"/>
    <col min="10" max="10" width="7.125" style="64" customWidth="1"/>
    <col min="11" max="11" width="8.875" style="64" customWidth="1"/>
    <col min="12" max="12" width="8.25" style="64" customWidth="1"/>
    <col min="13" max="16384" width="9" style="52"/>
  </cols>
  <sheetData>
    <row r="1" spans="1:13" ht="5.0999999999999996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50.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32" customFormat="1" ht="21.75" customHeight="1">
      <c r="A3" s="203" t="s">
        <v>182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132" customFormat="1" ht="19.5" customHeight="1">
      <c r="A4" s="211" t="s">
        <v>47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s="54" customFormat="1" ht="19.5" customHeight="1">
      <c r="A5" s="50" t="s">
        <v>171</v>
      </c>
      <c r="B5" s="51"/>
      <c r="C5" s="66"/>
      <c r="D5" s="66"/>
      <c r="E5" s="66"/>
      <c r="F5" s="66"/>
      <c r="G5" s="66"/>
      <c r="H5" s="66"/>
      <c r="I5" s="66"/>
      <c r="J5" s="214" t="s">
        <v>46</v>
      </c>
      <c r="K5" s="215"/>
      <c r="L5" s="215"/>
    </row>
    <row r="6" spans="1:13" s="55" customFormat="1" ht="51.75" customHeight="1">
      <c r="A6" s="216" t="s">
        <v>115</v>
      </c>
      <c r="B6" s="221" t="s">
        <v>116</v>
      </c>
      <c r="C6" s="221" t="s">
        <v>130</v>
      </c>
      <c r="D6" s="221" t="s">
        <v>179</v>
      </c>
      <c r="E6" s="221" t="s">
        <v>180</v>
      </c>
      <c r="F6" s="221" t="s">
        <v>120</v>
      </c>
      <c r="G6" s="221" t="s">
        <v>121</v>
      </c>
      <c r="H6" s="221" t="s">
        <v>181</v>
      </c>
      <c r="I6" s="221" t="s">
        <v>123</v>
      </c>
      <c r="J6" s="221" t="s">
        <v>129</v>
      </c>
      <c r="K6" s="221" t="s">
        <v>128</v>
      </c>
      <c r="L6" s="221" t="s">
        <v>126</v>
      </c>
    </row>
    <row r="7" spans="1:13" s="55" customFormat="1" ht="66.75" customHeight="1">
      <c r="A7" s="220"/>
      <c r="B7" s="222" t="s">
        <v>127</v>
      </c>
      <c r="C7" s="222" t="s">
        <v>117</v>
      </c>
      <c r="D7" s="222" t="s">
        <v>118</v>
      </c>
      <c r="E7" s="222" t="s">
        <v>119</v>
      </c>
      <c r="F7" s="222" t="s">
        <v>120</v>
      </c>
      <c r="G7" s="222" t="s">
        <v>121</v>
      </c>
      <c r="H7" s="222" t="s">
        <v>122</v>
      </c>
      <c r="I7" s="222" t="s">
        <v>123</v>
      </c>
      <c r="J7" s="222" t="s">
        <v>124</v>
      </c>
      <c r="K7" s="222" t="s">
        <v>125</v>
      </c>
      <c r="L7" s="222" t="s">
        <v>126</v>
      </c>
    </row>
    <row r="8" spans="1:13" s="69" customFormat="1" ht="27" customHeight="1">
      <c r="A8" s="67">
        <v>2016</v>
      </c>
      <c r="B8" s="136">
        <v>58399</v>
      </c>
      <c r="C8" s="70">
        <v>26710</v>
      </c>
      <c r="D8" s="133">
        <v>65</v>
      </c>
      <c r="E8" s="70">
        <v>2577</v>
      </c>
      <c r="F8" s="70">
        <v>16</v>
      </c>
      <c r="G8" s="70">
        <v>38</v>
      </c>
      <c r="H8" s="70">
        <v>759</v>
      </c>
      <c r="I8" s="70">
        <v>8892</v>
      </c>
      <c r="J8" s="70">
        <v>16127</v>
      </c>
      <c r="K8" s="70">
        <v>3214</v>
      </c>
      <c r="L8" s="68">
        <v>1</v>
      </c>
    </row>
    <row r="9" spans="1:13" s="69" customFormat="1" ht="27" customHeight="1">
      <c r="A9" s="67">
        <v>2017</v>
      </c>
      <c r="B9" s="136">
        <v>95451</v>
      </c>
      <c r="C9" s="70">
        <v>21414</v>
      </c>
      <c r="D9" s="133">
        <v>77</v>
      </c>
      <c r="E9" s="70">
        <v>4104</v>
      </c>
      <c r="F9" s="70">
        <v>279</v>
      </c>
      <c r="G9" s="70">
        <v>28</v>
      </c>
      <c r="H9" s="70">
        <v>515</v>
      </c>
      <c r="I9" s="70">
        <v>8909</v>
      </c>
      <c r="J9" s="70">
        <v>56182</v>
      </c>
      <c r="K9" s="70">
        <v>3943</v>
      </c>
      <c r="L9" s="68" t="s">
        <v>0</v>
      </c>
    </row>
    <row r="10" spans="1:13" s="69" customFormat="1" ht="27" customHeight="1">
      <c r="A10" s="67">
        <v>2018</v>
      </c>
      <c r="B10" s="136">
        <v>57609</v>
      </c>
      <c r="C10" s="70">
        <v>13313</v>
      </c>
      <c r="D10" s="133">
        <v>35</v>
      </c>
      <c r="E10" s="70">
        <v>20644</v>
      </c>
      <c r="F10" s="70">
        <v>1</v>
      </c>
      <c r="G10" s="70">
        <v>32</v>
      </c>
      <c r="H10" s="70">
        <v>683</v>
      </c>
      <c r="I10" s="70">
        <v>10101</v>
      </c>
      <c r="J10" s="70">
        <v>8184</v>
      </c>
      <c r="K10" s="70">
        <v>4514</v>
      </c>
      <c r="L10" s="68">
        <v>102</v>
      </c>
    </row>
    <row r="11" spans="1:13" s="69" customFormat="1" ht="27" customHeight="1">
      <c r="A11" s="67">
        <v>2019</v>
      </c>
      <c r="B11" s="136">
        <v>55891</v>
      </c>
      <c r="C11" s="70">
        <v>9894</v>
      </c>
      <c r="D11" s="133">
        <v>65</v>
      </c>
      <c r="E11" s="70">
        <v>15038</v>
      </c>
      <c r="F11" s="70">
        <v>2</v>
      </c>
      <c r="G11" s="70">
        <v>28</v>
      </c>
      <c r="H11" s="70">
        <v>1735</v>
      </c>
      <c r="I11" s="70">
        <v>10844</v>
      </c>
      <c r="J11" s="70">
        <v>13286</v>
      </c>
      <c r="K11" s="70">
        <v>4999</v>
      </c>
      <c r="L11" s="68" t="s">
        <v>0</v>
      </c>
    </row>
    <row r="12" spans="1:13" s="71" customFormat="1" ht="27" customHeight="1">
      <c r="A12" s="67">
        <v>2020</v>
      </c>
      <c r="B12" s="136">
        <v>63736</v>
      </c>
      <c r="C12" s="70">
        <v>11292</v>
      </c>
      <c r="D12" s="133">
        <v>58</v>
      </c>
      <c r="E12" s="70">
        <v>14</v>
      </c>
      <c r="F12" s="70">
        <v>8</v>
      </c>
      <c r="G12" s="70">
        <v>46</v>
      </c>
      <c r="H12" s="70">
        <v>6316</v>
      </c>
      <c r="I12" s="70">
        <v>34774</v>
      </c>
      <c r="J12" s="70">
        <v>5987</v>
      </c>
      <c r="K12" s="70">
        <v>5241</v>
      </c>
      <c r="L12" s="68" t="s">
        <v>0</v>
      </c>
    </row>
    <row r="13" spans="1:13" s="71" customFormat="1" ht="27" customHeight="1">
      <c r="A13" s="72">
        <v>2021</v>
      </c>
      <c r="B13" s="135">
        <v>83392</v>
      </c>
      <c r="C13" s="73">
        <v>21561</v>
      </c>
      <c r="D13" s="142">
        <v>152</v>
      </c>
      <c r="E13" s="73">
        <v>2923</v>
      </c>
      <c r="F13" s="73">
        <v>10</v>
      </c>
      <c r="G13" s="73">
        <v>21</v>
      </c>
      <c r="H13" s="73">
        <v>9378</v>
      </c>
      <c r="I13" s="73">
        <v>18987</v>
      </c>
      <c r="J13" s="73">
        <v>9606</v>
      </c>
      <c r="K13" s="73">
        <v>20748</v>
      </c>
      <c r="L13" s="74">
        <v>6</v>
      </c>
    </row>
    <row r="14" spans="1:13" s="75" customFormat="1" ht="27" customHeight="1">
      <c r="A14" s="77" t="s">
        <v>131</v>
      </c>
      <c r="B14" s="136">
        <v>3417</v>
      </c>
      <c r="C14" s="70">
        <v>323</v>
      </c>
      <c r="D14" s="70">
        <v>5</v>
      </c>
      <c r="E14" s="70">
        <v>269</v>
      </c>
      <c r="F14" s="70">
        <v>4</v>
      </c>
      <c r="G14" s="70">
        <v>2</v>
      </c>
      <c r="H14" s="70">
        <v>65</v>
      </c>
      <c r="I14" s="70">
        <v>732</v>
      </c>
      <c r="J14" s="70">
        <v>456</v>
      </c>
      <c r="K14" s="70">
        <v>1561</v>
      </c>
      <c r="L14" s="68" t="s">
        <v>0</v>
      </c>
    </row>
    <row r="15" spans="1:13" s="75" customFormat="1" ht="27" customHeight="1">
      <c r="A15" s="77" t="s">
        <v>57</v>
      </c>
      <c r="B15" s="136">
        <v>5094</v>
      </c>
      <c r="C15" s="70">
        <v>255</v>
      </c>
      <c r="D15" s="70">
        <v>6</v>
      </c>
      <c r="E15" s="70">
        <v>257</v>
      </c>
      <c r="F15" s="70" t="s">
        <v>0</v>
      </c>
      <c r="G15" s="70">
        <v>2</v>
      </c>
      <c r="H15" s="70">
        <v>738</v>
      </c>
      <c r="I15" s="70">
        <v>2481</v>
      </c>
      <c r="J15" s="70">
        <v>266</v>
      </c>
      <c r="K15" s="70">
        <v>1089</v>
      </c>
      <c r="L15" s="68" t="s">
        <v>0</v>
      </c>
    </row>
    <row r="16" spans="1:13" s="75" customFormat="1" ht="27" customHeight="1">
      <c r="A16" s="77" t="s">
        <v>132</v>
      </c>
      <c r="B16" s="136">
        <v>7073</v>
      </c>
      <c r="C16" s="70">
        <v>456</v>
      </c>
      <c r="D16" s="70">
        <v>2</v>
      </c>
      <c r="E16" s="70">
        <v>187</v>
      </c>
      <c r="F16" s="70">
        <v>2</v>
      </c>
      <c r="G16" s="70">
        <v>2</v>
      </c>
      <c r="H16" s="70">
        <v>908</v>
      </c>
      <c r="I16" s="70">
        <v>1558</v>
      </c>
      <c r="J16" s="70">
        <v>2708</v>
      </c>
      <c r="K16" s="70">
        <v>1250</v>
      </c>
      <c r="L16" s="68" t="s">
        <v>0</v>
      </c>
    </row>
    <row r="17" spans="1:12" s="75" customFormat="1" ht="27" customHeight="1">
      <c r="A17" s="77" t="s">
        <v>133</v>
      </c>
      <c r="B17" s="136">
        <v>7939</v>
      </c>
      <c r="C17" s="70">
        <v>360</v>
      </c>
      <c r="D17" s="70">
        <v>1</v>
      </c>
      <c r="E17" s="70">
        <v>115</v>
      </c>
      <c r="F17" s="70" t="s">
        <v>0</v>
      </c>
      <c r="G17" s="70">
        <v>2</v>
      </c>
      <c r="H17" s="70">
        <v>640</v>
      </c>
      <c r="I17" s="70">
        <v>2136</v>
      </c>
      <c r="J17" s="70">
        <v>3325</v>
      </c>
      <c r="K17" s="70">
        <v>1360</v>
      </c>
      <c r="L17" s="68" t="s">
        <v>0</v>
      </c>
    </row>
    <row r="18" spans="1:12" s="75" customFormat="1" ht="27" customHeight="1">
      <c r="A18" s="77" t="s">
        <v>134</v>
      </c>
      <c r="B18" s="136">
        <v>5817</v>
      </c>
      <c r="C18" s="70">
        <v>639</v>
      </c>
      <c r="D18" s="70">
        <v>1</v>
      </c>
      <c r="E18" s="70">
        <v>242</v>
      </c>
      <c r="F18" s="70">
        <v>1</v>
      </c>
      <c r="G18" s="70">
        <v>2</v>
      </c>
      <c r="H18" s="70">
        <v>24</v>
      </c>
      <c r="I18" s="70">
        <v>1769</v>
      </c>
      <c r="J18" s="70">
        <v>604</v>
      </c>
      <c r="K18" s="70">
        <v>2535</v>
      </c>
      <c r="L18" s="68" t="s">
        <v>0</v>
      </c>
    </row>
    <row r="19" spans="1:12" s="75" customFormat="1" ht="27" customHeight="1">
      <c r="A19" s="77" t="s">
        <v>135</v>
      </c>
      <c r="B19" s="136">
        <v>5526</v>
      </c>
      <c r="C19" s="70">
        <v>272</v>
      </c>
      <c r="D19" s="70">
        <v>1</v>
      </c>
      <c r="E19" s="70">
        <v>378</v>
      </c>
      <c r="F19" s="70">
        <v>1</v>
      </c>
      <c r="G19" s="70">
        <v>2</v>
      </c>
      <c r="H19" s="70">
        <v>87</v>
      </c>
      <c r="I19" s="70">
        <v>2142</v>
      </c>
      <c r="J19" s="70">
        <v>458</v>
      </c>
      <c r="K19" s="70">
        <v>2185</v>
      </c>
      <c r="L19" s="68" t="s">
        <v>0</v>
      </c>
    </row>
    <row r="20" spans="1:12" s="75" customFormat="1" ht="27" customHeight="1">
      <c r="A20" s="77" t="s">
        <v>136</v>
      </c>
      <c r="B20" s="136">
        <v>5972</v>
      </c>
      <c r="C20" s="70">
        <v>1104</v>
      </c>
      <c r="D20" s="70">
        <v>5</v>
      </c>
      <c r="E20" s="70">
        <v>217</v>
      </c>
      <c r="F20" s="70" t="s">
        <v>0</v>
      </c>
      <c r="G20" s="70">
        <v>1</v>
      </c>
      <c r="H20" s="70">
        <v>708</v>
      </c>
      <c r="I20" s="70">
        <v>2091</v>
      </c>
      <c r="J20" s="70">
        <v>222</v>
      </c>
      <c r="K20" s="70">
        <v>1624</v>
      </c>
      <c r="L20" s="68" t="s">
        <v>0</v>
      </c>
    </row>
    <row r="21" spans="1:12" s="75" customFormat="1" ht="27" customHeight="1">
      <c r="A21" s="77" t="s">
        <v>137</v>
      </c>
      <c r="B21" s="136">
        <v>6530</v>
      </c>
      <c r="C21" s="70">
        <v>2684</v>
      </c>
      <c r="D21" s="70">
        <v>1</v>
      </c>
      <c r="E21" s="70">
        <v>134</v>
      </c>
      <c r="F21" s="70">
        <v>2</v>
      </c>
      <c r="G21" s="70">
        <v>2</v>
      </c>
      <c r="H21" s="70">
        <v>256</v>
      </c>
      <c r="I21" s="70">
        <v>1565</v>
      </c>
      <c r="J21" s="70">
        <v>306</v>
      </c>
      <c r="K21" s="70">
        <v>1579</v>
      </c>
      <c r="L21" s="68">
        <v>1</v>
      </c>
    </row>
    <row r="22" spans="1:12" s="75" customFormat="1" ht="27" customHeight="1">
      <c r="A22" s="77" t="s">
        <v>138</v>
      </c>
      <c r="B22" s="136">
        <v>8707</v>
      </c>
      <c r="C22" s="70">
        <v>4031</v>
      </c>
      <c r="D22" s="70">
        <v>1</v>
      </c>
      <c r="E22" s="70">
        <v>259</v>
      </c>
      <c r="F22" s="70" t="s">
        <v>0</v>
      </c>
      <c r="G22" s="70">
        <v>1</v>
      </c>
      <c r="H22" s="70">
        <v>868</v>
      </c>
      <c r="I22" s="70">
        <v>992</v>
      </c>
      <c r="J22" s="70">
        <v>164</v>
      </c>
      <c r="K22" s="70">
        <v>2391</v>
      </c>
      <c r="L22" s="68" t="s">
        <v>0</v>
      </c>
    </row>
    <row r="23" spans="1:12" s="75" customFormat="1" ht="27" customHeight="1">
      <c r="A23" s="77" t="s">
        <v>139</v>
      </c>
      <c r="B23" s="136">
        <v>7060</v>
      </c>
      <c r="C23" s="70">
        <v>3480</v>
      </c>
      <c r="D23" s="70">
        <v>40</v>
      </c>
      <c r="E23" s="70">
        <v>176</v>
      </c>
      <c r="F23" s="70" t="s">
        <v>0</v>
      </c>
      <c r="G23" s="70">
        <v>1</v>
      </c>
      <c r="H23" s="70">
        <v>336</v>
      </c>
      <c r="I23" s="70">
        <v>996</v>
      </c>
      <c r="J23" s="70">
        <v>672</v>
      </c>
      <c r="K23" s="70">
        <v>1357</v>
      </c>
      <c r="L23" s="68">
        <v>2</v>
      </c>
    </row>
    <row r="24" spans="1:12" s="75" customFormat="1" ht="27" customHeight="1">
      <c r="A24" s="77" t="s">
        <v>140</v>
      </c>
      <c r="B24" s="136">
        <v>11542</v>
      </c>
      <c r="C24" s="70">
        <v>5459</v>
      </c>
      <c r="D24" s="70">
        <v>2</v>
      </c>
      <c r="E24" s="70">
        <v>378</v>
      </c>
      <c r="F24" s="70" t="s">
        <v>0</v>
      </c>
      <c r="G24" s="70">
        <v>2</v>
      </c>
      <c r="H24" s="70">
        <v>2219</v>
      </c>
      <c r="I24" s="70">
        <v>1040</v>
      </c>
      <c r="J24" s="70">
        <v>194</v>
      </c>
      <c r="K24" s="70">
        <v>2248</v>
      </c>
      <c r="L24" s="68" t="s">
        <v>0</v>
      </c>
    </row>
    <row r="25" spans="1:12" s="75" customFormat="1" ht="27" customHeight="1">
      <c r="A25" s="78" t="s">
        <v>141</v>
      </c>
      <c r="B25" s="137">
        <v>8715</v>
      </c>
      <c r="C25" s="138">
        <v>2498</v>
      </c>
      <c r="D25" s="138">
        <v>87</v>
      </c>
      <c r="E25" s="138">
        <v>311</v>
      </c>
      <c r="F25" s="138" t="s">
        <v>0</v>
      </c>
      <c r="G25" s="138">
        <v>2</v>
      </c>
      <c r="H25" s="138">
        <v>2529</v>
      </c>
      <c r="I25" s="138">
        <v>1485</v>
      </c>
      <c r="J25" s="138">
        <v>231</v>
      </c>
      <c r="K25" s="138">
        <v>1569</v>
      </c>
      <c r="L25" s="139">
        <v>3</v>
      </c>
    </row>
    <row r="26" spans="1:12" s="60" customFormat="1" ht="15.95" customHeight="1">
      <c r="A26" s="143" t="s">
        <v>193</v>
      </c>
      <c r="B26" s="144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s="60" customFormat="1" ht="15.95" customHeight="1">
      <c r="A27" s="141" t="s">
        <v>70</v>
      </c>
      <c r="B27" s="141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4.25" customHeight="1">
      <c r="C28" s="76"/>
      <c r="D28" s="76"/>
      <c r="E28" s="76"/>
      <c r="F28" s="76"/>
      <c r="G28" s="62"/>
      <c r="H28" s="62"/>
      <c r="I28" s="62"/>
      <c r="J28" s="62"/>
      <c r="K28" s="62"/>
      <c r="L28" s="62"/>
    </row>
    <row r="29" spans="1:12" ht="14.2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4.2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4.2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4.2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4.2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4.2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4.2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</sheetData>
  <mergeCells count="15">
    <mergeCell ref="A3:L3"/>
    <mergeCell ref="A4:L4"/>
    <mergeCell ref="J5:L5"/>
    <mergeCell ref="A6:A7"/>
    <mergeCell ref="L6:L7"/>
    <mergeCell ref="K6:K7"/>
    <mergeCell ref="J6:J7"/>
    <mergeCell ref="I6:I7"/>
    <mergeCell ref="H6:H7"/>
    <mergeCell ref="G6:G7"/>
    <mergeCell ref="F6:F7"/>
    <mergeCell ref="E6:E7"/>
    <mergeCell ref="D6:D7"/>
    <mergeCell ref="C6:C7"/>
    <mergeCell ref="B6:B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1.소비자물가지수</vt:lpstr>
      <vt:lpstr>2.농수산물도매시장별유통량</vt:lpstr>
      <vt:lpstr>3.수출입통관실적</vt:lpstr>
      <vt:lpstr>3-1.수출실적</vt:lpstr>
      <vt:lpstr>3-2.수입실적</vt:lpstr>
      <vt:lpstr>'1.소비자물가지수'!Print_Area</vt:lpstr>
      <vt:lpstr>'2.농수산물도매시장별유통량'!Print_Area</vt:lpstr>
      <vt:lpstr>'3.수출입통관실적'!Print_Area</vt:lpstr>
      <vt:lpstr>'3-1.수출실적'!Print_Area</vt:lpstr>
      <vt:lpstr>'3-2.수입실적'!Print_Area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2023-04-06T14:34:07Z</cp:lastPrinted>
  <dcterms:created xsi:type="dcterms:W3CDTF">2019-12-05T06:52:32Z</dcterms:created>
  <dcterms:modified xsi:type="dcterms:W3CDTF">2023-04-20T13:00:19Z</dcterms:modified>
</cp:coreProperties>
</file>